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600" windowHeight="11640" tabRatio="832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 一般公共预算支出-上年数" sheetId="5" r:id="rId6"/>
    <sheet name="6 一般公共预算财政基本支出" sheetId="6" r:id="rId7"/>
    <sheet name="7 一般公用预算“三公”经费支出表-上年数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1">'1 部门收支总表'!$A$1:$D$22</definedName>
    <definedName name="_xlnm.Print_Area" localSheetId="2">'2 部门收入总表'!$A$1:$L$28</definedName>
    <definedName name="_xlnm.Print_Area" localSheetId="3">'3 部门支出总表'!$A$1:$H$27</definedName>
    <definedName name="_xlnm.Print_Area" localSheetId="4">'4 财政拨款收支总表'!$A$1:$G$22</definedName>
    <definedName name="_xlnm.Print_Area" localSheetId="5">'5 一般公共预算支出-上年数'!$A$1:$F$28</definedName>
    <definedName name="_xlnm.Print_Area" localSheetId="6">'6 一般公共预算财政基本支出'!$A$1:$E$13</definedName>
    <definedName name="_xlnm.Print_Area" localSheetId="7">'7 一般公用预算“三公”经费支出表-上年数'!$A$1:$L$8</definedName>
    <definedName name="_xlnm.Print_Area" localSheetId="8">'8 政府性基金预算支出表'!$A$1:$E$15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一般公共预算支出-上年数'!$1:$6</definedName>
    <definedName name="_xlnm.Print_Titles" localSheetId="6">'6 一般公共预算财政基本支出'!$1:$6</definedName>
    <definedName name="_xlnm.Print_Titles" localSheetId="7">'7 一般公用预算“三公”经费支出表-上年数'!$1:$7</definedName>
    <definedName name="_xlnm.Print_Titles" localSheetId="8">'8 政府性基金预算支出表'!$1:$6</definedName>
  </definedNames>
  <calcPr calcId="125725"/>
</workbook>
</file>

<file path=xl/calcChain.xml><?xml version="1.0" encoding="utf-8"?>
<calcChain xmlns="http://schemas.openxmlformats.org/spreadsheetml/2006/main">
  <c r="G20" i="4"/>
  <c r="G22" s="1"/>
  <c r="F20"/>
  <c r="F22" s="1"/>
  <c r="E20"/>
  <c r="E22" s="1"/>
  <c r="D20"/>
  <c r="D22" s="1"/>
  <c r="D19" i="9"/>
</calcChain>
</file>

<file path=xl/sharedStrings.xml><?xml version="1.0" encoding="utf-8"?>
<sst xmlns="http://schemas.openxmlformats.org/spreadsheetml/2006/main" count="1335" uniqueCount="471">
  <si>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</si>
  <si>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</si>
  <si>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</si>
  <si>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</si>
  <si>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</si>
  <si>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</si>
  <si>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</si>
  <si>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</si>
  <si>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</si>
  <si>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</si>
  <si>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</si>
  <si>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</si>
  <si>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</si>
  <si>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</si>
  <si>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</si>
  <si>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</si>
  <si>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</si>
  <si>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</si>
  <si>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</si>
  <si>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</si>
  <si>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</si>
  <si>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</si>
  <si>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</si>
  <si>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</si>
  <si>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</si>
  <si>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</si>
  <si>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</si>
  <si>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</si>
  <si>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</si>
  <si>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</si>
  <si>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</si>
  <si>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</si>
  <si>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</si>
  <si>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</si>
  <si>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</si>
  <si>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</si>
  <si>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</si>
  <si>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</si>
  <si>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</si>
  <si>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</si>
  <si>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</si>
  <si>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</si>
  <si>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</si>
  <si>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</si>
  <si>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</si>
  <si>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</si>
  <si>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</si>
  <si>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</si>
  <si>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</si>
  <si>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</si>
  <si>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</si>
  <si>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</si>
  <si>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</si>
  <si>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</si>
  <si>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</si>
  <si>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</si>
  <si>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</si>
  <si>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</si>
  <si>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</si>
  <si>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</si>
  <si>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</si>
  <si>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</si>
  <si>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</si>
  <si>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</si>
  <si>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</si>
  <si>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</si>
  <si>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</si>
  <si>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</si>
  <si>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</si>
  <si>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</si>
  <si>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</si>
  <si>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</si>
  <si>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</si>
  <si>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</si>
  <si>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</si>
  <si>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</si>
  <si>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</si>
  <si>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</si>
  <si>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</si>
  <si>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</si>
  <si>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</si>
  <si>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</si>
  <si>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</si>
  <si>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</si>
  <si>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</si>
  <si>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</si>
  <si>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</si>
  <si>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</si>
  <si>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</si>
  <si>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</si>
  <si>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</si>
  <si>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</si>
  <si>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</si>
  <si>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</si>
  <si>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</si>
  <si>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</si>
  <si>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</si>
  <si>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</si>
  <si>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</si>
  <si>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</si>
  <si>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</si>
  <si>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</si>
  <si>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</si>
  <si>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</si>
  <si>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</si>
  <si>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</si>
  <si>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</si>
  <si>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</si>
  <si>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</si>
  <si>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</si>
  <si>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</si>
  <si>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</si>
  <si>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</si>
  <si>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</si>
  <si>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</si>
  <si>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</si>
  <si>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</si>
  <si>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</si>
  <si>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</si>
  <si>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</si>
  <si>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</si>
  <si>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</si>
  <si>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</si>
  <si>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</si>
  <si>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</si>
  <si>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</si>
  <si>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</si>
  <si>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</si>
  <si>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</si>
  <si>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</si>
  <si>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</si>
  <si>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</si>
  <si>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</si>
  <si>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</si>
  <si>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</si>
  <si>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</si>
  <si>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</si>
  <si>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</si>
  <si>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</si>
  <si>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</si>
  <si>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</si>
  <si>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</si>
  <si>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</si>
  <si>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</si>
  <si>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</si>
  <si>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</si>
  <si>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</si>
  <si>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</si>
  <si>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</si>
  <si>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</si>
  <si>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</si>
  <si>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</si>
  <si>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</si>
  <si>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</si>
  <si>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</si>
  <si>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</si>
  <si>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</si>
  <si>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</si>
  <si>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</si>
  <si>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</si>
  <si>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</si>
  <si>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</si>
  <si>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</si>
  <si>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</si>
  <si>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</si>
  <si>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</si>
  <si>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</si>
  <si>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</si>
  <si>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</si>
  <si>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</si>
  <si>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</si>
  <si>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</si>
  <si>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</si>
  <si>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</si>
  <si>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</si>
  <si>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</si>
  <si>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</si>
  <si>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</si>
  <si>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</si>
  <si>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</si>
  <si>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</si>
  <si>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</si>
  <si>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</si>
  <si>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</si>
  <si>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</si>
  <si>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</si>
  <si>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</si>
  <si>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</si>
  <si>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</si>
  <si>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</si>
  <si>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</si>
  <si>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</si>
  <si>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</si>
  <si>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</si>
  <si>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</si>
  <si>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</si>
  <si>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</si>
  <si>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</si>
  <si>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</si>
  <si>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</si>
  <si>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</si>
  <si>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</si>
  <si>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</si>
  <si>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</si>
  <si>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</si>
  <si>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</si>
  <si>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</si>
  <si>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</si>
  <si>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</si>
  <si>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</si>
  <si>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</si>
  <si>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</si>
  <si>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</si>
  <si>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</si>
  <si>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</si>
  <si>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</si>
  <si>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</si>
  <si>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</si>
  <si>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</si>
  <si>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</si>
  <si>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</si>
  <si>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</si>
  <si>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</si>
  <si>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</si>
  <si>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</si>
  <si>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</si>
  <si>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</si>
  <si>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</si>
  <si>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</si>
  <si>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</si>
  <si>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</si>
  <si>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</si>
  <si>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</si>
  <si>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</si>
  <si>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</si>
  <si>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</si>
  <si>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</si>
  <si>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</si>
  <si>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</si>
  <si>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</si>
  <si>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</si>
  <si>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</si>
  <si>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</si>
  <si>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</si>
  <si>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</si>
  <si>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</si>
  <si>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</si>
  <si>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</si>
  <si>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</si>
  <si>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</si>
  <si>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</si>
  <si>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</si>
  <si>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</si>
  <si>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</si>
  <si>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</si>
  <si>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</si>
  <si>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</si>
  <si>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</si>
  <si>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</si>
  <si>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</si>
  <si>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</si>
  <si>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</si>
  <si>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</si>
  <si>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</si>
  <si>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</si>
  <si>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</si>
  <si>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</si>
  <si>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</si>
  <si>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</si>
  <si>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</si>
  <si>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</si>
  <si>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</si>
  <si>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</si>
  <si>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</si>
  <si>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</si>
  <si>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</si>
  <si>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</si>
  <si>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</si>
  <si>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</si>
  <si>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</si>
  <si>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</si>
  <si>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</si>
  <si>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</si>
  <si>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</si>
  <si>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</si>
  <si>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</si>
  <si>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</si>
  <si>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</si>
  <si>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</si>
  <si>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</si>
  <si>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</si>
  <si>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</si>
  <si>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</si>
  <si>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</si>
  <si>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</si>
  <si>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</si>
  <si>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</si>
  <si>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</si>
  <si>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</si>
  <si>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</si>
  <si>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</si>
  <si>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</si>
  <si>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</si>
  <si>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</si>
  <si>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</si>
  <si>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</si>
  <si>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</si>
  <si>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</si>
  <si>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</si>
  <si>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</si>
  <si>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</si>
  <si>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</si>
  <si>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重庆市梁平区科学技术协会部门收支总表</t>
  </si>
  <si>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</si>
  <si>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</si>
  <si>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</si>
  <si>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</si>
  <si>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</si>
  <si>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</si>
  <si>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</si>
  <si>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</si>
  <si>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</si>
  <si>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</si>
  <si>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</si>
  <si>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</si>
  <si>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</si>
  <si>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科学技术支出</t>
  </si>
  <si>
    <t>其他收入</t>
  </si>
  <si>
    <t>社会保障和就业支出</t>
  </si>
  <si>
    <t>卫生与健康支出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</si>
  <si>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</si>
  <si>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</si>
  <si>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</si>
  <si>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</si>
  <si>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</si>
  <si>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</si>
  <si>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</si>
  <si>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</si>
  <si>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</si>
  <si>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</si>
  <si>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</si>
  <si>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</si>
  <si>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</si>
  <si>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重庆市梁平区科学技术协会部门收入总表</t>
  </si>
  <si>
    <t>科目</t>
  </si>
  <si>
    <t>合计</t>
  </si>
  <si>
    <t>一般公共预算拨款收入</t>
  </si>
  <si>
    <t>科目编码</t>
  </si>
  <si>
    <t>科目名称</t>
  </si>
  <si>
    <t>非教育收费收入</t>
  </si>
  <si>
    <t>教育收费收入</t>
  </si>
  <si>
    <t>201</t>
  </si>
  <si>
    <t xml:space="preserve">  群众团体事务</t>
  </si>
  <si>
    <t xml:space="preserve">    行政运行</t>
  </si>
  <si>
    <t xml:space="preserve">  科学技术普及</t>
  </si>
  <si>
    <t xml:space="preserve">    科普活动</t>
  </si>
  <si>
    <t xml:space="preserve">  行政事业单位离退休</t>
  </si>
  <si>
    <t xml:space="preserve">    机关事业单位基本养老保险</t>
  </si>
  <si>
    <t xml:space="preserve">    机关事业单位职业年金</t>
  </si>
  <si>
    <t xml:space="preserve">    其他行政事业单位离退休</t>
  </si>
  <si>
    <t xml:space="preserve">  抚恤</t>
  </si>
  <si>
    <t xml:space="preserve">    死亡抚恤</t>
  </si>
  <si>
    <t xml:space="preserve">  其他社会保障和就业支出（款）</t>
  </si>
  <si>
    <t xml:space="preserve">    其他社会保障和就业支出（款）</t>
  </si>
  <si>
    <t xml:space="preserve">  行政单位医疗</t>
  </si>
  <si>
    <t xml:space="preserve">    行政单位医疗</t>
  </si>
  <si>
    <t xml:space="preserve">  住房改革支出</t>
  </si>
  <si>
    <t xml:space="preserve">    住房公积金</t>
  </si>
  <si>
    <t>备注：此为样表，科目尚未列全。</t>
  </si>
  <si>
    <t>表3</t>
  </si>
  <si>
    <t>重庆市梁平区科学技术协会部门支出总表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</si>
  <si>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</si>
  <si>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</si>
  <si>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</si>
  <si>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</si>
  <si>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</si>
  <si>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</si>
  <si>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重庆市梁平区科学技术协会财政拨款收支总表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</si>
  <si>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</si>
  <si>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</si>
  <si>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</si>
  <si>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</si>
  <si>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</si>
  <si>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</si>
  <si>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</si>
  <si>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</si>
  <si>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</si>
  <si>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………</t>
  </si>
  <si>
    <t>二、结转下年</t>
  </si>
  <si>
    <t>收入总数</t>
  </si>
  <si>
    <t>支出总数</t>
  </si>
  <si>
    <t>表5</t>
  </si>
  <si>
    <t>重庆市梁平区科学技术协会一般公共预算财政拨款支出预算表</t>
  </si>
  <si>
    <t>功能分类科目</t>
  </si>
  <si>
    <t>2018年预算数</t>
  </si>
  <si>
    <t>2019年预算数</t>
  </si>
  <si>
    <t>小计</t>
  </si>
  <si>
    <t>表6</t>
  </si>
  <si>
    <t>重庆市梁平区科学技术协会一般公共预算财政拨款基本支出预算表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</si>
  <si>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</si>
  <si>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</si>
  <si>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</si>
  <si>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</si>
  <si>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</si>
  <si>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</si>
  <si>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</si>
  <si>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</si>
  <si>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</si>
  <si>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</si>
  <si>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</si>
  <si>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</si>
  <si>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</si>
  <si>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</si>
  <si>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</si>
  <si>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</si>
  <si>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</si>
  <si>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</si>
  <si>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</si>
  <si>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</si>
  <si>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</si>
  <si>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</si>
  <si>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</si>
  <si>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</si>
  <si>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</si>
  <si>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</si>
  <si>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</si>
  <si>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</si>
  <si>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</si>
  <si>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</si>
  <si>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</si>
  <si>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</si>
  <si>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</si>
  <si>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</si>
  <si>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</si>
  <si>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</si>
  <si>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</si>
  <si>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</si>
  <si>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</si>
  <si>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 xml:space="preserve">  国内差旅费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</si>
  <si>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</si>
  <si>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</si>
  <si>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</si>
  <si>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</si>
  <si>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</si>
  <si>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</si>
  <si>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</si>
  <si>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</si>
  <si>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</si>
  <si>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</si>
  <si>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</si>
  <si>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</si>
  <si>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30304</t>
  </si>
  <si>
    <t xml:space="preserve">  抚恤金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</si>
  <si>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</si>
  <si>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</si>
  <si>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</si>
  <si>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</si>
  <si>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表7</t>
  </si>
  <si>
    <t>重庆市梁平区科学技术协会一般公共预算“三公”经费支出表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</si>
  <si>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</si>
  <si>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</si>
  <si>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</si>
  <si>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</si>
  <si>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</si>
  <si>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</si>
  <si>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重庆市梁平区科学技术协会政府性基金预算支出表</t>
  </si>
  <si>
    <t>本年政府性基金预算财政拨款支出</t>
  </si>
  <si>
    <t>…</t>
  </si>
  <si>
    <t>备注：此为样表，科目尚未列全。如单位无政府性基金预算，请备注“本单位无政府性基金收支，故此表无数据。”</t>
  </si>
  <si>
    <t>本单位无政府性基金收支，故此表无数据</t>
    <phoneticPr fontId="17" type="noConversion"/>
  </si>
  <si>
    <t>一般公共预算拨款收入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</si>
</sst>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18">
    <font>
      <sz val="11"/>
      <color theme="1"/>
      <name val="等线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6"/>
      <name val="楷体_GB2312"/>
      <family val="3"/>
      <charset val="134"/>
    </font>
    <font>
      <b/>
      <sz val="22"/>
      <name val="华文细黑"/>
      <charset val="134"/>
    </font>
    <font>
      <b/>
      <sz val="12"/>
      <name val="楷体_GB2312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华文细黑"/>
      <charset val="134"/>
    </font>
    <font>
      <b/>
      <sz val="20"/>
      <name val="华文细黑"/>
      <charset val="134"/>
    </font>
    <font>
      <b/>
      <sz val="14"/>
      <name val="楷体_GB2312"/>
      <family val="3"/>
      <charset val="134"/>
    </font>
    <font>
      <b/>
      <sz val="14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2" fillId="0" borderId="0" xfId="2" applyNumberFormat="1" applyFont="1" applyFill="1" applyAlignment="1" applyProtection="1">
      <alignment horizontal="left" vertical="center"/>
    </xf>
    <xf numFmtId="0" fontId="3" fillId="0" borderId="0" xfId="2" applyFont="1" applyAlignment="1">
      <alignment horizontal="right"/>
    </xf>
    <xf numFmtId="0" fontId="4" fillId="0" borderId="0" xfId="2" applyFont="1" applyFill="1" applyAlignment="1">
      <alignment horizontal="centerContinuous"/>
    </xf>
    <xf numFmtId="0" fontId="5" fillId="0" borderId="0" xfId="2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0" xfId="2" applyFont="1" applyAlignment="1">
      <alignment horizontal="right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7" fillId="0" borderId="3" xfId="2" applyNumberFormat="1" applyFont="1" applyFill="1" applyBorder="1" applyAlignment="1" applyProtection="1">
      <alignment horizontal="left" vertical="center"/>
    </xf>
    <xf numFmtId="0" fontId="7" fillId="0" borderId="4" xfId="2" applyNumberFormat="1" applyFont="1" applyFill="1" applyBorder="1" applyAlignment="1" applyProtection="1">
      <alignment horizontal="left" vertical="center"/>
    </xf>
    <xf numFmtId="49" fontId="7" fillId="0" borderId="5" xfId="2" applyNumberFormat="1" applyFont="1" applyFill="1" applyBorder="1" applyAlignment="1" applyProtection="1">
      <alignment horizontal="left" vertical="center"/>
    </xf>
    <xf numFmtId="176" fontId="7" fillId="0" borderId="1" xfId="2" applyNumberFormat="1" applyFont="1" applyFill="1" applyBorder="1" applyAlignment="1" applyProtection="1">
      <alignment horizontal="left" vertical="center"/>
    </xf>
    <xf numFmtId="4" fontId="7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0" fontId="1" fillId="0" borderId="0" xfId="2" applyFill="1"/>
    <xf numFmtId="0" fontId="5" fillId="0" borderId="0" xfId="2" applyFont="1" applyFill="1" applyAlignment="1">
      <alignment horizontal="centerContinuous"/>
    </xf>
    <xf numFmtId="0" fontId="9" fillId="0" borderId="0" xfId="2" applyFont="1"/>
    <xf numFmtId="0" fontId="6" fillId="0" borderId="6" xfId="2" applyNumberFormat="1" applyFont="1" applyFill="1" applyBorder="1" applyAlignment="1" applyProtection="1">
      <alignment horizontal="center" vertical="center"/>
    </xf>
    <xf numFmtId="0" fontId="6" fillId="0" borderId="7" xfId="2" applyNumberFormat="1" applyFont="1" applyFill="1" applyBorder="1" applyAlignment="1" applyProtection="1">
      <alignment horizontal="center" vertical="center"/>
    </xf>
    <xf numFmtId="0" fontId="6" fillId="0" borderId="8" xfId="2" applyNumberFormat="1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4" fontId="7" fillId="0" borderId="1" xfId="2" applyNumberFormat="1" applyFont="1" applyFill="1" applyBorder="1" applyAlignment="1" applyProtection="1"/>
    <xf numFmtId="4" fontId="7" fillId="0" borderId="5" xfId="2" applyNumberFormat="1" applyFont="1" applyFill="1" applyBorder="1" applyAlignment="1" applyProtection="1"/>
    <xf numFmtId="4" fontId="7" fillId="0" borderId="5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right"/>
    </xf>
    <xf numFmtId="0" fontId="6" fillId="0" borderId="9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 wrapText="1"/>
    </xf>
    <xf numFmtId="4" fontId="7" fillId="0" borderId="12" xfId="2" applyNumberFormat="1" applyFont="1" applyFill="1" applyBorder="1" applyAlignment="1" applyProtection="1">
      <alignment horizontal="right" vertical="center" wrapText="1"/>
    </xf>
    <xf numFmtId="4" fontId="7" fillId="0" borderId="13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right" vertical="center"/>
    </xf>
    <xf numFmtId="49" fontId="10" fillId="0" borderId="0" xfId="2" applyNumberFormat="1" applyFont="1" applyFill="1" applyAlignment="1" applyProtection="1">
      <alignment horizontal="centerContinuous"/>
    </xf>
    <xf numFmtId="0" fontId="5" fillId="0" borderId="0" xfId="2" applyNumberFormat="1" applyFont="1" applyFill="1" applyAlignment="1" applyProtection="1">
      <alignment horizontal="centerContinuous"/>
    </xf>
    <xf numFmtId="0" fontId="7" fillId="0" borderId="0" xfId="2" applyFont="1" applyFill="1"/>
    <xf numFmtId="0" fontId="7" fillId="0" borderId="0" xfId="2" applyFont="1"/>
    <xf numFmtId="0" fontId="7" fillId="0" borderId="0" xfId="2" applyFont="1" applyAlignment="1">
      <alignment horizontal="right" vertical="center"/>
    </xf>
    <xf numFmtId="49" fontId="7" fillId="0" borderId="1" xfId="2" applyNumberFormat="1" applyFont="1" applyFill="1" applyBorder="1" applyAlignment="1" applyProtection="1"/>
    <xf numFmtId="176" fontId="7" fillId="0" borderId="1" xfId="2" applyNumberFormat="1" applyFont="1" applyFill="1" applyBorder="1" applyAlignment="1" applyProtection="1">
      <alignment horizontal="center" vertical="center"/>
    </xf>
    <xf numFmtId="49" fontId="7" fillId="0" borderId="1" xfId="2" applyNumberFormat="1" applyFont="1" applyFill="1" applyBorder="1" applyAlignment="1" applyProtection="1">
      <alignment vertical="center"/>
    </xf>
    <xf numFmtId="176" fontId="7" fillId="0" borderId="1" xfId="2" applyNumberFormat="1" applyFont="1" applyFill="1" applyBorder="1" applyAlignment="1" applyProtection="1">
      <alignment vertical="center"/>
    </xf>
    <xf numFmtId="4" fontId="7" fillId="0" borderId="1" xfId="2" applyNumberFormat="1" applyFont="1" applyFill="1" applyBorder="1" applyAlignment="1">
      <alignment horizontal="right" vertical="center" wrapText="1"/>
    </xf>
    <xf numFmtId="0" fontId="9" fillId="0" borderId="0" xfId="2" applyFont="1" applyFill="1"/>
    <xf numFmtId="0" fontId="7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49" fontId="11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right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8" xfId="2" applyNumberFormat="1" applyFont="1" applyFill="1" applyBorder="1" applyAlignment="1" applyProtection="1">
      <alignment horizontal="left" vertical="center"/>
    </xf>
    <xf numFmtId="0" fontId="9" fillId="0" borderId="0" xfId="1" applyFont="1"/>
    <xf numFmtId="0" fontId="1" fillId="0" borderId="0" xfId="1" applyAlignment="1">
      <alignment wrapText="1"/>
    </xf>
    <xf numFmtId="0" fontId="1" fillId="0" borderId="0" xfId="1"/>
    <xf numFmtId="0" fontId="2" fillId="0" borderId="0" xfId="1" applyNumberFormat="1" applyFont="1" applyFill="1" applyAlignment="1" applyProtection="1">
      <alignment wrapText="1"/>
    </xf>
    <xf numFmtId="0" fontId="9" fillId="0" borderId="0" xfId="1" applyFont="1" applyAlignment="1">
      <alignment wrapText="1"/>
    </xf>
    <xf numFmtId="0" fontId="4" fillId="0" borderId="0" xfId="1" applyNumberFormat="1" applyFont="1" applyFill="1" applyAlignment="1" applyProtection="1">
      <alignment horizontal="centerContinuous"/>
    </xf>
    <xf numFmtId="0" fontId="9" fillId="0" borderId="0" xfId="1" applyFont="1" applyAlignment="1">
      <alignment horizontal="centerContinuous"/>
    </xf>
    <xf numFmtId="0" fontId="9" fillId="0" borderId="0" xfId="1" applyFont="1" applyFill="1" applyAlignment="1">
      <alignment wrapText="1"/>
    </xf>
    <xf numFmtId="0" fontId="7" fillId="0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NumberFormat="1" applyFont="1" applyFill="1" applyAlignment="1" applyProtection="1">
      <alignment horizontal="right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right" vertical="center" wrapText="1"/>
    </xf>
    <xf numFmtId="4" fontId="7" fillId="0" borderId="6" xfId="1" applyNumberFormat="1" applyFont="1" applyBorder="1" applyAlignment="1">
      <alignment horizontal="left" vertical="center"/>
    </xf>
    <xf numFmtId="4" fontId="7" fillId="0" borderId="6" xfId="1" applyNumberFormat="1" applyFont="1" applyBorder="1" applyAlignment="1">
      <alignment horizontal="right" vertical="center"/>
    </xf>
    <xf numFmtId="0" fontId="7" fillId="0" borderId="5" xfId="1" applyFont="1" applyFill="1" applyBorder="1" applyAlignment="1">
      <alignment horizontal="left" vertical="center"/>
    </xf>
    <xf numFmtId="4" fontId="7" fillId="0" borderId="4" xfId="1" applyNumberFormat="1" applyFont="1" applyFill="1" applyBorder="1" applyAlignment="1" applyProtection="1">
      <alignment horizontal="right" vertical="center" wrapText="1"/>
    </xf>
    <xf numFmtId="4" fontId="7" fillId="0" borderId="12" xfId="1" applyNumberFormat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5" xfId="1" applyFont="1" applyBorder="1" applyAlignment="1">
      <alignment horizontal="left" vertical="center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4" fontId="7" fillId="0" borderId="12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center" vertical="center"/>
    </xf>
    <xf numFmtId="0" fontId="1" fillId="0" borderId="14" xfId="1" applyBorder="1" applyAlignment="1">
      <alignment wrapText="1"/>
    </xf>
    <xf numFmtId="0" fontId="9" fillId="0" borderId="0" xfId="1" applyFont="1" applyFill="1"/>
    <xf numFmtId="0" fontId="4" fillId="0" borderId="0" xfId="2" applyNumberFormat="1" applyFont="1" applyFill="1" applyAlignment="1" applyProtection="1">
      <alignment horizontal="centerContinuous"/>
    </xf>
    <xf numFmtId="0" fontId="1" fillId="0" borderId="0" xfId="2" applyAlignment="1">
      <alignment horizontal="centerContinuous"/>
    </xf>
    <xf numFmtId="0" fontId="12" fillId="0" borderId="0" xfId="2" applyNumberFormat="1" applyFont="1" applyFill="1" applyAlignment="1" applyProtection="1">
      <alignment horizontal="centerContinuous"/>
    </xf>
    <xf numFmtId="0" fontId="12" fillId="0" borderId="0" xfId="2" applyFont="1" applyFill="1" applyAlignment="1">
      <alignment horizontal="centerContinuous"/>
    </xf>
    <xf numFmtId="0" fontId="1" fillId="0" borderId="0" xfId="2" applyFill="1" applyAlignment="1">
      <alignment horizontal="centerContinuous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left"/>
    </xf>
    <xf numFmtId="0" fontId="1" fillId="0" borderId="0" xfId="2" applyAlignment="1">
      <alignment vertical="center"/>
    </xf>
    <xf numFmtId="0" fontId="4" fillId="0" borderId="0" xfId="2" applyNumberFormat="1" applyFont="1" applyFill="1" applyAlignment="1" applyProtection="1">
      <alignment horizontal="centerContinuous" vertical="center"/>
    </xf>
    <xf numFmtId="0" fontId="2" fillId="0" borderId="0" xfId="2" applyNumberFormat="1" applyFont="1" applyFill="1" applyAlignment="1" applyProtection="1">
      <alignment horizontal="centerContinuous" vertical="center"/>
    </xf>
    <xf numFmtId="0" fontId="2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/>
    </xf>
    <xf numFmtId="0" fontId="6" fillId="0" borderId="6" xfId="2" applyFont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7" fillId="0" borderId="12" xfId="2" applyNumberFormat="1" applyFont="1" applyFill="1" applyBorder="1" applyAlignment="1" applyProtection="1">
      <alignment horizontal="center" vertical="center" wrapText="1"/>
    </xf>
    <xf numFmtId="0" fontId="6" fillId="0" borderId="14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3" xfId="2" applyNumberFormat="1" applyFont="1" applyFill="1" applyBorder="1" applyAlignment="1" applyProtection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3" fillId="0" borderId="0" xfId="2" applyFont="1" applyFill="1" applyAlignment="1">
      <alignment horizontal="right"/>
    </xf>
    <xf numFmtId="0" fontId="7" fillId="0" borderId="8" xfId="2" applyNumberFormat="1" applyFont="1" applyFill="1" applyBorder="1" applyAlignment="1" applyProtection="1">
      <alignment horizontal="right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4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6" fillId="0" borderId="6" xfId="2" applyNumberFormat="1" applyFont="1" applyFill="1" applyBorder="1" applyAlignment="1" applyProtection="1">
      <alignment horizontal="centerContinuous" vertical="center" wrapText="1"/>
    </xf>
    <xf numFmtId="0" fontId="7" fillId="0" borderId="9" xfId="2" applyFont="1" applyFill="1" applyBorder="1" applyAlignment="1">
      <alignment vertical="center"/>
    </xf>
    <xf numFmtId="4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7" xfId="2" applyFont="1" applyBorder="1" applyAlignment="1">
      <alignment vertical="center" wrapText="1"/>
    </xf>
    <xf numFmtId="4" fontId="7" fillId="0" borderId="7" xfId="2" applyNumberFormat="1" applyFont="1" applyBorder="1" applyAlignment="1">
      <alignment vertical="center" wrapText="1"/>
    </xf>
    <xf numFmtId="0" fontId="7" fillId="0" borderId="5" xfId="2" applyFont="1" applyBorder="1" applyAlignment="1">
      <alignment vertical="center"/>
    </xf>
    <xf numFmtId="0" fontId="7" fillId="0" borderId="12" xfId="2" applyFont="1" applyBorder="1" applyAlignment="1">
      <alignment vertical="center" wrapText="1"/>
    </xf>
    <xf numFmtId="4" fontId="7" fillId="0" borderId="12" xfId="2" applyNumberFormat="1" applyFont="1" applyBorder="1" applyAlignment="1">
      <alignment vertical="center" wrapText="1"/>
    </xf>
    <xf numFmtId="0" fontId="7" fillId="0" borderId="5" xfId="2" applyFont="1" applyBorder="1" applyAlignment="1">
      <alignment horizontal="left" vertical="center"/>
    </xf>
    <xf numFmtId="0" fontId="7" fillId="0" borderId="5" xfId="2" applyFont="1" applyFill="1" applyBorder="1" applyAlignment="1">
      <alignment vertical="center"/>
    </xf>
    <xf numFmtId="4" fontId="7" fillId="0" borderId="4" xfId="2" applyNumberFormat="1" applyFont="1" applyFill="1" applyBorder="1" applyAlignment="1" applyProtection="1">
      <alignment horizontal="right" vertical="center" wrapText="1"/>
    </xf>
    <xf numFmtId="0" fontId="7" fillId="0" borderId="12" xfId="2" applyFont="1" applyFill="1" applyBorder="1" applyAlignment="1">
      <alignment vertical="center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4" fontId="7" fillId="0" borderId="4" xfId="2" applyNumberFormat="1" applyFont="1" applyFill="1" applyBorder="1" applyAlignment="1">
      <alignment horizontal="right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4" fontId="7" fillId="0" borderId="1" xfId="2" applyNumberFormat="1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4" fontId="7" fillId="0" borderId="6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4" fillId="0" borderId="0" xfId="0" applyFont="1" applyAlignment="1">
      <alignment horizont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2" applyNumberFormat="1" applyFont="1" applyFill="1" applyBorder="1" applyAlignment="1" applyProtection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6" fillId="0" borderId="9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0" fontId="6" fillId="0" borderId="9" xfId="2" applyNumberFormat="1" applyFont="1" applyFill="1" applyBorder="1" applyAlignment="1" applyProtection="1">
      <alignment horizontal="center" vertical="center" wrapText="1"/>
    </xf>
    <xf numFmtId="0" fontId="6" fillId="0" borderId="7" xfId="2" applyNumberFormat="1" applyFont="1" applyFill="1" applyBorder="1" applyAlignment="1" applyProtection="1">
      <alignment horizontal="center" vertical="center"/>
    </xf>
    <xf numFmtId="0" fontId="6" fillId="0" borderId="8" xfId="2" applyNumberFormat="1" applyFont="1" applyFill="1" applyBorder="1" applyAlignment="1" applyProtection="1">
      <alignment horizontal="center" vertical="center"/>
    </xf>
    <xf numFmtId="0" fontId="6" fillId="0" borderId="14" xfId="2" applyNumberFormat="1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1" hidden="1" customWidth="1"/>
    <col min="2" max="2" width="15.375" style="141" customWidth="1"/>
    <col min="3" max="3" width="59.75" customWidth="1"/>
    <col min="4" max="4" width="13" style="141" customWidth="1"/>
    <col min="5" max="5" width="101.5" customWidth="1"/>
    <col min="6" max="6" width="29.25" customWidth="1"/>
    <col min="7" max="7" width="30.75" style="141" customWidth="1"/>
    <col min="8" max="8" width="28.5" style="141" customWidth="1"/>
    <col min="9" max="9" width="72.875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2.5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spans="1:9" ht="22.5">
      <c r="A5" s="143">
        <v>100001</v>
      </c>
      <c r="B5" s="143">
        <v>1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spans="1:9" ht="22.5">
      <c r="A6" s="143">
        <v>102001</v>
      </c>
      <c r="B6" s="143">
        <v>2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spans="1:9" ht="22.5">
      <c r="A7" s="143">
        <v>101001</v>
      </c>
      <c r="B7" s="143">
        <v>3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spans="1:9" ht="22.5">
      <c r="A8" s="143">
        <v>146001</v>
      </c>
      <c r="B8" s="143">
        <v>4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spans="1:9" ht="22.5">
      <c r="A9" s="143">
        <v>147001</v>
      </c>
      <c r="B9" s="143">
        <v>5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spans="1:9" ht="22.5">
      <c r="A10" s="143">
        <v>148001</v>
      </c>
      <c r="B10" s="143">
        <v>6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spans="1:9" ht="22.5">
      <c r="A11" s="143">
        <v>149001</v>
      </c>
      <c r="B11" s="143">
        <v>7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spans="1:9" ht="22.5">
      <c r="A12" s="143">
        <v>150001</v>
      </c>
      <c r="B12" s="143">
        <v>8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spans="1:9" ht="22.5">
      <c r="A13" s="143">
        <v>154001</v>
      </c>
      <c r="B13" s="143">
        <v>9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spans="1:9" ht="22.5">
      <c r="A14" s="143">
        <v>153001</v>
      </c>
      <c r="B14" s="143">
        <v>10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spans="1:9" ht="22.5">
      <c r="A15" s="143">
        <v>151001</v>
      </c>
      <c r="B15" s="143">
        <v>11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spans="1:9" ht="22.5">
      <c r="A16" s="143">
        <v>155001</v>
      </c>
      <c r="B16" s="143">
        <v>12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spans="1:9" ht="22.5">
      <c r="A17" s="143">
        <v>335001</v>
      </c>
      <c r="B17" s="143">
        <v>13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spans="1:9" ht="22.5">
      <c r="A18" s="143">
        <v>400001</v>
      </c>
      <c r="B18" s="143">
        <v>14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spans="1:9" ht="22.5">
      <c r="A19" s="143">
        <v>105001</v>
      </c>
      <c r="B19" s="143">
        <v>15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spans="1:9" ht="22.5">
      <c r="A20" s="143">
        <v>103001</v>
      </c>
      <c r="B20" s="143">
        <v>16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spans="1:9" ht="22.5">
      <c r="A21" s="143">
        <v>250001</v>
      </c>
      <c r="B21" s="143">
        <v>17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spans="1:9" ht="22.5">
      <c r="A22" s="143">
        <v>254001</v>
      </c>
      <c r="B22" s="143">
        <v>18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spans="1:9" ht="22.5">
      <c r="A23" s="143">
        <v>403001</v>
      </c>
      <c r="B23" s="143">
        <v>19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spans="1:9" ht="22.5">
      <c r="A24" s="143">
        <v>411001</v>
      </c>
      <c r="B24" s="143">
        <v>20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spans="1:9" ht="22.5">
      <c r="A25" s="143">
        <v>306001</v>
      </c>
      <c r="B25" s="143">
        <v>21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spans="1:9" ht="22.5">
      <c r="A26" s="143">
        <v>104001</v>
      </c>
      <c r="B26" s="143">
        <v>22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spans="1:9" ht="22.5">
      <c r="A27" s="143">
        <v>157001</v>
      </c>
      <c r="B27" s="143">
        <v>23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spans="1:9" ht="22.5">
      <c r="A28" s="143">
        <v>332001</v>
      </c>
      <c r="B28" s="143">
        <v>24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spans="1:9" ht="22.5">
      <c r="A29" s="143">
        <v>169001</v>
      </c>
      <c r="B29" s="143">
        <v>25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spans="1:9" ht="22.5">
      <c r="A30" s="143">
        <v>334001</v>
      </c>
      <c r="B30" s="143">
        <v>26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spans="1:9" ht="22.5">
      <c r="A31" s="143">
        <v>410001</v>
      </c>
      <c r="B31" s="143">
        <v>27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spans="1:9" ht="22.5">
      <c r="A32" s="143">
        <v>414001</v>
      </c>
      <c r="B32" s="143">
        <v>28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spans="1:9" ht="22.5">
      <c r="A33" s="143">
        <v>416001</v>
      </c>
      <c r="B33" s="143">
        <v>29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spans="1:9" ht="22.5">
      <c r="A34" s="143">
        <v>409001</v>
      </c>
      <c r="B34" s="143">
        <v>30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spans="1:9" ht="22.5">
      <c r="A35" s="143">
        <v>307001</v>
      </c>
      <c r="B35" s="143">
        <v>31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spans="1:9" ht="22.5">
      <c r="A36" s="143">
        <v>257001</v>
      </c>
      <c r="B36" s="143">
        <v>32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spans="1:9" ht="22.5">
      <c r="A37" s="143">
        <v>330001</v>
      </c>
      <c r="B37" s="143">
        <v>33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spans="1:9" ht="22.5">
      <c r="A38" s="143">
        <v>107001</v>
      </c>
      <c r="B38" s="143">
        <v>34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spans="1:9" ht="22.5">
      <c r="A39" s="145">
        <v>193001</v>
      </c>
      <c r="B39" s="145">
        <v>35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spans="1:9" ht="22.5">
      <c r="A40" s="143">
        <v>114001</v>
      </c>
      <c r="B40" s="143">
        <v>36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spans="1:9" ht="22.5">
      <c r="A41" s="143">
        <v>152001</v>
      </c>
      <c r="B41" s="143">
        <v>37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spans="1:9" ht="22.5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spans="1:9" ht="22.5">
      <c r="A43" s="143">
        <v>109001</v>
      </c>
      <c r="B43" s="143">
        <v>38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spans="1:9" ht="22.5">
      <c r="A44" s="143">
        <v>110001</v>
      </c>
      <c r="B44" s="143">
        <v>39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spans="1:9" ht="22.5">
      <c r="A45" s="143">
        <v>262001</v>
      </c>
      <c r="B45" s="143">
        <v>40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spans="1:9" ht="22.5">
      <c r="A46" s="145">
        <v>182001</v>
      </c>
      <c r="B46" s="145">
        <v>41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spans="1:9" ht="22.5">
      <c r="A47" s="143">
        <v>111001</v>
      </c>
      <c r="B47" s="143">
        <v>42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spans="1:9" ht="22.5">
      <c r="A48" s="143">
        <v>309001</v>
      </c>
      <c r="B48" s="143">
        <v>43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spans="1:9" ht="22.5">
      <c r="A49" s="145">
        <v>115001</v>
      </c>
      <c r="B49" s="145">
        <v>44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spans="1:9" ht="22.5">
      <c r="A50" s="143">
        <v>305001</v>
      </c>
      <c r="B50" s="143">
        <v>45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spans="1:9" ht="22.5">
      <c r="A51" s="145">
        <v>119001</v>
      </c>
      <c r="B51" s="145">
        <v>46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spans="1:9" ht="22.5">
      <c r="A52" s="143">
        <v>190001</v>
      </c>
      <c r="B52" s="143">
        <v>47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spans="1:9" ht="22.5">
      <c r="A53" s="143">
        <v>112001</v>
      </c>
      <c r="B53" s="143">
        <v>48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spans="1:9" ht="22.5">
      <c r="A54" s="143">
        <v>189001</v>
      </c>
      <c r="B54" s="143">
        <v>49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spans="1:9" ht="22.5">
      <c r="A55" s="143">
        <v>118001</v>
      </c>
      <c r="B55" s="143">
        <v>50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spans="1:9" ht="22.5">
      <c r="A56" s="145">
        <v>479001</v>
      </c>
      <c r="B56" s="145">
        <v>51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spans="1:9" ht="22.5">
      <c r="A57" s="143">
        <v>468001</v>
      </c>
      <c r="B57" s="143">
        <v>52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spans="1:9" ht="22.5">
      <c r="A58" s="143">
        <v>475001</v>
      </c>
      <c r="B58" s="143">
        <v>53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spans="1:9" ht="22.5">
      <c r="A59" s="143">
        <v>476001</v>
      </c>
      <c r="B59" s="143">
        <v>54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spans="1:9" ht="22.5">
      <c r="A60" s="143">
        <v>303001</v>
      </c>
      <c r="B60" s="143">
        <v>55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spans="1:9" ht="22.5">
      <c r="A61" s="145">
        <v>337001</v>
      </c>
      <c r="B61" s="145">
        <v>56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spans="1:9" ht="22.5">
      <c r="A62" s="145">
        <v>331001</v>
      </c>
      <c r="B62" s="145">
        <v>57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spans="1:9" ht="22.5">
      <c r="A63" s="143">
        <v>338001</v>
      </c>
      <c r="B63" s="143">
        <v>58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spans="1:9" ht="22.5">
      <c r="A64" s="143">
        <v>273001</v>
      </c>
      <c r="B64" s="143">
        <v>59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spans="1:9" ht="22.5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spans="1:9" ht="22.5">
      <c r="A66" s="143">
        <v>265001</v>
      </c>
      <c r="B66" s="143">
        <v>60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spans="1:9" ht="22.5">
      <c r="A67" s="143">
        <v>127001</v>
      </c>
      <c r="B67" s="143">
        <v>61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spans="1:9" ht="22.5">
      <c r="A68" s="143">
        <v>128001</v>
      </c>
      <c r="B68" s="143">
        <v>62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spans="1:9" ht="22.5">
      <c r="A69" s="143">
        <v>129001</v>
      </c>
      <c r="B69" s="143">
        <v>63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spans="1:9" ht="22.5">
      <c r="A70" s="143">
        <v>132001</v>
      </c>
      <c r="B70" s="143">
        <v>64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spans="1:9" ht="22.5">
      <c r="A71" s="143">
        <v>301001</v>
      </c>
      <c r="B71" s="143">
        <v>65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spans="1:9" ht="22.5">
      <c r="A72" s="143">
        <v>269001</v>
      </c>
      <c r="B72" s="143">
        <v>66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spans="1:9" ht="22.5">
      <c r="A73" s="143">
        <v>164001</v>
      </c>
      <c r="B73" s="143">
        <v>67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spans="1:9" ht="22.5">
      <c r="A74" s="143">
        <v>165001</v>
      </c>
      <c r="B74" s="143">
        <v>68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spans="1:9" ht="22.5">
      <c r="A75" s="143">
        <v>166001</v>
      </c>
      <c r="B75" s="143">
        <v>69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spans="1:9" ht="22.5">
      <c r="A76" s="143">
        <v>167001</v>
      </c>
      <c r="B76" s="143">
        <v>70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spans="1:9" ht="22.5">
      <c r="A77" s="143">
        <v>168001</v>
      </c>
      <c r="B77" s="143">
        <v>71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spans="1:9" ht="22.5">
      <c r="A78" s="143">
        <v>187001</v>
      </c>
      <c r="B78" s="143">
        <v>72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spans="1:9" ht="22.5">
      <c r="A79" s="143">
        <v>192001</v>
      </c>
      <c r="B79" s="143">
        <v>73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spans="1:9" ht="22.5">
      <c r="A80" s="143">
        <v>159001</v>
      </c>
      <c r="B80" s="143">
        <v>74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spans="1:9" ht="22.5">
      <c r="A81" s="143">
        <v>160001</v>
      </c>
      <c r="B81" s="143">
        <v>75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spans="1:9" ht="22.5">
      <c r="A82" s="143">
        <v>161001</v>
      </c>
      <c r="B82" s="143">
        <v>76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spans="1:9" ht="22.5">
      <c r="A83" s="143">
        <v>162001</v>
      </c>
      <c r="B83" s="143">
        <v>77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spans="1:9" ht="22.5">
      <c r="A84" s="143">
        <v>163001</v>
      </c>
      <c r="B84" s="143">
        <v>78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spans="1:9" ht="22.5">
      <c r="A85" s="143">
        <v>186001</v>
      </c>
      <c r="B85" s="143">
        <v>79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spans="1:9" ht="22.5">
      <c r="A86" s="143">
        <v>191001</v>
      </c>
      <c r="B86" s="143">
        <v>80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spans="1:9" ht="22.5">
      <c r="A87" s="143">
        <v>137001</v>
      </c>
      <c r="B87" s="143">
        <v>81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spans="1:9" ht="22.5">
      <c r="A88" s="143">
        <v>138001</v>
      </c>
      <c r="B88" s="143">
        <v>82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spans="1:9" ht="22.5">
      <c r="A89" s="143">
        <v>139001</v>
      </c>
      <c r="B89" s="143">
        <v>83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spans="1:9" ht="22.5">
      <c r="A90" s="143">
        <v>140001</v>
      </c>
      <c r="B90" s="143">
        <v>84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spans="1:9" ht="22.5">
      <c r="A91" s="143">
        <v>141001</v>
      </c>
      <c r="B91" s="143">
        <v>85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spans="1:9" ht="22.5">
      <c r="A92" s="143">
        <v>142001</v>
      </c>
      <c r="B92" s="143">
        <v>86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spans="1:9" ht="22.5">
      <c r="A93" s="143">
        <v>143001</v>
      </c>
      <c r="B93" s="143">
        <v>87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spans="1:9" ht="22.5">
      <c r="A94" s="143">
        <v>134001</v>
      </c>
      <c r="B94" s="143">
        <v>88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spans="1:9" ht="22.5">
      <c r="A95" s="143">
        <v>133001</v>
      </c>
      <c r="B95" s="143">
        <v>89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spans="1:9" ht="22.5">
      <c r="A96" s="143">
        <v>135001</v>
      </c>
      <c r="B96" s="143">
        <v>90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spans="1:9" ht="22.5">
      <c r="A97" s="143">
        <v>175001</v>
      </c>
      <c r="B97" s="143">
        <v>91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spans="1:9" ht="22.5">
      <c r="A98" s="143">
        <v>255001</v>
      </c>
      <c r="B98" s="143">
        <v>92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spans="1:9" ht="22.5">
      <c r="A99" s="143">
        <v>267001</v>
      </c>
      <c r="B99" s="143">
        <v>93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spans="1:9" ht="22.5">
      <c r="A100" s="143">
        <v>144001</v>
      </c>
      <c r="B100" s="143">
        <v>94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spans="1:9" ht="22.5">
      <c r="A101" s="143">
        <v>259001</v>
      </c>
      <c r="B101" s="143">
        <v>95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spans="1:9" ht="22.5">
      <c r="A102" s="143">
        <v>260001</v>
      </c>
      <c r="B102" s="143">
        <v>96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spans="1:9" ht="22.5">
      <c r="A103" s="143">
        <v>185001</v>
      </c>
      <c r="B103" s="143">
        <v>97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spans="1:9" ht="22.5">
      <c r="A104" s="143">
        <v>333001</v>
      </c>
      <c r="B104" s="143">
        <v>98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spans="1:9" ht="22.5">
      <c r="A105" s="143">
        <v>122001</v>
      </c>
      <c r="B105" s="143">
        <v>99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spans="1:9" ht="22.5">
      <c r="A106" s="143">
        <v>136001</v>
      </c>
      <c r="B106" s="143">
        <v>100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spans="1:9" ht="22.5">
      <c r="A107" s="143">
        <v>251001</v>
      </c>
      <c r="B107" s="143">
        <v>101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spans="1:9" ht="22.5">
      <c r="A108" s="143">
        <v>174001</v>
      </c>
      <c r="B108" s="143">
        <v>102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spans="1:9" ht="22.5">
      <c r="A109" s="143">
        <v>268001</v>
      </c>
      <c r="B109" s="143">
        <v>103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spans="1:9" ht="22.5">
      <c r="A110" s="143">
        <v>258001</v>
      </c>
      <c r="B110" s="143">
        <v>104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spans="1:9" ht="22.5">
      <c r="A111" s="143">
        <v>252002</v>
      </c>
      <c r="B111" s="143">
        <v>105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spans="1:9" ht="22.5">
      <c r="A112" s="143">
        <v>256001</v>
      </c>
      <c r="B112" s="143">
        <v>106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spans="1:9" ht="22.5">
      <c r="A113" s="143">
        <v>272001</v>
      </c>
      <c r="B113" s="143">
        <v>107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spans="1:9" ht="22.5">
      <c r="A114" s="143">
        <v>311001</v>
      </c>
      <c r="B114" s="143">
        <v>108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spans="1:9" ht="22.5">
      <c r="A115" s="143">
        <v>312001</v>
      </c>
      <c r="B115" s="143">
        <v>109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spans="1:9" ht="22.5">
      <c r="A116" s="143">
        <v>314001</v>
      </c>
      <c r="B116" s="143">
        <v>110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spans="1:9" ht="22.5">
      <c r="A117" s="143">
        <v>371001</v>
      </c>
      <c r="B117" s="143">
        <v>111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spans="1:9" ht="22.5">
      <c r="A118" s="143">
        <v>372001</v>
      </c>
      <c r="B118" s="143">
        <v>112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spans="1:9" ht="22.5">
      <c r="A119" s="143">
        <v>415001</v>
      </c>
      <c r="B119" s="143">
        <v>113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spans="1:9" ht="22.5">
      <c r="A120" s="143">
        <v>426001</v>
      </c>
      <c r="B120" s="143">
        <v>114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spans="1:9" ht="22.5">
      <c r="A121" s="143">
        <v>412001</v>
      </c>
      <c r="B121" s="143">
        <v>115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spans="1:9" ht="22.5">
      <c r="A122" s="143">
        <v>336001</v>
      </c>
      <c r="B122" s="143">
        <v>116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spans="1:9" ht="22.5">
      <c r="A123" s="143">
        <v>474001</v>
      </c>
      <c r="B123" s="143">
        <v>117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spans="1:9" ht="22.5">
      <c r="A124" s="143">
        <v>478001</v>
      </c>
      <c r="B124" s="143">
        <v>118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spans="1:9" ht="22.5">
      <c r="A125" s="143">
        <v>370001</v>
      </c>
      <c r="B125" s="143">
        <v>119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spans="1:9" ht="22.5">
      <c r="A126" s="143">
        <v>270004</v>
      </c>
      <c r="B126" s="143">
        <v>120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spans="1:9" ht="22.5">
      <c r="A127" s="143">
        <v>250005</v>
      </c>
      <c r="B127" s="143">
        <v>121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spans="1:9" ht="22.5">
      <c r="A128" s="143">
        <v>250006</v>
      </c>
      <c r="B128" s="143">
        <v>122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spans="1:9" ht="22.5">
      <c r="A129" s="143">
        <v>250007</v>
      </c>
      <c r="B129" s="143">
        <v>123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spans="1:9" ht="22.5">
      <c r="A130" s="143">
        <v>250008</v>
      </c>
      <c r="B130" s="143">
        <v>124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spans="1:9" ht="22.5">
      <c r="A131" s="143">
        <v>250009</v>
      </c>
      <c r="B131" s="143">
        <v>125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spans="1:9" ht="22.5">
      <c r="A132" s="143">
        <v>250010</v>
      </c>
      <c r="B132" s="143">
        <v>126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spans="1:9" ht="22.5">
      <c r="A133" s="143">
        <v>250011</v>
      </c>
      <c r="B133" s="143">
        <v>127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spans="1:9" ht="22.5">
      <c r="A134" s="143">
        <v>250012</v>
      </c>
      <c r="B134" s="143">
        <v>128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spans="1:9" ht="22.5">
      <c r="A135" s="143">
        <v>250013</v>
      </c>
      <c r="B135" s="143">
        <v>129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spans="1:9" ht="22.5">
      <c r="A136" s="143">
        <v>250014</v>
      </c>
      <c r="B136" s="143">
        <v>130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spans="1:9" ht="22.5">
      <c r="A137" s="143">
        <v>250015</v>
      </c>
      <c r="B137" s="143">
        <v>131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spans="1:9" ht="22.5">
      <c r="A138" s="143">
        <v>250016</v>
      </c>
      <c r="B138" s="143">
        <v>132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spans="1:9" ht="22.5">
      <c r="A139" s="143">
        <v>250017</v>
      </c>
      <c r="B139" s="143">
        <v>133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spans="1:9" ht="22.5">
      <c r="A140" s="143">
        <v>250018</v>
      </c>
      <c r="B140" s="143">
        <v>134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spans="1:9" ht="22.5">
      <c r="A141" s="143">
        <v>250019</v>
      </c>
      <c r="B141" s="143">
        <v>135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spans="1:9" ht="22.5">
      <c r="A142" s="143">
        <v>250021</v>
      </c>
      <c r="B142" s="143">
        <v>136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spans="1:9" ht="22.5">
      <c r="A143" s="143">
        <v>250048</v>
      </c>
      <c r="B143" s="143">
        <v>137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spans="1:9" ht="22.5">
      <c r="A144" s="143">
        <v>250050</v>
      </c>
      <c r="B144" s="143">
        <v>138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spans="1:9" ht="22.5">
      <c r="A145" s="143">
        <v>250051</v>
      </c>
      <c r="B145" s="143">
        <v>139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spans="1:9" ht="22.5">
      <c r="A146" s="143">
        <v>250053</v>
      </c>
      <c r="B146" s="143">
        <v>140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spans="1:9" ht="22.5">
      <c r="A147" s="143">
        <v>250054</v>
      </c>
      <c r="B147" s="143">
        <v>141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spans="1:9" ht="22.5">
      <c r="A148" s="143">
        <v>250055</v>
      </c>
      <c r="B148" s="143">
        <v>142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spans="1:9" ht="22.5">
      <c r="A149" s="143">
        <v>250057</v>
      </c>
      <c r="B149" s="143">
        <v>143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spans="1:9" ht="22.5">
      <c r="A150" s="143">
        <v>250058</v>
      </c>
      <c r="B150" s="143">
        <v>144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spans="1:9" ht="22.5">
      <c r="A151" s="143">
        <v>361001</v>
      </c>
      <c r="B151" s="143">
        <v>145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spans="1:9" ht="22.5">
      <c r="A152" s="143">
        <v>362001</v>
      </c>
      <c r="B152" s="143">
        <v>146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spans="1:9" ht="22.5">
      <c r="A153" s="143">
        <v>373001</v>
      </c>
      <c r="B153" s="143">
        <v>147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spans="1:9" ht="22.5">
      <c r="A154" s="143">
        <v>470001</v>
      </c>
      <c r="B154" s="143">
        <v>148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spans="1:9" ht="22.5">
      <c r="A155" s="143">
        <v>471001</v>
      </c>
      <c r="B155" s="143">
        <v>149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spans="1:9" ht="22.5">
      <c r="A156" s="143">
        <v>363001</v>
      </c>
      <c r="B156" s="143">
        <v>150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spans="1:9" ht="22.5">
      <c r="A157" s="143">
        <v>450001</v>
      </c>
      <c r="B157" s="143">
        <v>151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spans="1:9" ht="22.5">
      <c r="A158" s="143">
        <v>454001</v>
      </c>
      <c r="B158" s="143">
        <v>152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spans="1:9" ht="22.5">
      <c r="A159" s="143">
        <v>455001</v>
      </c>
      <c r="B159" s="143">
        <v>153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spans="1:9" ht="22.5">
      <c r="A160" s="143">
        <v>457001</v>
      </c>
      <c r="B160" s="143">
        <v>154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spans="1:9" ht="22.5">
      <c r="A161" s="143">
        <v>459001</v>
      </c>
      <c r="B161" s="143">
        <v>155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spans="1:9" ht="22.5">
      <c r="A162" s="143">
        <v>461001</v>
      </c>
      <c r="B162" s="143">
        <v>156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spans="1:9" ht="22.5">
      <c r="A163" s="143">
        <v>463001</v>
      </c>
      <c r="B163" s="143">
        <v>157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spans="1:9" ht="22.5">
      <c r="A164" s="143">
        <v>465001</v>
      </c>
      <c r="B164" s="143">
        <v>158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spans="1:9" ht="22.5">
      <c r="A165" s="143">
        <v>466001</v>
      </c>
      <c r="B165" s="143">
        <v>159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spans="1:9" ht="22.5">
      <c r="A166" s="143">
        <v>467001</v>
      </c>
      <c r="B166" s="143">
        <v>160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spans="1:9" ht="22.5">
      <c r="A167" s="143">
        <v>469001</v>
      </c>
      <c r="B167" s="143">
        <v>161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spans="1:9" ht="22.5">
      <c r="A168" s="143">
        <v>250059</v>
      </c>
      <c r="B168" s="143">
        <v>162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spans="1:9" ht="22.5">
      <c r="A169" s="143">
        <v>601001</v>
      </c>
      <c r="B169" s="143">
        <v>163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spans="1:9" ht="22.5">
      <c r="A170" s="143">
        <v>602001</v>
      </c>
      <c r="B170" s="143">
        <v>164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spans="1:9" ht="22.5">
      <c r="A171" s="143">
        <v>603001</v>
      </c>
      <c r="B171" s="143">
        <v>165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spans="1:9" ht="22.5">
      <c r="A172" s="143">
        <v>604001</v>
      </c>
      <c r="B172" s="143">
        <v>166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spans="1:9" ht="22.5">
      <c r="A173" s="143">
        <v>605001</v>
      </c>
      <c r="B173" s="143">
        <v>167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spans="1:9" ht="22.5">
      <c r="A174" s="143">
        <v>606001</v>
      </c>
      <c r="B174" s="143">
        <v>168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spans="1:9" ht="22.5">
      <c r="A175" s="143">
        <v>607001</v>
      </c>
      <c r="B175" s="143">
        <v>169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spans="1:9" ht="22.5">
      <c r="A176" s="143">
        <v>608001</v>
      </c>
      <c r="B176" s="143">
        <v>170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spans="1:9" ht="22.5">
      <c r="A177" s="143">
        <v>609001</v>
      </c>
      <c r="B177" s="143">
        <v>171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spans="1:9" ht="22.5">
      <c r="A178" s="143">
        <v>610001</v>
      </c>
      <c r="B178" s="143">
        <v>172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spans="1:9" ht="22.5">
      <c r="A179" s="143">
        <v>611001</v>
      </c>
      <c r="B179" s="143">
        <v>173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spans="1:9" ht="22.5">
      <c r="A180" s="143">
        <v>612001</v>
      </c>
      <c r="B180" s="143">
        <v>174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spans="1:9" ht="22.5">
      <c r="A181" s="143">
        <v>613001</v>
      </c>
      <c r="B181" s="143">
        <v>175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spans="1:9" ht="22.5">
      <c r="A182" s="143">
        <v>614001</v>
      </c>
      <c r="B182" s="143">
        <v>176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spans="1:9" ht="22.5">
      <c r="A183" s="143">
        <v>615001</v>
      </c>
      <c r="B183" s="143">
        <v>177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spans="1:9" ht="22.5">
      <c r="A184" s="143">
        <v>616001</v>
      </c>
      <c r="B184" s="143">
        <v>178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spans="1:9" ht="22.5">
      <c r="A185" s="143">
        <v>617001</v>
      </c>
      <c r="B185" s="143">
        <v>179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spans="1:9" ht="22.5">
      <c r="A186" s="143">
        <v>618001</v>
      </c>
      <c r="B186" s="143">
        <v>180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spans="1:9" ht="22.5">
      <c r="A187" s="143">
        <v>619001</v>
      </c>
      <c r="B187" s="143">
        <v>181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spans="1:9" ht="22.5">
      <c r="A188" s="143">
        <v>620001</v>
      </c>
      <c r="B188" s="143">
        <v>182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spans="1:9" ht="22.5">
      <c r="A189" s="143">
        <v>621001</v>
      </c>
      <c r="B189" s="143">
        <v>183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spans="1:9" ht="22.5">
      <c r="A190" s="143">
        <v>622001</v>
      </c>
      <c r="B190" s="143">
        <v>184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spans="1:9" ht="22.5">
      <c r="A191" s="143">
        <v>623001</v>
      </c>
      <c r="B191" s="143">
        <v>185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spans="1:9" ht="22.5">
      <c r="A192" s="143">
        <v>624001</v>
      </c>
      <c r="B192" s="143">
        <v>186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spans="1:9" ht="22.5">
      <c r="A193" s="143">
        <v>625001</v>
      </c>
      <c r="B193" s="143">
        <v>187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spans="1:9" ht="22.5">
      <c r="A194" s="143">
        <v>626001</v>
      </c>
      <c r="B194" s="143">
        <v>188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spans="1:9" ht="22.5">
      <c r="A195" s="143">
        <v>627001</v>
      </c>
      <c r="B195" s="143">
        <v>189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spans="1:9" ht="22.5">
      <c r="A196" s="143">
        <v>628001</v>
      </c>
      <c r="B196" s="143">
        <v>190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spans="1:9" ht="22.5">
      <c r="A197" s="143">
        <v>629001</v>
      </c>
      <c r="B197" s="143">
        <v>191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spans="1:9" ht="22.5">
      <c r="A198" s="143">
        <v>630001</v>
      </c>
      <c r="B198" s="143">
        <v>192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spans="1:9" ht="22.5">
      <c r="A199" s="143">
        <v>631001</v>
      </c>
      <c r="B199" s="143">
        <v>193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spans="1:9" ht="22.5">
      <c r="A200" s="143">
        <v>632001</v>
      </c>
      <c r="B200" s="143">
        <v>194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spans="1:9" ht="22.5">
      <c r="A201" s="143">
        <v>633001</v>
      </c>
      <c r="B201" s="143">
        <v>195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spans="1:9" ht="22.5">
      <c r="A202" s="143">
        <v>634001</v>
      </c>
      <c r="B202" s="143">
        <v>196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spans="1:9" ht="22.5">
      <c r="A203" s="143">
        <v>635001</v>
      </c>
      <c r="B203" s="143">
        <v>197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spans="1:9" ht="22.5">
      <c r="A204" s="143">
        <v>636001</v>
      </c>
      <c r="B204" s="143">
        <v>198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spans="1:9" ht="22.5">
      <c r="A205" s="143">
        <v>637001</v>
      </c>
      <c r="B205" s="143">
        <v>199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spans="1:9" ht="22.5">
      <c r="A206" s="143">
        <v>638001</v>
      </c>
      <c r="B206" s="143">
        <v>200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spans="1:9" ht="22.5">
      <c r="A207" s="143">
        <v>641001</v>
      </c>
      <c r="B207" s="143">
        <v>201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spans="1:9" ht="22.5">
      <c r="A208" s="143">
        <v>642001</v>
      </c>
      <c r="B208" s="143">
        <v>202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spans="1:9" ht="22.5">
      <c r="A209" s="143">
        <v>643001</v>
      </c>
      <c r="B209" s="143">
        <v>203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spans="1:9" ht="22.5">
      <c r="A210" s="143">
        <v>644001</v>
      </c>
      <c r="B210" s="143">
        <v>204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spans="1:9" ht="22.5">
      <c r="A211" s="143">
        <v>645001</v>
      </c>
      <c r="B211" s="143">
        <v>205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spans="1:9" ht="22.5">
      <c r="A212" s="143">
        <v>646001</v>
      </c>
      <c r="B212" s="143">
        <v>206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spans="1:9" ht="22.5">
      <c r="A213" s="143">
        <v>647001</v>
      </c>
      <c r="B213" s="143">
        <v>207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spans="1:9" ht="22.5">
      <c r="A214" s="143">
        <v>648001</v>
      </c>
      <c r="B214" s="143">
        <v>208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spans="1:9" ht="22.5">
      <c r="A215" s="143">
        <v>649001</v>
      </c>
      <c r="B215" s="143">
        <v>209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spans="1:9" ht="22.5">
      <c r="A216" s="143">
        <v>650001</v>
      </c>
      <c r="B216" s="143">
        <v>210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spans="1:9" ht="22.5">
      <c r="A217" s="143">
        <v>651001</v>
      </c>
      <c r="B217" s="143">
        <v>211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spans="1:9" ht="22.5">
      <c r="A218" s="143">
        <v>652001</v>
      </c>
      <c r="B218" s="143">
        <v>212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spans="1:9" ht="22.5">
      <c r="A219" s="143">
        <v>653001</v>
      </c>
      <c r="B219" s="143">
        <v>213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spans="1:9" ht="22.5">
      <c r="A220" s="143">
        <v>654001</v>
      </c>
      <c r="B220" s="143">
        <v>214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spans="1:9" ht="22.5">
      <c r="A221" s="143">
        <v>655001</v>
      </c>
      <c r="B221" s="143">
        <v>215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spans="1:9" ht="22.5">
      <c r="A222" s="143">
        <v>656001</v>
      </c>
      <c r="B222" s="143">
        <v>216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spans="1:9" ht="22.5">
      <c r="A223" s="143">
        <v>657001</v>
      </c>
      <c r="B223" s="143">
        <v>217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spans="1:9" ht="22.5">
      <c r="A224" s="143">
        <v>658001</v>
      </c>
      <c r="B224" s="143">
        <v>218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spans="1:9" ht="22.5">
      <c r="A225" s="143">
        <v>659001</v>
      </c>
      <c r="B225" s="143">
        <v>219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spans="1:9" ht="22.5">
      <c r="A226" s="143">
        <v>660001</v>
      </c>
      <c r="B226" s="143">
        <v>220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spans="1:9" ht="22.5">
      <c r="A227" s="143">
        <v>661001</v>
      </c>
      <c r="B227" s="143">
        <v>221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spans="1:9" ht="22.5">
      <c r="A228" s="143">
        <v>662001</v>
      </c>
      <c r="B228" s="143">
        <v>222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spans="1:9" ht="22.5">
      <c r="A229" s="143">
        <v>663001</v>
      </c>
      <c r="B229" s="143">
        <v>223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spans="1:9" ht="22.5">
      <c r="A230" s="143">
        <v>664001</v>
      </c>
      <c r="B230" s="143">
        <v>224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spans="1:9" ht="22.5">
      <c r="A231" s="143">
        <v>665001</v>
      </c>
      <c r="B231" s="143">
        <v>225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spans="1:9" ht="22.5">
      <c r="A232" s="143">
        <v>666001</v>
      </c>
      <c r="B232" s="143">
        <v>226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spans="1:9" ht="22.5">
      <c r="A233" s="143">
        <v>667001</v>
      </c>
      <c r="B233" s="143">
        <v>227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spans="1:9" ht="22.5">
      <c r="A234" s="143">
        <v>668001</v>
      </c>
      <c r="B234" s="143">
        <v>228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spans="1:9" ht="22.5">
      <c r="A235" s="143">
        <v>669001</v>
      </c>
      <c r="B235" s="143">
        <v>229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spans="1:9" ht="22.5">
      <c r="A236" s="143">
        <v>670001</v>
      </c>
      <c r="B236" s="143">
        <v>230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spans="1:9" ht="22.5">
      <c r="A237" s="143">
        <v>671001</v>
      </c>
      <c r="B237" s="143">
        <v>231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spans="1:9" ht="22.5">
      <c r="A238" s="143">
        <v>672001</v>
      </c>
      <c r="B238" s="143">
        <v>232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spans="1:9" ht="22.5">
      <c r="A239" s="143">
        <v>673001</v>
      </c>
      <c r="B239" s="143">
        <v>233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spans="1:9" ht="22.5">
      <c r="A240" s="143">
        <v>674001</v>
      </c>
      <c r="B240" s="143">
        <v>234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spans="1:9" ht="22.5">
      <c r="A241" s="143">
        <v>675001</v>
      </c>
      <c r="B241" s="143">
        <v>235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spans="1:9" ht="22.5">
      <c r="A242" s="143">
        <v>676001</v>
      </c>
      <c r="B242" s="143">
        <v>236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spans="1:9" ht="22.5">
      <c r="A243" s="143">
        <v>677001</v>
      </c>
      <c r="B243" s="143">
        <v>237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spans="1:9" ht="22.5">
      <c r="A244" s="143">
        <v>678001</v>
      </c>
      <c r="B244" s="143">
        <v>238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spans="1:9" ht="22.5">
      <c r="A245" s="143">
        <v>194001</v>
      </c>
      <c r="B245" s="143">
        <v>239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spans="1:9" ht="22.5">
      <c r="A246" s="143">
        <v>701001</v>
      </c>
      <c r="B246" s="143">
        <v>240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spans="1:9" ht="22.5">
      <c r="A247" s="143">
        <v>702001</v>
      </c>
      <c r="B247" s="143">
        <v>241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spans="1:9" ht="22.5">
      <c r="A248" s="143">
        <v>703001</v>
      </c>
      <c r="B248" s="143">
        <v>242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spans="1:9" ht="22.5">
      <c r="A249" s="143">
        <v>250062</v>
      </c>
      <c r="B249" s="143">
        <v>243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spans="1:9" ht="22.5">
      <c r="A250" s="143">
        <v>250063</v>
      </c>
      <c r="B250" s="143">
        <v>244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spans="1:9" ht="22.5">
      <c r="A251" s="143">
        <v>429001</v>
      </c>
      <c r="B251" s="143">
        <v>245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spans="1:9" ht="22.5">
      <c r="A252" s="143">
        <v>145001</v>
      </c>
      <c r="B252" s="143">
        <v>246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spans="1:9" ht="22.5">
      <c r="A253" s="143">
        <v>170001</v>
      </c>
      <c r="B253" s="143">
        <v>247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spans="1:9" ht="22.5">
      <c r="A254" s="143">
        <v>171001</v>
      </c>
      <c r="B254" s="143">
        <v>248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spans="1:9" ht="22.5">
      <c r="A255" s="143">
        <v>156001</v>
      </c>
      <c r="B255" s="143">
        <v>249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spans="1:9" ht="22.5">
      <c r="A256" s="145">
        <v>177001</v>
      </c>
      <c r="B256" s="145">
        <v>250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spans="1:9" ht="22.5">
      <c r="A257" s="145">
        <v>302001</v>
      </c>
      <c r="B257" s="145">
        <v>251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spans="1:9" ht="22.5">
      <c r="A258" s="145">
        <v>313001</v>
      </c>
      <c r="B258" s="145">
        <v>252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mergeCells count="1">
    <mergeCell ref="A2:I2"/>
  </mergeCells>
  <phoneticPr fontId="17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1" customWidth="1"/>
    <col min="5" max="159" width="6.75" style="1" customWidth="1"/>
    <col min="160" max="16384" width="6.875" style="1"/>
  </cols>
  <sheetData>
    <row r="1" spans="1:251" ht="20.100000000000001" customHeight="1">
      <c r="A1" s="2" t="s">
        <v>311</v>
      </c>
      <c r="B1" s="115"/>
      <c r="C1" s="116"/>
      <c r="D1" s="3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ht="33.75" customHeight="1">
      <c r="A2" s="117" t="s">
        <v>312</v>
      </c>
      <c r="B2" s="118"/>
      <c r="C2" s="119"/>
      <c r="D2" s="118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ht="18" customHeight="1">
      <c r="A3" s="118"/>
      <c r="B3" s="118"/>
      <c r="C3" s="119"/>
      <c r="D3" s="11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ht="30.75" hidden="1" customHeight="1">
      <c r="A4" s="39"/>
      <c r="B4" s="120"/>
      <c r="C4" s="121"/>
      <c r="D4" s="30" t="s">
        <v>313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ht="23.25" customHeight="1">
      <c r="A5" s="148" t="s">
        <v>314</v>
      </c>
      <c r="B5" s="148"/>
      <c r="C5" s="148" t="s">
        <v>315</v>
      </c>
      <c r="D5" s="14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ht="24" customHeight="1">
      <c r="A6" s="20" t="s">
        <v>316</v>
      </c>
      <c r="B6" s="122" t="s">
        <v>317</v>
      </c>
      <c r="C6" s="20" t="s">
        <v>316</v>
      </c>
      <c r="D6" s="20" t="s">
        <v>317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0.100000000000001" customHeight="1">
      <c r="A7" s="123" t="s">
        <v>470</v>
      </c>
      <c r="B7" s="124">
        <v>196.89</v>
      </c>
      <c r="C7" s="125" t="s">
        <v>318</v>
      </c>
      <c r="D7" s="126">
        <v>81.58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20.100000000000001" customHeight="1">
      <c r="A8" s="127" t="s">
        <v>319</v>
      </c>
      <c r="B8" s="15"/>
      <c r="C8" s="128" t="s">
        <v>320</v>
      </c>
      <c r="D8" s="129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20.100000000000001" customHeight="1">
      <c r="A9" s="130" t="s">
        <v>321</v>
      </c>
      <c r="B9" s="124"/>
      <c r="C9" s="128" t="s">
        <v>322</v>
      </c>
      <c r="D9" s="129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20.100000000000001" customHeight="1">
      <c r="A10" s="131" t="s">
        <v>323</v>
      </c>
      <c r="B10" s="132"/>
      <c r="C10" s="128" t="s">
        <v>324</v>
      </c>
      <c r="D10" s="129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20.100000000000001" customHeight="1">
      <c r="A11" s="131" t="s">
        <v>325</v>
      </c>
      <c r="B11" s="132"/>
      <c r="C11" s="128" t="s">
        <v>326</v>
      </c>
      <c r="D11" s="129">
        <v>88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20.100000000000001" customHeight="1">
      <c r="A12" s="131" t="s">
        <v>327</v>
      </c>
      <c r="B12" s="15"/>
      <c r="C12" s="133" t="s">
        <v>328</v>
      </c>
      <c r="D12" s="129">
        <v>16.38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20.100000000000001" customHeight="1">
      <c r="A13" s="131"/>
      <c r="B13" s="15"/>
      <c r="C13" s="133" t="s">
        <v>329</v>
      </c>
      <c r="D13" s="129">
        <v>5.64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20.100000000000001" customHeight="1">
      <c r="A14" s="131"/>
      <c r="B14" s="15"/>
      <c r="C14" s="133" t="s">
        <v>330</v>
      </c>
      <c r="D14" s="12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ht="20.100000000000001" customHeight="1">
      <c r="A15" s="131"/>
      <c r="B15" s="15"/>
      <c r="C15" s="133" t="s">
        <v>331</v>
      </c>
      <c r="D15" s="12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0.100000000000001" customHeight="1">
      <c r="A16" s="131"/>
      <c r="B16" s="15"/>
      <c r="C16" s="133" t="s">
        <v>332</v>
      </c>
      <c r="D16" s="129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ht="20.100000000000001" customHeight="1">
      <c r="A17" s="131"/>
      <c r="B17" s="15"/>
      <c r="C17" s="133" t="s">
        <v>333</v>
      </c>
      <c r="D17" s="129">
        <v>5.29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ht="20.100000000000001" customHeight="1">
      <c r="A18" s="131"/>
      <c r="B18" s="15"/>
      <c r="C18" s="133" t="s">
        <v>334</v>
      </c>
      <c r="D18" s="12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ht="20.100000000000001" customHeight="1">
      <c r="A19" s="134" t="s">
        <v>335</v>
      </c>
      <c r="B19" s="135">
        <v>196.89</v>
      </c>
      <c r="C19" s="136" t="s">
        <v>336</v>
      </c>
      <c r="D19" s="137">
        <f>SUM(D7:D18)</f>
        <v>196.88999999999996</v>
      </c>
      <c r="F19" s="17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ht="20.100000000000001" customHeight="1">
      <c r="A20" s="131" t="s">
        <v>337</v>
      </c>
      <c r="B20" s="135"/>
      <c r="C20" s="128" t="s">
        <v>338</v>
      </c>
      <c r="D20" s="137"/>
      <c r="E20" s="17"/>
      <c r="F20" s="17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ht="20.100000000000001" customHeight="1">
      <c r="A21" s="131" t="s">
        <v>339</v>
      </c>
      <c r="B21" s="15"/>
      <c r="C21" s="133"/>
      <c r="D21" s="137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ht="20.100000000000001" customHeight="1">
      <c r="A22" s="138" t="s">
        <v>340</v>
      </c>
      <c r="B22" s="139">
        <v>196.89</v>
      </c>
      <c r="C22" s="140" t="s">
        <v>341</v>
      </c>
      <c r="D22" s="137">
        <v>196.89</v>
      </c>
      <c r="E22" s="17"/>
    </row>
    <row r="29" spans="1:251" ht="20.100000000000001" customHeight="1">
      <c r="C29" s="17"/>
    </row>
  </sheetData>
  <mergeCells count="2">
    <mergeCell ref="A5:B5"/>
    <mergeCell ref="C5:D5"/>
  </mergeCells>
  <phoneticPr fontId="17" type="noConversion"/>
  <printOptions horizontalCentered="1"/>
  <pageMargins left="0" right="0" top="0" bottom="0" header="0.499305555555556" footer="0.499305555555556"/>
  <pageSetup paperSize="9" orientation="landscape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>
      <selection activeCell="A31" sqref="A31"/>
    </sheetView>
  </sheetViews>
  <sheetFormatPr defaultColWidth="6.875" defaultRowHeight="12.75" customHeight="1"/>
  <cols>
    <col min="1" max="1" width="12.375" style="97" customWidth="1"/>
    <col min="2" max="2" width="31.25" style="1" customWidth="1"/>
    <col min="3" max="3" width="10" style="1" customWidth="1"/>
    <col min="4" max="4" width="10.125" style="1" customWidth="1"/>
    <col min="5" max="5" width="11.5" style="1" customWidth="1"/>
    <col min="6" max="6" width="11" style="1" customWidth="1"/>
    <col min="7" max="7" width="9.125" style="1" customWidth="1"/>
    <col min="8" max="8" width="8.875" style="1" customWidth="1"/>
    <col min="9" max="9" width="7.125" style="1" customWidth="1"/>
    <col min="10" max="10" width="8.875" style="1" customWidth="1"/>
    <col min="11" max="11" width="6.875" style="1" customWidth="1"/>
    <col min="12" max="12" width="11.375" style="1" customWidth="1"/>
    <col min="13" max="16384" width="6.875" style="1"/>
  </cols>
  <sheetData>
    <row r="1" spans="1:12" ht="20.100000000000001" customHeight="1">
      <c r="A1" s="2" t="s">
        <v>342</v>
      </c>
      <c r="L1" s="113"/>
    </row>
    <row r="2" spans="1:12" ht="27" customHeight="1">
      <c r="A2" s="98" t="s">
        <v>343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0.100000000000001" hidden="1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30.75" hidden="1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14" t="s">
        <v>313</v>
      </c>
    </row>
    <row r="5" spans="1:12" ht="24" customHeight="1">
      <c r="A5" s="148" t="s">
        <v>344</v>
      </c>
      <c r="B5" s="148"/>
      <c r="C5" s="149" t="s">
        <v>345</v>
      </c>
      <c r="D5" s="149" t="s">
        <v>339</v>
      </c>
      <c r="E5" s="149" t="s">
        <v>346</v>
      </c>
      <c r="F5" s="149" t="s">
        <v>319</v>
      </c>
      <c r="G5" s="149" t="s">
        <v>321</v>
      </c>
      <c r="H5" s="148" t="s">
        <v>323</v>
      </c>
      <c r="I5" s="148"/>
      <c r="J5" s="149" t="s">
        <v>325</v>
      </c>
      <c r="K5" s="149" t="s">
        <v>327</v>
      </c>
      <c r="L5" s="149" t="s">
        <v>337</v>
      </c>
    </row>
    <row r="6" spans="1:12" ht="27" customHeight="1">
      <c r="A6" s="103" t="s">
        <v>347</v>
      </c>
      <c r="B6" s="104" t="s">
        <v>348</v>
      </c>
      <c r="C6" s="149"/>
      <c r="D6" s="150"/>
      <c r="E6" s="149"/>
      <c r="F6" s="150"/>
      <c r="G6" s="150"/>
      <c r="H6" s="105" t="s">
        <v>349</v>
      </c>
      <c r="I6" s="105" t="s">
        <v>350</v>
      </c>
      <c r="J6" s="150"/>
      <c r="K6" s="150"/>
      <c r="L6" s="150"/>
    </row>
    <row r="7" spans="1:12" ht="15.95" customHeight="1">
      <c r="A7" s="106"/>
      <c r="B7" s="107" t="s">
        <v>345</v>
      </c>
      <c r="C7" s="22">
        <v>196.89</v>
      </c>
      <c r="D7" s="92"/>
      <c r="E7" s="22">
        <v>196.89</v>
      </c>
      <c r="F7" s="24"/>
      <c r="G7" s="108"/>
      <c r="H7" s="109"/>
      <c r="I7" s="109"/>
      <c r="J7" s="24"/>
      <c r="K7" s="108"/>
      <c r="L7" s="24"/>
    </row>
    <row r="8" spans="1:12" ht="15.95" customHeight="1">
      <c r="A8" s="52" t="s">
        <v>351</v>
      </c>
      <c r="B8" s="53" t="s">
        <v>318</v>
      </c>
      <c r="C8" s="31">
        <v>81.58</v>
      </c>
      <c r="D8" s="92"/>
      <c r="E8" s="31">
        <v>81.58</v>
      </c>
      <c r="F8" s="24"/>
      <c r="G8" s="108"/>
      <c r="H8" s="109"/>
      <c r="I8" s="109"/>
      <c r="J8" s="24"/>
      <c r="K8" s="108"/>
      <c r="L8" s="24"/>
    </row>
    <row r="9" spans="1:12" ht="15.95" customHeight="1">
      <c r="A9" s="52">
        <v>20129</v>
      </c>
      <c r="B9" s="53" t="s">
        <v>352</v>
      </c>
      <c r="C9" s="31">
        <v>81.58</v>
      </c>
      <c r="D9" s="92"/>
      <c r="E9" s="31">
        <v>81.58</v>
      </c>
      <c r="F9" s="24"/>
      <c r="G9" s="108"/>
      <c r="H9" s="109"/>
      <c r="I9" s="109"/>
      <c r="J9" s="24"/>
      <c r="K9" s="108"/>
      <c r="L9" s="24"/>
    </row>
    <row r="10" spans="1:12" ht="15.95" customHeight="1">
      <c r="A10" s="52">
        <v>2012901</v>
      </c>
      <c r="B10" s="53" t="s">
        <v>353</v>
      </c>
      <c r="C10" s="31">
        <v>81.58</v>
      </c>
      <c r="D10" s="92"/>
      <c r="E10" s="31">
        <v>81.58</v>
      </c>
      <c r="F10" s="24"/>
      <c r="G10" s="108"/>
      <c r="H10" s="109"/>
      <c r="I10" s="109"/>
      <c r="J10" s="24"/>
      <c r="K10" s="108"/>
      <c r="L10" s="24"/>
    </row>
    <row r="11" spans="1:12" ht="15.95" customHeight="1">
      <c r="A11" s="52">
        <v>206</v>
      </c>
      <c r="B11" s="53" t="s">
        <v>326</v>
      </c>
      <c r="C11" s="31">
        <v>88</v>
      </c>
      <c r="D11" s="92"/>
      <c r="E11" s="31">
        <v>88</v>
      </c>
      <c r="F11" s="24"/>
      <c r="G11" s="108"/>
      <c r="H11" s="109"/>
      <c r="I11" s="109"/>
      <c r="J11" s="24"/>
      <c r="K11" s="108"/>
      <c r="L11" s="24"/>
    </row>
    <row r="12" spans="1:12" ht="15.95" customHeight="1">
      <c r="A12" s="52">
        <v>20607</v>
      </c>
      <c r="B12" s="53" t="s">
        <v>354</v>
      </c>
      <c r="C12" s="31">
        <v>88</v>
      </c>
      <c r="D12" s="92"/>
      <c r="E12" s="31">
        <v>88</v>
      </c>
      <c r="F12" s="24"/>
      <c r="G12" s="108"/>
      <c r="H12" s="109"/>
      <c r="I12" s="109"/>
      <c r="J12" s="24"/>
      <c r="K12" s="108"/>
      <c r="L12" s="24"/>
    </row>
    <row r="13" spans="1:12" ht="15.95" customHeight="1">
      <c r="A13" s="52">
        <v>2060702</v>
      </c>
      <c r="B13" s="53" t="s">
        <v>355</v>
      </c>
      <c r="C13" s="31">
        <v>88</v>
      </c>
      <c r="D13" s="92"/>
      <c r="E13" s="31">
        <v>88</v>
      </c>
      <c r="F13" s="24"/>
      <c r="G13" s="108"/>
      <c r="H13" s="109"/>
      <c r="I13" s="109"/>
      <c r="J13" s="24"/>
      <c r="K13" s="108"/>
      <c r="L13" s="24"/>
    </row>
    <row r="14" spans="1:12" ht="15.95" customHeight="1">
      <c r="A14" s="52">
        <v>208</v>
      </c>
      <c r="B14" s="53" t="s">
        <v>328</v>
      </c>
      <c r="C14" s="20">
        <v>16.38</v>
      </c>
      <c r="D14" s="92"/>
      <c r="E14" s="20">
        <v>16.38</v>
      </c>
      <c r="F14" s="24"/>
      <c r="G14" s="108"/>
      <c r="H14" s="109"/>
      <c r="I14" s="109"/>
      <c r="J14" s="24"/>
      <c r="K14" s="108"/>
      <c r="L14" s="24"/>
    </row>
    <row r="15" spans="1:12" ht="15.95" customHeight="1">
      <c r="A15" s="52">
        <v>20805</v>
      </c>
      <c r="B15" s="53" t="s">
        <v>356</v>
      </c>
      <c r="C15" s="20">
        <v>15.31</v>
      </c>
      <c r="D15" s="92"/>
      <c r="E15" s="20">
        <v>15.31</v>
      </c>
      <c r="F15" s="24"/>
      <c r="G15" s="108"/>
      <c r="H15" s="109"/>
      <c r="I15" s="109"/>
      <c r="J15" s="24"/>
      <c r="K15" s="108"/>
      <c r="L15" s="24"/>
    </row>
    <row r="16" spans="1:12" ht="15.95" customHeight="1">
      <c r="A16" s="52">
        <v>2080505</v>
      </c>
      <c r="B16" s="53" t="s">
        <v>357</v>
      </c>
      <c r="C16" s="20">
        <v>8.82</v>
      </c>
      <c r="D16" s="92"/>
      <c r="E16" s="20">
        <v>8.82</v>
      </c>
      <c r="F16" s="24"/>
      <c r="G16" s="108"/>
      <c r="H16" s="109"/>
      <c r="I16" s="109"/>
      <c r="J16" s="24"/>
      <c r="K16" s="108"/>
      <c r="L16" s="24"/>
    </row>
    <row r="17" spans="1:12" ht="15.95" customHeight="1">
      <c r="A17" s="52">
        <v>2080506</v>
      </c>
      <c r="B17" s="53" t="s">
        <v>358</v>
      </c>
      <c r="C17" s="20">
        <v>3.54</v>
      </c>
      <c r="D17" s="92"/>
      <c r="E17" s="20">
        <v>3.54</v>
      </c>
      <c r="F17" s="24"/>
      <c r="G17" s="108"/>
      <c r="H17" s="109"/>
      <c r="I17" s="109"/>
      <c r="J17" s="24"/>
      <c r="K17" s="108"/>
      <c r="L17" s="24"/>
    </row>
    <row r="18" spans="1:12" ht="15.95" customHeight="1">
      <c r="A18" s="52">
        <v>2080599</v>
      </c>
      <c r="B18" s="53" t="s">
        <v>359</v>
      </c>
      <c r="C18" s="20">
        <v>2.95</v>
      </c>
      <c r="D18" s="92"/>
      <c r="E18" s="20">
        <v>2.95</v>
      </c>
      <c r="F18" s="24"/>
      <c r="G18" s="108"/>
      <c r="H18" s="109"/>
      <c r="I18" s="109"/>
      <c r="J18" s="24"/>
      <c r="K18" s="108"/>
      <c r="L18" s="24"/>
    </row>
    <row r="19" spans="1:12" ht="15.95" customHeight="1">
      <c r="A19" s="52">
        <v>20808</v>
      </c>
      <c r="B19" s="53" t="s">
        <v>360</v>
      </c>
      <c r="C19" s="20">
        <v>0.66</v>
      </c>
      <c r="D19" s="92"/>
      <c r="E19" s="20">
        <v>0.66</v>
      </c>
      <c r="F19" s="24"/>
      <c r="G19" s="108"/>
      <c r="H19" s="109"/>
      <c r="I19" s="109"/>
      <c r="J19" s="24"/>
      <c r="K19" s="108"/>
      <c r="L19" s="24"/>
    </row>
    <row r="20" spans="1:12" ht="15.95" customHeight="1">
      <c r="A20" s="52">
        <v>2080801</v>
      </c>
      <c r="B20" s="53" t="s">
        <v>361</v>
      </c>
      <c r="C20" s="20">
        <v>0.66</v>
      </c>
      <c r="D20" s="92"/>
      <c r="E20" s="20">
        <v>0.66</v>
      </c>
      <c r="F20" s="24"/>
      <c r="G20" s="108"/>
      <c r="H20" s="109"/>
      <c r="I20" s="109"/>
      <c r="J20" s="24"/>
      <c r="K20" s="108"/>
      <c r="L20" s="24"/>
    </row>
    <row r="21" spans="1:12" ht="15.95" customHeight="1">
      <c r="A21" s="52">
        <v>20899</v>
      </c>
      <c r="B21" s="53" t="s">
        <v>362</v>
      </c>
      <c r="C21" s="20">
        <v>0.41</v>
      </c>
      <c r="D21" s="92"/>
      <c r="E21" s="20">
        <v>0.41</v>
      </c>
      <c r="F21" s="24"/>
      <c r="G21" s="108"/>
      <c r="H21" s="109"/>
      <c r="I21" s="109"/>
      <c r="J21" s="24"/>
      <c r="K21" s="108"/>
      <c r="L21" s="24"/>
    </row>
    <row r="22" spans="1:12" ht="15.95" customHeight="1">
      <c r="A22" s="52">
        <v>2089901</v>
      </c>
      <c r="B22" s="53" t="s">
        <v>363</v>
      </c>
      <c r="C22" s="20">
        <v>0.41</v>
      </c>
      <c r="D22" s="92"/>
      <c r="E22" s="20">
        <v>0.41</v>
      </c>
      <c r="F22" s="24"/>
      <c r="G22" s="108"/>
      <c r="H22" s="109"/>
      <c r="I22" s="109"/>
      <c r="J22" s="24"/>
      <c r="K22" s="108"/>
      <c r="L22" s="24"/>
    </row>
    <row r="23" spans="1:12" ht="15.95" customHeight="1">
      <c r="A23" s="52">
        <v>210</v>
      </c>
      <c r="B23" s="53" t="s">
        <v>329</v>
      </c>
      <c r="C23" s="20">
        <v>5.64</v>
      </c>
      <c r="D23" s="92"/>
      <c r="E23" s="20">
        <v>5.64</v>
      </c>
      <c r="F23" s="24"/>
      <c r="G23" s="108"/>
      <c r="H23" s="109"/>
      <c r="I23" s="109"/>
      <c r="J23" s="24"/>
      <c r="K23" s="108"/>
      <c r="L23" s="24"/>
    </row>
    <row r="24" spans="1:12" ht="15.95" customHeight="1">
      <c r="A24" s="52">
        <v>21011</v>
      </c>
      <c r="B24" s="53" t="s">
        <v>364</v>
      </c>
      <c r="C24" s="20">
        <v>5.64</v>
      </c>
      <c r="D24" s="92"/>
      <c r="E24" s="20">
        <v>5.64</v>
      </c>
      <c r="F24" s="24"/>
      <c r="G24" s="108"/>
      <c r="H24" s="109"/>
      <c r="I24" s="109"/>
      <c r="J24" s="24"/>
      <c r="K24" s="108"/>
      <c r="L24" s="24"/>
    </row>
    <row r="25" spans="1:12" ht="15.95" customHeight="1">
      <c r="A25" s="52">
        <v>2101101</v>
      </c>
      <c r="B25" s="53" t="s">
        <v>365</v>
      </c>
      <c r="C25" s="20">
        <v>5.64</v>
      </c>
      <c r="D25" s="92"/>
      <c r="E25" s="20">
        <v>5.64</v>
      </c>
      <c r="F25" s="24"/>
      <c r="G25" s="108"/>
      <c r="H25" s="109"/>
      <c r="I25" s="109"/>
      <c r="J25" s="24"/>
      <c r="K25" s="108"/>
      <c r="L25" s="24"/>
    </row>
    <row r="26" spans="1:12" ht="15.95" customHeight="1">
      <c r="A26" s="52">
        <v>221</v>
      </c>
      <c r="B26" s="53" t="s">
        <v>333</v>
      </c>
      <c r="C26" s="20">
        <v>5.29</v>
      </c>
      <c r="D26" s="92"/>
      <c r="E26" s="20">
        <v>5.29</v>
      </c>
      <c r="F26" s="24"/>
      <c r="G26" s="108"/>
      <c r="H26" s="109"/>
      <c r="I26" s="109"/>
      <c r="J26" s="24"/>
      <c r="K26" s="108"/>
      <c r="L26" s="24"/>
    </row>
    <row r="27" spans="1:12" ht="15.95" customHeight="1">
      <c r="A27" s="52">
        <v>22102</v>
      </c>
      <c r="B27" s="53" t="s">
        <v>366</v>
      </c>
      <c r="C27" s="20">
        <v>5.29</v>
      </c>
      <c r="D27" s="92"/>
      <c r="E27" s="20">
        <v>5.29</v>
      </c>
      <c r="F27" s="24"/>
      <c r="G27" s="108"/>
      <c r="H27" s="109"/>
      <c r="I27" s="109"/>
      <c r="J27" s="24"/>
      <c r="K27" s="108"/>
      <c r="L27" s="24"/>
    </row>
    <row r="28" spans="1:12" ht="15.95" customHeight="1">
      <c r="A28" s="52">
        <v>221201</v>
      </c>
      <c r="B28" s="53" t="s">
        <v>367</v>
      </c>
      <c r="C28" s="20">
        <v>5.29</v>
      </c>
      <c r="D28" s="92"/>
      <c r="E28" s="20">
        <v>5.29</v>
      </c>
      <c r="F28" s="92"/>
      <c r="G28" s="110"/>
      <c r="H28" s="111"/>
      <c r="I28" s="111"/>
      <c r="J28" s="92"/>
      <c r="K28" s="110"/>
      <c r="L28" s="92"/>
    </row>
    <row r="29" spans="1:12" ht="21" customHeight="1">
      <c r="A29" s="112" t="s">
        <v>368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1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 customHeight="1">
      <c r="A32" s="11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2:12" ht="12.75" customHeight="1">
      <c r="B33" s="17"/>
      <c r="C33" s="17"/>
      <c r="D33" s="17"/>
      <c r="F33" s="17"/>
      <c r="G33" s="17"/>
      <c r="H33" s="17"/>
      <c r="I33" s="17"/>
      <c r="J33" s="17"/>
      <c r="K33" s="17"/>
      <c r="L33" s="17"/>
    </row>
    <row r="34" spans="2:12" ht="12.75" customHeight="1">
      <c r="B34" s="17"/>
      <c r="C34" s="17"/>
      <c r="I34" s="17"/>
      <c r="J34" s="17"/>
      <c r="K34" s="17"/>
      <c r="L34" s="17"/>
    </row>
    <row r="35" spans="2:12" ht="12.75" customHeight="1">
      <c r="B35" s="17"/>
      <c r="J35" s="17"/>
      <c r="K35" s="17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17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>
      <selection activeCell="C34" sqref="C34"/>
    </sheetView>
  </sheetViews>
  <sheetFormatPr defaultColWidth="6.875" defaultRowHeight="12.75" customHeight="1"/>
  <cols>
    <col min="1" max="1" width="10.375" style="1" customWidth="1"/>
    <col min="2" max="2" width="32.125" style="1" customWidth="1"/>
    <col min="3" max="3" width="12.75" style="1" customWidth="1"/>
    <col min="4" max="4" width="11.25" style="1" customWidth="1"/>
    <col min="5" max="5" width="11.875" style="1" customWidth="1"/>
    <col min="6" max="6" width="15.375" style="1" customWidth="1"/>
    <col min="7" max="7" width="18" style="1" customWidth="1"/>
    <col min="8" max="8" width="11.25" style="1" customWidth="1"/>
    <col min="9" max="16384" width="6.875" style="1"/>
  </cols>
  <sheetData>
    <row r="1" spans="1:8" ht="20.100000000000001" customHeight="1">
      <c r="A1" s="2" t="s">
        <v>369</v>
      </c>
      <c r="B1" s="17"/>
    </row>
    <row r="2" spans="1:8" ht="29.1" customHeight="1">
      <c r="A2" s="87" t="s">
        <v>370</v>
      </c>
      <c r="B2" s="88"/>
      <c r="C2" s="88"/>
      <c r="D2" s="88"/>
      <c r="E2" s="88"/>
      <c r="F2" s="88"/>
      <c r="G2" s="88"/>
      <c r="H2" s="89"/>
    </row>
    <row r="3" spans="1:8" ht="20.100000000000001" hidden="1" customHeight="1">
      <c r="A3" s="90"/>
      <c r="B3" s="91"/>
      <c r="C3" s="88"/>
      <c r="D3" s="88"/>
      <c r="E3" s="88"/>
      <c r="F3" s="88"/>
      <c r="G3" s="88"/>
      <c r="H3" s="89"/>
    </row>
    <row r="4" spans="1:8" ht="30.75" hidden="1" customHeight="1">
      <c r="A4" s="40"/>
      <c r="B4" s="39"/>
      <c r="C4" s="40"/>
      <c r="D4" s="40"/>
      <c r="E4" s="40"/>
      <c r="F4" s="40"/>
      <c r="G4" s="40"/>
      <c r="H4" s="30" t="s">
        <v>313</v>
      </c>
    </row>
    <row r="5" spans="1:8" ht="30.95" customHeight="1">
      <c r="A5" s="92" t="s">
        <v>347</v>
      </c>
      <c r="B5" s="92" t="s">
        <v>348</v>
      </c>
      <c r="C5" s="92" t="s">
        <v>345</v>
      </c>
      <c r="D5" s="92" t="s">
        <v>371</v>
      </c>
      <c r="E5" s="92" t="s">
        <v>372</v>
      </c>
      <c r="F5" s="92" t="s">
        <v>373</v>
      </c>
      <c r="G5" s="92" t="s">
        <v>374</v>
      </c>
      <c r="H5" s="92" t="s">
        <v>375</v>
      </c>
    </row>
    <row r="6" spans="1:8" ht="15" customHeight="1">
      <c r="A6" s="93"/>
      <c r="B6" s="94" t="s">
        <v>345</v>
      </c>
      <c r="C6" s="22">
        <v>196.89</v>
      </c>
      <c r="D6" s="9">
        <v>108.89</v>
      </c>
      <c r="E6" s="21">
        <v>88</v>
      </c>
      <c r="F6" s="23"/>
      <c r="G6" s="23"/>
      <c r="H6" s="23"/>
    </row>
    <row r="7" spans="1:8" ht="15" customHeight="1">
      <c r="A7" s="52" t="s">
        <v>351</v>
      </c>
      <c r="B7" s="53" t="s">
        <v>318</v>
      </c>
      <c r="C7" s="31">
        <v>81.58</v>
      </c>
      <c r="D7" s="20">
        <v>81.58</v>
      </c>
      <c r="E7" s="21"/>
      <c r="F7" s="23"/>
      <c r="G7" s="23"/>
      <c r="H7" s="23"/>
    </row>
    <row r="8" spans="1:8" ht="15" customHeight="1">
      <c r="A8" s="52">
        <v>20129</v>
      </c>
      <c r="B8" s="53" t="s">
        <v>352</v>
      </c>
      <c r="C8" s="31">
        <v>81.58</v>
      </c>
      <c r="D8" s="20">
        <v>81.58</v>
      </c>
      <c r="E8" s="21"/>
      <c r="F8" s="23"/>
      <c r="G8" s="23"/>
      <c r="H8" s="23"/>
    </row>
    <row r="9" spans="1:8" ht="15" customHeight="1">
      <c r="A9" s="52">
        <v>2012901</v>
      </c>
      <c r="B9" s="53" t="s">
        <v>353</v>
      </c>
      <c r="C9" s="31">
        <v>81.58</v>
      </c>
      <c r="D9" s="20">
        <v>81.58</v>
      </c>
      <c r="E9" s="21"/>
      <c r="F9" s="23"/>
      <c r="G9" s="23"/>
      <c r="H9" s="23"/>
    </row>
    <row r="10" spans="1:8" ht="15" customHeight="1">
      <c r="A10" s="52">
        <v>206</v>
      </c>
      <c r="B10" s="53" t="s">
        <v>326</v>
      </c>
      <c r="C10" s="31">
        <v>88</v>
      </c>
      <c r="D10" s="20"/>
      <c r="E10" s="21">
        <v>88</v>
      </c>
      <c r="F10" s="23"/>
      <c r="G10" s="23"/>
      <c r="H10" s="23"/>
    </row>
    <row r="11" spans="1:8" ht="15" customHeight="1">
      <c r="A11" s="52">
        <v>20607</v>
      </c>
      <c r="B11" s="53" t="s">
        <v>354</v>
      </c>
      <c r="C11" s="31">
        <v>88</v>
      </c>
      <c r="D11" s="20"/>
      <c r="E11" s="21">
        <v>88</v>
      </c>
      <c r="F11" s="23"/>
      <c r="G11" s="23"/>
      <c r="H11" s="23"/>
    </row>
    <row r="12" spans="1:8" ht="15" customHeight="1">
      <c r="A12" s="52">
        <v>2060702</v>
      </c>
      <c r="B12" s="53" t="s">
        <v>355</v>
      </c>
      <c r="C12" s="31">
        <v>88</v>
      </c>
      <c r="D12" s="20"/>
      <c r="E12" s="21">
        <v>88</v>
      </c>
      <c r="F12" s="23"/>
      <c r="G12" s="23"/>
      <c r="H12" s="23"/>
    </row>
    <row r="13" spans="1:8" ht="15" customHeight="1">
      <c r="A13" s="52">
        <v>208</v>
      </c>
      <c r="B13" s="53" t="s">
        <v>328</v>
      </c>
      <c r="C13" s="20">
        <v>16.38</v>
      </c>
      <c r="D13" s="20">
        <v>16.38</v>
      </c>
      <c r="E13" s="21"/>
      <c r="F13" s="23"/>
      <c r="G13" s="23"/>
      <c r="H13" s="23"/>
    </row>
    <row r="14" spans="1:8" ht="15" customHeight="1">
      <c r="A14" s="52">
        <v>20805</v>
      </c>
      <c r="B14" s="53" t="s">
        <v>356</v>
      </c>
      <c r="C14" s="20">
        <v>15.31</v>
      </c>
      <c r="D14" s="20">
        <v>15.31</v>
      </c>
      <c r="E14" s="21"/>
      <c r="F14" s="23"/>
      <c r="G14" s="23"/>
      <c r="H14" s="23"/>
    </row>
    <row r="15" spans="1:8" ht="15" customHeight="1">
      <c r="A15" s="52">
        <v>2080505</v>
      </c>
      <c r="B15" s="53" t="s">
        <v>357</v>
      </c>
      <c r="C15" s="20">
        <v>8.82</v>
      </c>
      <c r="D15" s="20">
        <v>8.82</v>
      </c>
      <c r="E15" s="21"/>
      <c r="F15" s="23"/>
      <c r="G15" s="23"/>
      <c r="H15" s="23"/>
    </row>
    <row r="16" spans="1:8" ht="15" customHeight="1">
      <c r="A16" s="52">
        <v>2080506</v>
      </c>
      <c r="B16" s="53" t="s">
        <v>358</v>
      </c>
      <c r="C16" s="20">
        <v>3.54</v>
      </c>
      <c r="D16" s="20">
        <v>3.54</v>
      </c>
      <c r="E16" s="21"/>
      <c r="F16" s="23"/>
      <c r="G16" s="23"/>
      <c r="H16" s="23"/>
    </row>
    <row r="17" spans="1:9" ht="15" customHeight="1">
      <c r="A17" s="52">
        <v>2080599</v>
      </c>
      <c r="B17" s="53" t="s">
        <v>359</v>
      </c>
      <c r="C17" s="20">
        <v>2.95</v>
      </c>
      <c r="D17" s="20">
        <v>2.95</v>
      </c>
      <c r="E17" s="21"/>
      <c r="F17" s="23"/>
      <c r="G17" s="23"/>
      <c r="H17" s="23"/>
    </row>
    <row r="18" spans="1:9" ht="15" customHeight="1">
      <c r="A18" s="52">
        <v>20808</v>
      </c>
      <c r="B18" s="53" t="s">
        <v>360</v>
      </c>
      <c r="C18" s="20">
        <v>0.66</v>
      </c>
      <c r="D18" s="20">
        <v>0.66</v>
      </c>
      <c r="E18" s="21"/>
      <c r="F18" s="23"/>
      <c r="G18" s="23"/>
      <c r="H18" s="23"/>
    </row>
    <row r="19" spans="1:9" ht="15" customHeight="1">
      <c r="A19" s="52">
        <v>2080801</v>
      </c>
      <c r="B19" s="53" t="s">
        <v>361</v>
      </c>
      <c r="C19" s="20">
        <v>0.66</v>
      </c>
      <c r="D19" s="20">
        <v>0.66</v>
      </c>
      <c r="E19" s="21"/>
      <c r="F19" s="23"/>
      <c r="G19" s="23"/>
      <c r="H19" s="23"/>
    </row>
    <row r="20" spans="1:9" ht="15" customHeight="1">
      <c r="A20" s="52">
        <v>20899</v>
      </c>
      <c r="B20" s="53" t="s">
        <v>362</v>
      </c>
      <c r="C20" s="20">
        <v>0.41</v>
      </c>
      <c r="D20" s="20">
        <v>0.41</v>
      </c>
      <c r="E20" s="21"/>
      <c r="F20" s="23"/>
      <c r="G20" s="23"/>
      <c r="H20" s="23"/>
    </row>
    <row r="21" spans="1:9" ht="15" customHeight="1">
      <c r="A21" s="52">
        <v>2089901</v>
      </c>
      <c r="B21" s="53" t="s">
        <v>363</v>
      </c>
      <c r="C21" s="20">
        <v>0.41</v>
      </c>
      <c r="D21" s="20">
        <v>0.41</v>
      </c>
      <c r="E21" s="21"/>
      <c r="F21" s="23"/>
      <c r="G21" s="23"/>
      <c r="H21" s="23"/>
    </row>
    <row r="22" spans="1:9" ht="15" customHeight="1">
      <c r="A22" s="52">
        <v>210</v>
      </c>
      <c r="B22" s="53" t="s">
        <v>329</v>
      </c>
      <c r="C22" s="20">
        <v>5.64</v>
      </c>
      <c r="D22" s="20">
        <v>5.64</v>
      </c>
      <c r="E22" s="21"/>
      <c r="F22" s="23"/>
      <c r="G22" s="23"/>
      <c r="H22" s="23"/>
    </row>
    <row r="23" spans="1:9" ht="15" customHeight="1">
      <c r="A23" s="52">
        <v>21011</v>
      </c>
      <c r="B23" s="53" t="s">
        <v>364</v>
      </c>
      <c r="C23" s="20">
        <v>5.64</v>
      </c>
      <c r="D23" s="20">
        <v>5.64</v>
      </c>
      <c r="E23" s="21"/>
      <c r="F23" s="23"/>
      <c r="G23" s="23"/>
      <c r="H23" s="23"/>
    </row>
    <row r="24" spans="1:9" ht="15" customHeight="1">
      <c r="A24" s="52">
        <v>2101101</v>
      </c>
      <c r="B24" s="53" t="s">
        <v>365</v>
      </c>
      <c r="C24" s="20">
        <v>5.64</v>
      </c>
      <c r="D24" s="20">
        <v>5.64</v>
      </c>
      <c r="E24" s="21"/>
      <c r="F24" s="23"/>
      <c r="G24" s="23"/>
      <c r="H24" s="23"/>
    </row>
    <row r="25" spans="1:9" ht="15" customHeight="1">
      <c r="A25" s="52">
        <v>221</v>
      </c>
      <c r="B25" s="53" t="s">
        <v>333</v>
      </c>
      <c r="C25" s="20">
        <v>5.29</v>
      </c>
      <c r="D25" s="20">
        <v>5.29</v>
      </c>
      <c r="E25" s="21"/>
      <c r="F25" s="23"/>
      <c r="G25" s="23"/>
      <c r="H25" s="23"/>
    </row>
    <row r="26" spans="1:9" ht="15" customHeight="1">
      <c r="A26" s="52">
        <v>22102</v>
      </c>
      <c r="B26" s="53" t="s">
        <v>366</v>
      </c>
      <c r="C26" s="20">
        <v>5.29</v>
      </c>
      <c r="D26" s="20">
        <v>5.29</v>
      </c>
      <c r="E26" s="21"/>
      <c r="F26" s="23"/>
      <c r="G26" s="23"/>
      <c r="H26" s="23"/>
    </row>
    <row r="27" spans="1:9" ht="15" customHeight="1">
      <c r="A27" s="52">
        <v>221201</v>
      </c>
      <c r="B27" s="53" t="s">
        <v>367</v>
      </c>
      <c r="C27" s="20">
        <v>5.29</v>
      </c>
      <c r="D27" s="20">
        <v>5.29</v>
      </c>
      <c r="E27" s="21"/>
      <c r="F27" s="23"/>
      <c r="G27" s="23"/>
      <c r="H27" s="23"/>
    </row>
    <row r="28" spans="1:9" ht="18.75" customHeight="1">
      <c r="A28" s="95" t="s">
        <v>368</v>
      </c>
      <c r="B28" s="96"/>
      <c r="C28" s="17"/>
      <c r="D28" s="17"/>
      <c r="E28" s="17"/>
      <c r="F28" s="17"/>
      <c r="G28" s="17"/>
      <c r="H28" s="17"/>
    </row>
    <row r="29" spans="1:9" ht="18.75" customHeight="1">
      <c r="A29" s="96"/>
      <c r="B29" s="96"/>
      <c r="C29" s="17"/>
      <c r="D29" s="17"/>
      <c r="E29" s="17"/>
      <c r="F29" s="17"/>
      <c r="G29" s="17"/>
      <c r="H29" s="17"/>
    </row>
    <row r="30" spans="1:9" ht="12.75" customHeight="1">
      <c r="A30" s="96"/>
      <c r="B30" s="96"/>
      <c r="D30" s="17"/>
      <c r="E30" s="17"/>
      <c r="F30" s="17"/>
      <c r="G30" s="17"/>
      <c r="H30" s="17"/>
    </row>
    <row r="31" spans="1:9" ht="12.75" customHeight="1">
      <c r="A31" s="96"/>
      <c r="B31" s="96"/>
      <c r="D31" s="17"/>
      <c r="E31" s="17"/>
      <c r="F31" s="17"/>
      <c r="G31" s="17"/>
      <c r="H31" s="17"/>
      <c r="I31" s="17"/>
    </row>
    <row r="32" spans="1:9" ht="12.75" customHeight="1">
      <c r="A32" s="17"/>
      <c r="B32" s="17"/>
      <c r="D32" s="17"/>
      <c r="E32" s="17"/>
      <c r="F32" s="17"/>
      <c r="G32" s="17"/>
      <c r="H32" s="17"/>
    </row>
    <row r="33" spans="1:9" ht="12.75" customHeight="1">
      <c r="A33" s="17"/>
      <c r="B33" s="17"/>
      <c r="D33" s="17"/>
      <c r="E33" s="17"/>
      <c r="F33" s="17"/>
      <c r="G33" s="17"/>
    </row>
    <row r="34" spans="1:9" ht="12.75" customHeight="1">
      <c r="A34" s="17"/>
      <c r="B34" s="17"/>
      <c r="C34" s="17"/>
      <c r="D34" s="17"/>
      <c r="E34" s="17"/>
      <c r="F34" s="17"/>
      <c r="G34" s="17"/>
      <c r="I34" s="17"/>
    </row>
    <row r="35" spans="1:9" ht="12.75" customHeight="1">
      <c r="B35" s="17"/>
      <c r="F35" s="17"/>
      <c r="G35" s="17"/>
      <c r="H35" s="17"/>
    </row>
  </sheetData>
  <phoneticPr fontId="17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>
      <selection activeCell="B24" sqref="B24"/>
    </sheetView>
  </sheetViews>
  <sheetFormatPr defaultColWidth="6.875" defaultRowHeight="20.100000000000001" customHeight="1"/>
  <cols>
    <col min="1" max="1" width="22.875" style="55" customWidth="1"/>
    <col min="2" max="2" width="19" style="55" customWidth="1"/>
    <col min="3" max="3" width="20.5" style="55" customWidth="1"/>
    <col min="4" max="7" width="19" style="55" customWidth="1"/>
    <col min="8" max="16384" width="6.875" style="56"/>
  </cols>
  <sheetData>
    <row r="1" spans="1:13" s="54" customFormat="1" ht="20.100000000000001" customHeight="1">
      <c r="A1" s="57" t="s">
        <v>376</v>
      </c>
      <c r="B1" s="58"/>
      <c r="C1" s="58"/>
      <c r="D1" s="58"/>
      <c r="E1" s="58"/>
      <c r="F1" s="58"/>
      <c r="G1" s="58"/>
    </row>
    <row r="2" spans="1:13" s="54" customFormat="1" ht="39" customHeight="1">
      <c r="A2" s="59" t="s">
        <v>377</v>
      </c>
      <c r="B2" s="60"/>
      <c r="C2" s="60"/>
      <c r="D2" s="60"/>
      <c r="E2" s="60"/>
      <c r="F2" s="60"/>
      <c r="G2" s="60"/>
    </row>
    <row r="3" spans="1:13" s="54" customFormat="1" ht="20.100000000000001" customHeight="1">
      <c r="A3" s="61"/>
      <c r="B3" s="58"/>
      <c r="C3" s="58"/>
      <c r="D3" s="58"/>
      <c r="E3" s="58"/>
      <c r="F3" s="58"/>
      <c r="G3" s="58"/>
    </row>
    <row r="4" spans="1:13" s="54" customFormat="1" ht="30.75" customHeight="1">
      <c r="A4" s="62"/>
      <c r="B4" s="63"/>
      <c r="C4" s="63"/>
      <c r="D4" s="63"/>
      <c r="E4" s="63"/>
      <c r="F4" s="63"/>
      <c r="G4" s="64" t="s">
        <v>313</v>
      </c>
    </row>
    <row r="5" spans="1:13" s="54" customFormat="1" ht="20.100000000000001" customHeight="1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pans="1:13" s="54" customFormat="1" ht="45" customHeight="1">
      <c r="A6" s="65" t="s">
        <v>316</v>
      </c>
      <c r="B6" s="65" t="s">
        <v>317</v>
      </c>
      <c r="C6" s="65" t="s">
        <v>316</v>
      </c>
      <c r="D6" s="65" t="s">
        <v>345</v>
      </c>
      <c r="E6" s="65" t="s">
        <v>378</v>
      </c>
      <c r="F6" s="65" t="s">
        <v>379</v>
      </c>
      <c r="G6" s="65" t="s">
        <v>380</v>
      </c>
    </row>
    <row r="7" spans="1:13" s="54" customFormat="1" ht="20.100000000000001" customHeight="1">
      <c r="A7" s="66" t="s">
        <v>381</v>
      </c>
      <c r="B7" s="67">
        <v>196.89</v>
      </c>
      <c r="C7" s="68" t="s">
        <v>382</v>
      </c>
      <c r="D7" s="69">
        <v>196.89</v>
      </c>
      <c r="E7" s="69">
        <v>196.89</v>
      </c>
      <c r="F7" s="69"/>
      <c r="G7" s="69"/>
    </row>
    <row r="8" spans="1:13" s="54" customFormat="1" ht="20.100000000000001" customHeight="1">
      <c r="A8" s="70" t="s">
        <v>383</v>
      </c>
      <c r="B8" s="71">
        <v>196.89</v>
      </c>
      <c r="C8" s="72" t="s">
        <v>318</v>
      </c>
      <c r="D8" s="73">
        <v>81.58</v>
      </c>
      <c r="E8" s="73">
        <v>81.58</v>
      </c>
      <c r="F8" s="73"/>
      <c r="G8" s="73"/>
    </row>
    <row r="9" spans="1:13" s="54" customFormat="1" ht="20.100000000000001" customHeight="1">
      <c r="A9" s="70" t="s">
        <v>384</v>
      </c>
      <c r="B9" s="74"/>
      <c r="C9" s="72" t="s">
        <v>322</v>
      </c>
      <c r="D9" s="73"/>
      <c r="E9" s="73"/>
      <c r="F9" s="73"/>
      <c r="G9" s="73"/>
    </row>
    <row r="10" spans="1:13" s="54" customFormat="1" ht="20.100000000000001" customHeight="1">
      <c r="A10" s="75" t="s">
        <v>385</v>
      </c>
      <c r="B10" s="76"/>
      <c r="C10" s="77" t="s">
        <v>324</v>
      </c>
      <c r="D10" s="73"/>
      <c r="E10" s="73"/>
      <c r="F10" s="73"/>
      <c r="G10" s="73"/>
    </row>
    <row r="11" spans="1:13" s="54" customFormat="1" ht="20.100000000000001" customHeight="1">
      <c r="A11" s="78" t="s">
        <v>386</v>
      </c>
      <c r="B11" s="67"/>
      <c r="C11" s="79" t="s">
        <v>326</v>
      </c>
      <c r="D11" s="73">
        <v>88</v>
      </c>
      <c r="E11" s="73">
        <v>88</v>
      </c>
      <c r="F11" s="73"/>
      <c r="G11" s="73"/>
    </row>
    <row r="12" spans="1:13" s="54" customFormat="1" ht="20.100000000000001" customHeight="1">
      <c r="A12" s="75" t="s">
        <v>383</v>
      </c>
      <c r="B12" s="71"/>
      <c r="C12" s="77" t="s">
        <v>387</v>
      </c>
      <c r="D12" s="73"/>
      <c r="E12" s="73"/>
      <c r="F12" s="73"/>
      <c r="G12" s="73"/>
    </row>
    <row r="13" spans="1:13" s="54" customFormat="1" ht="20.100000000000001" customHeight="1">
      <c r="A13" s="75" t="s">
        <v>384</v>
      </c>
      <c r="B13" s="74"/>
      <c r="C13" s="77" t="s">
        <v>328</v>
      </c>
      <c r="D13" s="73">
        <v>16.38</v>
      </c>
      <c r="E13" s="73">
        <v>16.38</v>
      </c>
      <c r="F13" s="73"/>
      <c r="G13" s="73"/>
    </row>
    <row r="14" spans="1:13" s="54" customFormat="1" ht="18.95" customHeight="1">
      <c r="A14" s="70" t="s">
        <v>385</v>
      </c>
      <c r="B14" s="76"/>
      <c r="C14" s="77" t="s">
        <v>329</v>
      </c>
      <c r="D14" s="73">
        <v>5.64</v>
      </c>
      <c r="E14" s="73">
        <v>5.64</v>
      </c>
      <c r="F14" s="73"/>
      <c r="G14" s="73"/>
      <c r="M14" s="86"/>
    </row>
    <row r="15" spans="1:13" s="54" customFormat="1" ht="20.100000000000001" customHeight="1">
      <c r="A15" s="70"/>
      <c r="B15" s="76"/>
      <c r="C15" s="77" t="s">
        <v>330</v>
      </c>
      <c r="D15" s="73"/>
      <c r="E15" s="73"/>
      <c r="F15" s="73"/>
      <c r="G15" s="73"/>
      <c r="M15" s="86"/>
    </row>
    <row r="16" spans="1:13" s="54" customFormat="1" ht="20.100000000000001" customHeight="1">
      <c r="A16" s="70"/>
      <c r="B16" s="76"/>
      <c r="C16" s="77" t="s">
        <v>331</v>
      </c>
      <c r="D16" s="73"/>
      <c r="E16" s="73"/>
      <c r="F16" s="73"/>
      <c r="G16" s="73"/>
      <c r="M16" s="86"/>
    </row>
    <row r="17" spans="1:13" s="54" customFormat="1" ht="20.100000000000001" customHeight="1">
      <c r="A17" s="70"/>
      <c r="B17" s="76"/>
      <c r="C17" s="77" t="s">
        <v>332</v>
      </c>
      <c r="D17" s="73"/>
      <c r="E17" s="73"/>
      <c r="F17" s="73"/>
      <c r="G17" s="73"/>
      <c r="M17" s="86"/>
    </row>
    <row r="18" spans="1:13" s="54" customFormat="1" ht="20.100000000000001" customHeight="1">
      <c r="A18" s="70"/>
      <c r="B18" s="76"/>
      <c r="C18" s="77" t="s">
        <v>333</v>
      </c>
      <c r="D18" s="73">
        <v>5.29</v>
      </c>
      <c r="E18" s="73">
        <v>5.29</v>
      </c>
      <c r="F18" s="73"/>
      <c r="G18" s="73"/>
      <c r="M18" s="86"/>
    </row>
    <row r="19" spans="1:13" s="54" customFormat="1" ht="20.100000000000001" customHeight="1">
      <c r="A19" s="70"/>
      <c r="B19" s="76"/>
      <c r="C19" s="77" t="s">
        <v>334</v>
      </c>
      <c r="D19" s="73"/>
      <c r="E19" s="73"/>
      <c r="F19" s="73"/>
      <c r="G19" s="73"/>
      <c r="M19" s="86"/>
    </row>
    <row r="20" spans="1:13" s="54" customFormat="1" ht="20.100000000000001" customHeight="1">
      <c r="A20" s="78"/>
      <c r="B20" s="80"/>
      <c r="C20" s="80" t="s">
        <v>388</v>
      </c>
      <c r="D20" s="81">
        <f>E20+F20+G20</f>
        <v>0</v>
      </c>
      <c r="E20" s="82">
        <f>B8+B12-E7</f>
        <v>0</v>
      </c>
      <c r="F20" s="82">
        <f>B9+B13-F7</f>
        <v>0</v>
      </c>
      <c r="G20" s="82">
        <f>B10+B14-G7</f>
        <v>0</v>
      </c>
    </row>
    <row r="21" spans="1:13" s="54" customFormat="1" ht="20.100000000000001" customHeight="1">
      <c r="A21" s="78"/>
      <c r="B21" s="80"/>
      <c r="C21" s="80"/>
      <c r="D21" s="82"/>
      <c r="E21" s="82"/>
      <c r="F21" s="82"/>
      <c r="G21" s="83"/>
    </row>
    <row r="22" spans="1:13" s="54" customFormat="1" ht="20.100000000000001" customHeight="1">
      <c r="A22" s="78" t="s">
        <v>389</v>
      </c>
      <c r="B22" s="84">
        <v>196.89</v>
      </c>
      <c r="C22" s="84" t="s">
        <v>390</v>
      </c>
      <c r="D22" s="82">
        <f>SUM(D7+D20)</f>
        <v>196.89</v>
      </c>
      <c r="E22" s="82">
        <f>SUM(E7+E20)</f>
        <v>196.89</v>
      </c>
      <c r="F22" s="82">
        <f>SUM(F7+F20)</f>
        <v>0</v>
      </c>
      <c r="G22" s="82">
        <f>SUM(G7+G20)</f>
        <v>0</v>
      </c>
    </row>
    <row r="23" spans="1:13" ht="20.100000000000001" customHeight="1">
      <c r="A23" s="85"/>
      <c r="B23" s="85"/>
      <c r="C23" s="85"/>
      <c r="D23" s="85"/>
      <c r="E23" s="85"/>
      <c r="F23" s="85"/>
    </row>
  </sheetData>
  <mergeCells count="2">
    <mergeCell ref="A5:B5"/>
    <mergeCell ref="C5:G5"/>
  </mergeCells>
  <phoneticPr fontId="17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>
      <selection activeCell="B4" sqref="B4"/>
    </sheetView>
  </sheetViews>
  <sheetFormatPr defaultColWidth="6.875" defaultRowHeight="12.75" customHeight="1"/>
  <cols>
    <col min="1" max="1" width="10.75" style="1" customWidth="1"/>
    <col min="2" max="2" width="33.5" style="1" customWidth="1"/>
    <col min="3" max="3" width="16.5" style="1" customWidth="1"/>
    <col min="4" max="5" width="13.625" style="1" customWidth="1"/>
    <col min="6" max="6" width="12.375" style="1" customWidth="1"/>
    <col min="7" max="16384" width="6.875" style="1"/>
  </cols>
  <sheetData>
    <row r="1" spans="1:6" ht="20.100000000000001" customHeight="1">
      <c r="A1" s="2" t="s">
        <v>391</v>
      </c>
    </row>
    <row r="2" spans="1:6" ht="42" customHeight="1">
      <c r="A2" s="50" t="s">
        <v>392</v>
      </c>
      <c r="B2" s="5"/>
      <c r="C2" s="5"/>
      <c r="D2" s="5"/>
      <c r="E2" s="5"/>
      <c r="F2" s="5"/>
    </row>
    <row r="3" spans="1:6" ht="20.100000000000001" customHeight="1">
      <c r="A3" s="18"/>
      <c r="B3" s="5"/>
      <c r="C3" s="5"/>
      <c r="D3" s="5"/>
      <c r="E3" s="5"/>
      <c r="F3" s="5"/>
    </row>
    <row r="4" spans="1:6" ht="30.75" customHeight="1">
      <c r="A4" s="39"/>
      <c r="B4" s="40"/>
      <c r="C4" s="40"/>
      <c r="D4" s="40"/>
      <c r="E4" s="40"/>
      <c r="F4" s="51" t="s">
        <v>313</v>
      </c>
    </row>
    <row r="5" spans="1:6" ht="20.100000000000001" customHeight="1">
      <c r="A5" s="148" t="s">
        <v>393</v>
      </c>
      <c r="B5" s="148"/>
      <c r="C5" s="152" t="s">
        <v>394</v>
      </c>
      <c r="D5" s="148" t="s">
        <v>395</v>
      </c>
      <c r="E5" s="148"/>
      <c r="F5" s="148"/>
    </row>
    <row r="6" spans="1:6" ht="20.100000000000001" customHeight="1">
      <c r="A6" s="20" t="s">
        <v>347</v>
      </c>
      <c r="B6" s="20" t="s">
        <v>348</v>
      </c>
      <c r="C6" s="148"/>
      <c r="D6" s="20" t="s">
        <v>396</v>
      </c>
      <c r="E6" s="20" t="s">
        <v>371</v>
      </c>
      <c r="F6" s="20" t="s">
        <v>372</v>
      </c>
    </row>
    <row r="7" spans="1:6" ht="20.100000000000001" customHeight="1">
      <c r="A7" s="20"/>
      <c r="B7" s="22" t="s">
        <v>345</v>
      </c>
      <c r="C7" s="20">
        <v>200.43</v>
      </c>
      <c r="D7" s="22">
        <v>196.89</v>
      </c>
      <c r="E7" s="20">
        <v>108.89</v>
      </c>
      <c r="F7" s="21">
        <v>88</v>
      </c>
    </row>
    <row r="8" spans="1:6" ht="20.100000000000001" customHeight="1">
      <c r="A8" s="52" t="s">
        <v>351</v>
      </c>
      <c r="B8" s="53" t="s">
        <v>318</v>
      </c>
      <c r="C8" s="20">
        <v>80.37</v>
      </c>
      <c r="D8" s="22">
        <v>81.58</v>
      </c>
      <c r="E8" s="20">
        <v>81.58</v>
      </c>
      <c r="F8" s="21"/>
    </row>
    <row r="9" spans="1:6" ht="20.100000000000001" customHeight="1">
      <c r="A9" s="52">
        <v>20129</v>
      </c>
      <c r="B9" s="53" t="s">
        <v>352</v>
      </c>
      <c r="C9" s="20">
        <v>80.37</v>
      </c>
      <c r="D9" s="22">
        <v>81.58</v>
      </c>
      <c r="E9" s="20">
        <v>81.58</v>
      </c>
      <c r="F9" s="21"/>
    </row>
    <row r="10" spans="1:6" ht="20.100000000000001" customHeight="1">
      <c r="A10" s="52">
        <v>2012901</v>
      </c>
      <c r="B10" s="53" t="s">
        <v>353</v>
      </c>
      <c r="C10" s="20">
        <v>80.37</v>
      </c>
      <c r="D10" s="22">
        <v>81.58</v>
      </c>
      <c r="E10" s="20">
        <v>81.58</v>
      </c>
      <c r="F10" s="21"/>
    </row>
    <row r="11" spans="1:6" ht="20.100000000000001" customHeight="1">
      <c r="A11" s="52">
        <v>206</v>
      </c>
      <c r="B11" s="53" t="s">
        <v>326</v>
      </c>
      <c r="C11" s="20">
        <v>93</v>
      </c>
      <c r="D11" s="22">
        <v>88</v>
      </c>
      <c r="E11" s="20"/>
      <c r="F11" s="21">
        <v>88</v>
      </c>
    </row>
    <row r="12" spans="1:6" ht="20.100000000000001" customHeight="1">
      <c r="A12" s="52">
        <v>20607</v>
      </c>
      <c r="B12" s="53" t="s">
        <v>354</v>
      </c>
      <c r="C12" s="20">
        <v>93</v>
      </c>
      <c r="D12" s="22">
        <v>88</v>
      </c>
      <c r="E12" s="20"/>
      <c r="F12" s="21">
        <v>88</v>
      </c>
    </row>
    <row r="13" spans="1:6" ht="20.100000000000001" customHeight="1">
      <c r="A13" s="52">
        <v>2060702</v>
      </c>
      <c r="B13" s="53" t="s">
        <v>355</v>
      </c>
      <c r="C13" s="20">
        <v>93</v>
      </c>
      <c r="D13" s="22">
        <v>88</v>
      </c>
      <c r="E13" s="20"/>
      <c r="F13" s="21">
        <v>88</v>
      </c>
    </row>
    <row r="14" spans="1:6" ht="20.100000000000001" customHeight="1">
      <c r="A14" s="52">
        <v>208</v>
      </c>
      <c r="B14" s="53" t="s">
        <v>328</v>
      </c>
      <c r="C14" s="20">
        <v>15.71</v>
      </c>
      <c r="D14" s="20">
        <v>16.38</v>
      </c>
      <c r="E14" s="20">
        <v>16.38</v>
      </c>
      <c r="F14" s="21"/>
    </row>
    <row r="15" spans="1:6" ht="20.100000000000001" customHeight="1">
      <c r="A15" s="52">
        <v>20805</v>
      </c>
      <c r="B15" s="53" t="s">
        <v>356</v>
      </c>
      <c r="C15" s="20">
        <v>14.71</v>
      </c>
      <c r="D15" s="20">
        <v>15.31</v>
      </c>
      <c r="E15" s="20">
        <v>15.31</v>
      </c>
      <c r="F15" s="21"/>
    </row>
    <row r="16" spans="1:6" ht="20.100000000000001" customHeight="1">
      <c r="A16" s="52">
        <v>2080505</v>
      </c>
      <c r="B16" s="53" t="s">
        <v>357</v>
      </c>
      <c r="C16" s="20">
        <v>9.08</v>
      </c>
      <c r="D16" s="20">
        <v>8.82</v>
      </c>
      <c r="E16" s="20">
        <v>8.82</v>
      </c>
      <c r="F16" s="21"/>
    </row>
    <row r="17" spans="1:6" ht="20.100000000000001" customHeight="1">
      <c r="A17" s="52">
        <v>2080506</v>
      </c>
      <c r="B17" s="53" t="s">
        <v>358</v>
      </c>
      <c r="C17" s="20">
        <v>3.63</v>
      </c>
      <c r="D17" s="20">
        <v>3.54</v>
      </c>
      <c r="E17" s="20">
        <v>3.54</v>
      </c>
      <c r="F17" s="21"/>
    </row>
    <row r="18" spans="1:6" ht="20.100000000000001" customHeight="1">
      <c r="A18" s="52">
        <v>2080599</v>
      </c>
      <c r="B18" s="53" t="s">
        <v>359</v>
      </c>
      <c r="C18" s="20">
        <v>2</v>
      </c>
      <c r="D18" s="20">
        <v>2.95</v>
      </c>
      <c r="E18" s="20">
        <v>2.95</v>
      </c>
      <c r="F18" s="21"/>
    </row>
    <row r="19" spans="1:6" ht="20.100000000000001" customHeight="1">
      <c r="A19" s="52">
        <v>20808</v>
      </c>
      <c r="B19" s="53" t="s">
        <v>360</v>
      </c>
      <c r="C19" s="20">
        <v>0.55000000000000004</v>
      </c>
      <c r="D19" s="20">
        <v>0.66</v>
      </c>
      <c r="E19" s="20">
        <v>0.66</v>
      </c>
      <c r="F19" s="21"/>
    </row>
    <row r="20" spans="1:6" ht="20.100000000000001" customHeight="1">
      <c r="A20" s="52">
        <v>2080801</v>
      </c>
      <c r="B20" s="53" t="s">
        <v>361</v>
      </c>
      <c r="C20" s="20">
        <v>0.55000000000000004</v>
      </c>
      <c r="D20" s="20">
        <v>0.66</v>
      </c>
      <c r="E20" s="20">
        <v>0.66</v>
      </c>
      <c r="F20" s="21"/>
    </row>
    <row r="21" spans="1:6" ht="20.100000000000001" customHeight="1">
      <c r="A21" s="52">
        <v>20899</v>
      </c>
      <c r="B21" s="53" t="s">
        <v>362</v>
      </c>
      <c r="C21" s="20">
        <v>0.45</v>
      </c>
      <c r="D21" s="20">
        <v>0.41</v>
      </c>
      <c r="E21" s="20">
        <v>0.41</v>
      </c>
      <c r="F21" s="21"/>
    </row>
    <row r="22" spans="1:6" ht="20.100000000000001" customHeight="1">
      <c r="A22" s="52">
        <v>2089901</v>
      </c>
      <c r="B22" s="53" t="s">
        <v>363</v>
      </c>
      <c r="C22" s="20">
        <v>0.45</v>
      </c>
      <c r="D22" s="20">
        <v>0.41</v>
      </c>
      <c r="E22" s="20">
        <v>0.41</v>
      </c>
      <c r="F22" s="21"/>
    </row>
    <row r="23" spans="1:6" ht="20.100000000000001" customHeight="1">
      <c r="A23" s="52">
        <v>210</v>
      </c>
      <c r="B23" s="53" t="s">
        <v>329</v>
      </c>
      <c r="C23" s="20">
        <v>5.9</v>
      </c>
      <c r="D23" s="20">
        <v>5.64</v>
      </c>
      <c r="E23" s="20">
        <v>5.64</v>
      </c>
      <c r="F23" s="21"/>
    </row>
    <row r="24" spans="1:6" ht="20.100000000000001" customHeight="1">
      <c r="A24" s="52">
        <v>21011</v>
      </c>
      <c r="B24" s="53" t="s">
        <v>364</v>
      </c>
      <c r="C24" s="20">
        <v>5.9</v>
      </c>
      <c r="D24" s="20">
        <v>5.64</v>
      </c>
      <c r="E24" s="20">
        <v>5.64</v>
      </c>
      <c r="F24" s="21"/>
    </row>
    <row r="25" spans="1:6" ht="20.100000000000001" customHeight="1">
      <c r="A25" s="52">
        <v>2101101</v>
      </c>
      <c r="B25" s="53" t="s">
        <v>365</v>
      </c>
      <c r="C25" s="20">
        <v>5.9</v>
      </c>
      <c r="D25" s="20">
        <v>5.64</v>
      </c>
      <c r="E25" s="20">
        <v>5.64</v>
      </c>
      <c r="F25" s="21"/>
    </row>
    <row r="26" spans="1:6" ht="20.100000000000001" customHeight="1">
      <c r="A26" s="52">
        <v>221</v>
      </c>
      <c r="B26" s="53" t="s">
        <v>333</v>
      </c>
      <c r="C26" s="20">
        <v>5.45</v>
      </c>
      <c r="D26" s="20">
        <v>5.29</v>
      </c>
      <c r="E26" s="20">
        <v>5.29</v>
      </c>
      <c r="F26" s="21"/>
    </row>
    <row r="27" spans="1:6" ht="20.100000000000001" customHeight="1">
      <c r="A27" s="52">
        <v>22102</v>
      </c>
      <c r="B27" s="53" t="s">
        <v>366</v>
      </c>
      <c r="C27" s="20">
        <v>5.45</v>
      </c>
      <c r="D27" s="20">
        <v>5.29</v>
      </c>
      <c r="E27" s="20">
        <v>5.29</v>
      </c>
      <c r="F27" s="21"/>
    </row>
    <row r="28" spans="1:6" ht="20.100000000000001" customHeight="1">
      <c r="A28" s="52">
        <v>221201</v>
      </c>
      <c r="B28" s="53" t="s">
        <v>367</v>
      </c>
      <c r="C28" s="20">
        <v>5.45</v>
      </c>
      <c r="D28" s="20">
        <v>5.29</v>
      </c>
      <c r="E28" s="20">
        <v>5.29</v>
      </c>
      <c r="F28" s="21"/>
    </row>
    <row r="29" spans="1:6" ht="20.100000000000001" customHeight="1">
      <c r="A29" s="16"/>
      <c r="B29" s="17"/>
      <c r="C29" s="17"/>
      <c r="D29" s="17"/>
      <c r="E29" s="17"/>
      <c r="F29" s="17"/>
    </row>
    <row r="30" spans="1:6" ht="12.75" customHeight="1">
      <c r="A30" s="17"/>
      <c r="B30" s="17"/>
      <c r="C30" s="17"/>
      <c r="D30" s="17"/>
      <c r="E30" s="17"/>
      <c r="F30" s="17"/>
    </row>
    <row r="31" spans="1:6" ht="12.75" customHeight="1">
      <c r="A31" s="17"/>
      <c r="B31" s="17"/>
      <c r="C31" s="17"/>
      <c r="D31" s="17"/>
      <c r="E31" s="17"/>
      <c r="F31" s="17"/>
    </row>
    <row r="32" spans="1:6" ht="12.75" customHeight="1">
      <c r="A32" s="17"/>
      <c r="B32" s="17"/>
      <c r="C32" s="17"/>
      <c r="D32" s="17"/>
      <c r="E32" s="17"/>
      <c r="F32" s="17"/>
    </row>
    <row r="33" spans="1:6" ht="12.75" customHeight="1">
      <c r="A33" s="17"/>
      <c r="B33" s="17"/>
      <c r="C33" s="17"/>
      <c r="E33" s="17"/>
      <c r="F33" s="17"/>
    </row>
    <row r="34" spans="1:6" ht="12.75" customHeight="1">
      <c r="A34" s="17"/>
      <c r="B34" s="17"/>
      <c r="C34" s="17"/>
      <c r="E34" s="17"/>
      <c r="F34" s="17"/>
    </row>
    <row r="35" spans="1:6" s="17" customFormat="1" ht="12.75" customHeight="1"/>
  </sheetData>
  <mergeCells count="3">
    <mergeCell ref="A5:B5"/>
    <mergeCell ref="D5:F5"/>
    <mergeCell ref="C5:C6"/>
  </mergeCells>
  <phoneticPr fontId="17" type="noConversion"/>
  <printOptions horizontalCentered="1"/>
  <pageMargins left="0" right="0" top="0.999305555555556" bottom="0.999305555555556" header="0.499305555555556" footer="0.4993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workbookViewId="0">
      <selection activeCell="G22" sqref="G22"/>
    </sheetView>
  </sheetViews>
  <sheetFormatPr defaultColWidth="6.875" defaultRowHeight="20.100000000000001" customHeight="1"/>
  <cols>
    <col min="1" max="1" width="14.5" style="1" customWidth="1"/>
    <col min="2" max="2" width="33.375" style="1" customWidth="1"/>
    <col min="3" max="3" width="13.375" style="1" customWidth="1"/>
    <col min="4" max="4" width="18.625" style="1" customWidth="1"/>
    <col min="5" max="5" width="18.25" style="1" customWidth="1"/>
    <col min="6" max="16384" width="6.875" style="1"/>
  </cols>
  <sheetData>
    <row r="1" spans="1:11" ht="20.100000000000001" customHeight="1">
      <c r="A1" s="2" t="s">
        <v>397</v>
      </c>
      <c r="E1" s="36"/>
    </row>
    <row r="2" spans="1:11" ht="34.5" customHeight="1">
      <c r="A2" s="37" t="s">
        <v>398</v>
      </c>
      <c r="B2" s="38"/>
      <c r="C2" s="38"/>
      <c r="D2" s="38"/>
      <c r="E2" s="38"/>
    </row>
    <row r="3" spans="1:11" ht="20.100000000000001" customHeight="1">
      <c r="A3" s="38"/>
      <c r="B3" s="38"/>
      <c r="C3" s="38"/>
      <c r="D3" s="38"/>
      <c r="E3" s="38"/>
    </row>
    <row r="4" spans="1:11" s="19" customFormat="1" ht="30.75" customHeight="1">
      <c r="A4" s="39"/>
      <c r="B4" s="40"/>
      <c r="C4" s="40"/>
      <c r="D4" s="40"/>
      <c r="E4" s="41" t="s">
        <v>313</v>
      </c>
    </row>
    <row r="5" spans="1:11" s="19" customFormat="1" ht="20.100000000000001" customHeight="1">
      <c r="A5" s="148" t="s">
        <v>399</v>
      </c>
      <c r="B5" s="148"/>
      <c r="C5" s="148" t="s">
        <v>400</v>
      </c>
      <c r="D5" s="148"/>
      <c r="E5" s="148"/>
    </row>
    <row r="6" spans="1:11" s="19" customFormat="1" ht="20.100000000000001" customHeight="1">
      <c r="A6" s="9" t="s">
        <v>347</v>
      </c>
      <c r="B6" s="9" t="s">
        <v>348</v>
      </c>
      <c r="C6" s="9" t="s">
        <v>345</v>
      </c>
      <c r="D6" s="9" t="s">
        <v>401</v>
      </c>
      <c r="E6" s="9" t="s">
        <v>402</v>
      </c>
    </row>
    <row r="7" spans="1:11" s="19" customFormat="1" ht="20.100000000000001" customHeight="1">
      <c r="A7" s="42" t="s">
        <v>403</v>
      </c>
      <c r="B7" s="43" t="s">
        <v>404</v>
      </c>
      <c r="C7" s="15">
        <v>108.89</v>
      </c>
      <c r="D7" s="15">
        <v>90.81</v>
      </c>
      <c r="E7" s="15">
        <v>18.05</v>
      </c>
      <c r="J7" s="47"/>
    </row>
    <row r="8" spans="1:11" s="19" customFormat="1" ht="20.100000000000001" customHeight="1">
      <c r="A8" s="44" t="s">
        <v>405</v>
      </c>
      <c r="B8" s="45" t="s">
        <v>406</v>
      </c>
      <c r="C8" s="46">
        <v>87.22</v>
      </c>
      <c r="D8" s="46">
        <v>87.22</v>
      </c>
      <c r="E8" s="15"/>
      <c r="G8" s="47"/>
    </row>
    <row r="9" spans="1:11" s="19" customFormat="1" ht="20.100000000000001" customHeight="1">
      <c r="A9" s="44" t="s">
        <v>407</v>
      </c>
      <c r="B9" s="45" t="s">
        <v>408</v>
      </c>
      <c r="C9" s="15">
        <v>25.62</v>
      </c>
      <c r="D9" s="15">
        <v>25.62</v>
      </c>
      <c r="E9" s="15"/>
      <c r="F9" s="47"/>
      <c r="G9" s="47"/>
      <c r="K9" s="47"/>
    </row>
    <row r="10" spans="1:11" s="19" customFormat="1" ht="20.100000000000001" customHeight="1">
      <c r="A10" s="44" t="s">
        <v>409</v>
      </c>
      <c r="B10" s="45" t="s">
        <v>410</v>
      </c>
      <c r="C10" s="15">
        <v>17.66</v>
      </c>
      <c r="D10" s="15">
        <v>17.66</v>
      </c>
      <c r="E10" s="15"/>
      <c r="F10" s="47"/>
      <c r="H10" s="47"/>
    </row>
    <row r="11" spans="1:11" s="19" customFormat="1" ht="20.100000000000001" customHeight="1">
      <c r="A11" s="44" t="s">
        <v>411</v>
      </c>
      <c r="B11" s="45" t="s">
        <v>412</v>
      </c>
      <c r="C11" s="15">
        <v>3.09</v>
      </c>
      <c r="D11" s="15">
        <v>3.09</v>
      </c>
      <c r="E11" s="15"/>
      <c r="F11" s="47"/>
      <c r="H11" s="47"/>
    </row>
    <row r="12" spans="1:11" s="19" customFormat="1" ht="20.100000000000001" customHeight="1">
      <c r="A12" s="44" t="s">
        <v>413</v>
      </c>
      <c r="B12" s="45" t="s">
        <v>414</v>
      </c>
      <c r="C12" s="15">
        <v>8.82</v>
      </c>
      <c r="D12" s="15">
        <v>8.82</v>
      </c>
      <c r="E12" s="15"/>
      <c r="F12" s="47"/>
      <c r="J12" s="47"/>
    </row>
    <row r="13" spans="1:11" s="19" customFormat="1" ht="20.100000000000001" customHeight="1">
      <c r="A13" s="44" t="s">
        <v>415</v>
      </c>
      <c r="B13" s="45" t="s">
        <v>416</v>
      </c>
      <c r="C13" s="15">
        <v>3.54</v>
      </c>
      <c r="D13" s="15">
        <v>3.54</v>
      </c>
      <c r="E13" s="15"/>
      <c r="F13" s="47"/>
      <c r="G13" s="47"/>
      <c r="K13" s="47"/>
    </row>
    <row r="14" spans="1:11" s="19" customFormat="1" ht="20.100000000000001" customHeight="1">
      <c r="A14" s="44" t="s">
        <v>417</v>
      </c>
      <c r="B14" s="45" t="s">
        <v>418</v>
      </c>
      <c r="C14" s="15">
        <v>5.64</v>
      </c>
      <c r="D14" s="15">
        <v>5.64</v>
      </c>
      <c r="E14" s="15"/>
      <c r="F14" s="47"/>
      <c r="G14" s="47"/>
      <c r="K14" s="47"/>
    </row>
    <row r="15" spans="1:11" s="19" customFormat="1" ht="20.100000000000001" customHeight="1">
      <c r="A15" s="44" t="s">
        <v>419</v>
      </c>
      <c r="B15" s="45" t="s">
        <v>420</v>
      </c>
      <c r="C15" s="15">
        <v>0.41</v>
      </c>
      <c r="D15" s="15">
        <v>0.41</v>
      </c>
      <c r="E15" s="15"/>
      <c r="F15" s="47"/>
      <c r="G15" s="47"/>
      <c r="K15" s="47"/>
    </row>
    <row r="16" spans="1:11" s="19" customFormat="1" ht="20.100000000000001" customHeight="1">
      <c r="A16" s="44" t="s">
        <v>421</v>
      </c>
      <c r="B16" s="45" t="s">
        <v>422</v>
      </c>
      <c r="C16" s="15">
        <v>5.29</v>
      </c>
      <c r="D16" s="15">
        <v>5.29</v>
      </c>
      <c r="E16" s="15"/>
      <c r="F16" s="47"/>
      <c r="G16" s="47"/>
      <c r="K16" s="47"/>
    </row>
    <row r="17" spans="1:16" s="19" customFormat="1" ht="20.100000000000001" customHeight="1">
      <c r="A17" s="44" t="s">
        <v>423</v>
      </c>
      <c r="B17" s="45" t="s">
        <v>424</v>
      </c>
      <c r="C17" s="15">
        <v>17.149999999999999</v>
      </c>
      <c r="D17" s="15">
        <v>17.149999999999999</v>
      </c>
      <c r="E17" s="15"/>
      <c r="F17" s="47"/>
      <c r="G17" s="47"/>
      <c r="K17" s="47"/>
    </row>
    <row r="18" spans="1:16" s="19" customFormat="1" ht="20.100000000000001" customHeight="1">
      <c r="A18" s="44" t="s">
        <v>425</v>
      </c>
      <c r="B18" s="45" t="s">
        <v>426</v>
      </c>
      <c r="C18" s="15">
        <v>18.05</v>
      </c>
      <c r="D18" s="15"/>
      <c r="E18" s="15"/>
      <c r="F18" s="47"/>
      <c r="G18" s="47"/>
      <c r="K18" s="47"/>
    </row>
    <row r="19" spans="1:16" s="19" customFormat="1" ht="20.100000000000001" customHeight="1">
      <c r="A19" s="44" t="s">
        <v>427</v>
      </c>
      <c r="B19" s="48" t="s">
        <v>428</v>
      </c>
      <c r="C19" s="15">
        <v>1.19</v>
      </c>
      <c r="D19" s="15"/>
      <c r="E19" s="15">
        <v>1.19</v>
      </c>
      <c r="F19" s="47"/>
      <c r="G19" s="47"/>
    </row>
    <row r="20" spans="1:16" s="19" customFormat="1" ht="20.100000000000001" customHeight="1">
      <c r="A20" s="44" t="s">
        <v>429</v>
      </c>
      <c r="B20" s="49" t="s">
        <v>430</v>
      </c>
      <c r="C20" s="15">
        <v>0.75</v>
      </c>
      <c r="D20" s="15"/>
      <c r="E20" s="15">
        <v>0.75</v>
      </c>
      <c r="F20" s="47"/>
      <c r="G20" s="47"/>
    </row>
    <row r="21" spans="1:16" s="19" customFormat="1" ht="20.100000000000001" customHeight="1">
      <c r="A21" s="44" t="s">
        <v>431</v>
      </c>
      <c r="B21" s="49" t="s">
        <v>432</v>
      </c>
      <c r="C21" s="15">
        <v>0.1</v>
      </c>
      <c r="D21" s="15"/>
      <c r="E21" s="15">
        <v>0.1</v>
      </c>
      <c r="F21" s="47"/>
      <c r="G21" s="47"/>
      <c r="P21" s="47"/>
    </row>
    <row r="22" spans="1:16" s="19" customFormat="1" ht="20.100000000000001" customHeight="1">
      <c r="A22" s="44" t="s">
        <v>433</v>
      </c>
      <c r="B22" s="48" t="s">
        <v>434</v>
      </c>
      <c r="C22" s="15">
        <v>0.8</v>
      </c>
      <c r="D22" s="15"/>
      <c r="E22" s="15">
        <v>0.8</v>
      </c>
      <c r="F22" s="47"/>
      <c r="G22" s="47"/>
      <c r="H22" s="47"/>
      <c r="K22" s="47"/>
    </row>
    <row r="23" spans="1:16" s="19" customFormat="1" ht="20.100000000000001" customHeight="1">
      <c r="A23" s="44" t="s">
        <v>435</v>
      </c>
      <c r="B23" s="48" t="s">
        <v>436</v>
      </c>
      <c r="C23" s="15">
        <v>0.9</v>
      </c>
      <c r="D23" s="15"/>
      <c r="E23" s="15">
        <v>0.9</v>
      </c>
      <c r="F23" s="47"/>
      <c r="G23" s="47"/>
      <c r="H23" s="47"/>
      <c r="I23" s="47"/>
    </row>
    <row r="24" spans="1:16" s="19" customFormat="1" ht="20.100000000000001" customHeight="1">
      <c r="A24" s="44" t="s">
        <v>437</v>
      </c>
      <c r="B24" s="49" t="s">
        <v>438</v>
      </c>
      <c r="C24" s="15">
        <v>4.5</v>
      </c>
      <c r="D24" s="15"/>
      <c r="E24" s="15">
        <v>4.5</v>
      </c>
      <c r="F24" s="47"/>
      <c r="G24" s="47"/>
      <c r="H24" s="47"/>
      <c r="I24" s="47"/>
      <c r="J24" s="47"/>
    </row>
    <row r="25" spans="1:16" s="19" customFormat="1" ht="20.100000000000001" customHeight="1">
      <c r="A25" s="44" t="s">
        <v>439</v>
      </c>
      <c r="B25" s="48" t="s">
        <v>440</v>
      </c>
      <c r="C25" s="15">
        <v>1.75</v>
      </c>
      <c r="D25" s="15"/>
      <c r="E25" s="15">
        <v>1.75</v>
      </c>
      <c r="F25" s="47"/>
      <c r="I25" s="47"/>
    </row>
    <row r="26" spans="1:16" s="19" customFormat="1" ht="20.100000000000001" customHeight="1">
      <c r="A26" s="44" t="s">
        <v>441</v>
      </c>
      <c r="B26" s="49" t="s">
        <v>442</v>
      </c>
      <c r="C26" s="15">
        <v>0.82</v>
      </c>
      <c r="D26" s="15"/>
      <c r="E26" s="15">
        <v>0.82</v>
      </c>
      <c r="F26" s="47"/>
      <c r="G26" s="47"/>
      <c r="H26" s="47"/>
      <c r="I26" s="47"/>
    </row>
    <row r="27" spans="1:16" s="19" customFormat="1" ht="20.100000000000001" customHeight="1">
      <c r="A27" s="44" t="s">
        <v>443</v>
      </c>
      <c r="B27" s="48" t="s">
        <v>444</v>
      </c>
      <c r="C27" s="15">
        <v>0.68</v>
      </c>
      <c r="D27" s="15"/>
      <c r="E27" s="15">
        <v>0.68</v>
      </c>
      <c r="F27" s="47"/>
      <c r="G27" s="47"/>
    </row>
    <row r="28" spans="1:16" s="19" customFormat="1" ht="20.100000000000001" customHeight="1">
      <c r="A28" s="44" t="s">
        <v>445</v>
      </c>
      <c r="B28" s="48" t="s">
        <v>446</v>
      </c>
      <c r="C28" s="15">
        <v>2.5</v>
      </c>
      <c r="D28" s="15"/>
      <c r="E28" s="15">
        <v>2.5</v>
      </c>
      <c r="F28" s="47"/>
      <c r="G28" s="47"/>
      <c r="I28" s="47"/>
      <c r="P28" s="47"/>
    </row>
    <row r="29" spans="1:16" s="19" customFormat="1" ht="20.100000000000001" customHeight="1">
      <c r="A29" s="44" t="s">
        <v>447</v>
      </c>
      <c r="B29" s="48" t="s">
        <v>448</v>
      </c>
      <c r="C29" s="15">
        <v>4.0599999999999996</v>
      </c>
      <c r="D29" s="15"/>
      <c r="E29" s="15">
        <v>4.0599999999999996</v>
      </c>
      <c r="F29" s="47"/>
      <c r="G29" s="47"/>
      <c r="H29" s="47"/>
      <c r="P29" s="47"/>
    </row>
    <row r="30" spans="1:16" s="19" customFormat="1" ht="20.100000000000001" customHeight="1">
      <c r="A30" s="44" t="s">
        <v>449</v>
      </c>
      <c r="B30" s="45" t="s">
        <v>450</v>
      </c>
      <c r="C30" s="46">
        <v>3.62</v>
      </c>
      <c r="D30" s="46">
        <v>3.62</v>
      </c>
      <c r="E30" s="15"/>
      <c r="F30" s="47"/>
      <c r="H30" s="47"/>
    </row>
    <row r="31" spans="1:16" s="19" customFormat="1" ht="20.100000000000001" customHeight="1">
      <c r="A31" s="44" t="s">
        <v>451</v>
      </c>
      <c r="B31" s="48" t="s">
        <v>452</v>
      </c>
      <c r="C31" s="15">
        <v>0.66</v>
      </c>
      <c r="D31" s="15">
        <v>0.66</v>
      </c>
      <c r="E31" s="15"/>
      <c r="F31" s="47"/>
      <c r="G31" s="47"/>
    </row>
    <row r="32" spans="1:16" s="19" customFormat="1" ht="20.100000000000001" customHeight="1">
      <c r="A32" s="44" t="s">
        <v>453</v>
      </c>
      <c r="B32" s="48" t="s">
        <v>454</v>
      </c>
      <c r="C32" s="15">
        <v>0.01</v>
      </c>
      <c r="D32" s="15">
        <v>0.01</v>
      </c>
      <c r="E32" s="15"/>
      <c r="F32" s="47"/>
      <c r="G32" s="47"/>
      <c r="I32" s="47"/>
      <c r="J32" s="47"/>
    </row>
    <row r="33" spans="1:14" s="19" customFormat="1" ht="20.100000000000001" customHeight="1">
      <c r="A33" s="44" t="s">
        <v>455</v>
      </c>
      <c r="B33" s="48" t="s">
        <v>456</v>
      </c>
      <c r="C33" s="15">
        <v>2.95</v>
      </c>
      <c r="D33" s="15">
        <v>2.95</v>
      </c>
      <c r="E33" s="15"/>
      <c r="F33" s="47"/>
      <c r="G33" s="47"/>
      <c r="H33" s="47"/>
    </row>
    <row r="34" spans="1:14" ht="20.100000000000001" customHeight="1">
      <c r="C34" s="17"/>
      <c r="D34" s="17"/>
      <c r="E34" s="17"/>
    </row>
    <row r="35" spans="1:14" ht="20.100000000000001" customHeight="1">
      <c r="D35" s="17"/>
      <c r="E35" s="17"/>
      <c r="F35" s="17"/>
      <c r="N35" s="17"/>
    </row>
  </sheetData>
  <mergeCells count="2">
    <mergeCell ref="A5:B5"/>
    <mergeCell ref="C5:E5"/>
  </mergeCells>
  <phoneticPr fontId="17" type="noConversion"/>
  <printOptions horizontalCentered="1"/>
  <pageMargins left="0" right="0" top="0" bottom="0.78680555555555598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>
      <selection activeCell="C19" sqref="C19"/>
    </sheetView>
  </sheetViews>
  <sheetFormatPr defaultColWidth="6.875" defaultRowHeight="12.75" customHeight="1"/>
  <cols>
    <col min="1" max="12" width="11.625" style="1" customWidth="1"/>
    <col min="13" max="16384" width="6.875" style="1"/>
  </cols>
  <sheetData>
    <row r="1" spans="1:12" ht="20.100000000000001" customHeight="1">
      <c r="A1" s="2" t="s">
        <v>457</v>
      </c>
      <c r="L1" s="29"/>
    </row>
    <row r="2" spans="1:12" ht="27">
      <c r="A2" s="4" t="s">
        <v>458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100000000000001" customHeight="1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0" t="s">
        <v>313</v>
      </c>
    </row>
    <row r="5" spans="1:12" ht="20.100000000000001" customHeight="1">
      <c r="A5" s="148" t="s">
        <v>394</v>
      </c>
      <c r="B5" s="148"/>
      <c r="C5" s="148"/>
      <c r="D5" s="148"/>
      <c r="E5" s="148"/>
      <c r="F5" s="153"/>
      <c r="G5" s="148" t="s">
        <v>395</v>
      </c>
      <c r="H5" s="148"/>
      <c r="I5" s="148"/>
      <c r="J5" s="148"/>
      <c r="K5" s="148"/>
      <c r="L5" s="148"/>
    </row>
    <row r="6" spans="1:12" ht="14.25">
      <c r="A6" s="154" t="s">
        <v>345</v>
      </c>
      <c r="B6" s="157" t="s">
        <v>459</v>
      </c>
      <c r="C6" s="154" t="s">
        <v>460</v>
      </c>
      <c r="D6" s="154"/>
      <c r="E6" s="154"/>
      <c r="F6" s="158" t="s">
        <v>461</v>
      </c>
      <c r="G6" s="159" t="s">
        <v>345</v>
      </c>
      <c r="H6" s="161" t="s">
        <v>459</v>
      </c>
      <c r="I6" s="154" t="s">
        <v>460</v>
      </c>
      <c r="J6" s="154"/>
      <c r="K6" s="155"/>
      <c r="L6" s="154" t="s">
        <v>461</v>
      </c>
    </row>
    <row r="7" spans="1:12" ht="28.5">
      <c r="A7" s="156"/>
      <c r="B7" s="150"/>
      <c r="C7" s="10" t="s">
        <v>396</v>
      </c>
      <c r="D7" s="25" t="s">
        <v>462</v>
      </c>
      <c r="E7" s="25" t="s">
        <v>463</v>
      </c>
      <c r="F7" s="156"/>
      <c r="G7" s="160"/>
      <c r="H7" s="150"/>
      <c r="I7" s="32" t="s">
        <v>396</v>
      </c>
      <c r="J7" s="25" t="s">
        <v>462</v>
      </c>
      <c r="K7" s="33" t="s">
        <v>463</v>
      </c>
      <c r="L7" s="156"/>
    </row>
    <row r="8" spans="1:12" ht="20.100000000000001" customHeight="1">
      <c r="A8" s="26">
        <v>6.4</v>
      </c>
      <c r="B8" s="26"/>
      <c r="C8" s="26">
        <v>2.5</v>
      </c>
      <c r="D8" s="26"/>
      <c r="E8" s="26">
        <v>2.5</v>
      </c>
      <c r="F8" s="27">
        <v>3.9</v>
      </c>
      <c r="G8" s="28">
        <v>6.06</v>
      </c>
      <c r="H8" s="15"/>
      <c r="I8" s="34"/>
      <c r="J8" s="35"/>
      <c r="K8" s="28">
        <v>2.5</v>
      </c>
      <c r="L8" s="15">
        <v>3.56</v>
      </c>
    </row>
    <row r="9" spans="1:12" ht="22.5" customHeight="1">
      <c r="B9" s="17"/>
      <c r="G9" s="17"/>
      <c r="H9" s="17"/>
      <c r="I9" s="17"/>
      <c r="J9" s="17"/>
      <c r="K9" s="17"/>
      <c r="L9" s="17"/>
    </row>
    <row r="10" spans="1:12" ht="12.75" customHeight="1">
      <c r="G10" s="17"/>
      <c r="H10" s="17"/>
      <c r="I10" s="17"/>
      <c r="J10" s="17"/>
      <c r="K10" s="17"/>
      <c r="L10" s="17"/>
    </row>
    <row r="11" spans="1:12" ht="12.75" customHeight="1">
      <c r="G11" s="17"/>
      <c r="H11" s="17"/>
      <c r="I11" s="17"/>
      <c r="J11" s="17"/>
      <c r="K11" s="17"/>
      <c r="L11" s="17"/>
    </row>
    <row r="12" spans="1:12" ht="12.75" customHeight="1">
      <c r="G12" s="17"/>
      <c r="H12" s="17"/>
      <c r="I12" s="17"/>
      <c r="L12" s="17"/>
    </row>
    <row r="13" spans="1:12" ht="12.75" customHeight="1">
      <c r="F13" s="17"/>
      <c r="G13" s="17"/>
      <c r="H13" s="17"/>
      <c r="I13" s="17"/>
      <c r="J13" s="17"/>
      <c r="K13" s="17"/>
    </row>
    <row r="14" spans="1:12" ht="12.75" customHeight="1">
      <c r="D14" s="17"/>
      <c r="G14" s="17"/>
      <c r="H14" s="17"/>
      <c r="I14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7" type="noConversion"/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>
      <selection activeCell="G15" sqref="G15"/>
    </sheetView>
  </sheetViews>
  <sheetFormatPr defaultColWidth="6.875" defaultRowHeight="12.75" customHeight="1"/>
  <cols>
    <col min="1" max="1" width="19.5" style="1" customWidth="1"/>
    <col min="2" max="2" width="52.5" style="1" customWidth="1"/>
    <col min="3" max="5" width="18.25" style="1" customWidth="1"/>
    <col min="6" max="16384" width="6.875" style="1"/>
  </cols>
  <sheetData>
    <row r="1" spans="1:5" ht="20.100000000000001" customHeight="1">
      <c r="A1" s="2" t="s">
        <v>464</v>
      </c>
      <c r="E1" s="3"/>
    </row>
    <row r="2" spans="1:5" ht="27">
      <c r="A2" s="4" t="s">
        <v>465</v>
      </c>
      <c r="B2" s="5"/>
      <c r="C2" s="5"/>
      <c r="D2" s="5"/>
      <c r="E2" s="5"/>
    </row>
    <row r="3" spans="1:5" ht="20.100000000000001" customHeight="1">
      <c r="A3" s="5"/>
      <c r="B3" s="5"/>
      <c r="C3" s="5"/>
      <c r="D3" s="5"/>
      <c r="E3" s="5"/>
    </row>
    <row r="4" spans="1:5" ht="30.75" customHeight="1">
      <c r="A4" s="6"/>
      <c r="B4" s="7"/>
      <c r="C4" s="7"/>
      <c r="D4" s="7"/>
      <c r="E4" s="8" t="s">
        <v>313</v>
      </c>
    </row>
    <row r="5" spans="1:5" ht="20.100000000000001" customHeight="1">
      <c r="A5" s="148" t="s">
        <v>347</v>
      </c>
      <c r="B5" s="153" t="s">
        <v>348</v>
      </c>
      <c r="C5" s="148" t="s">
        <v>466</v>
      </c>
      <c r="D5" s="148"/>
      <c r="E5" s="148"/>
    </row>
    <row r="6" spans="1:5" ht="20.100000000000001" customHeight="1">
      <c r="A6" s="156"/>
      <c r="B6" s="156"/>
      <c r="C6" s="10" t="s">
        <v>345</v>
      </c>
      <c r="D6" s="10" t="s">
        <v>371</v>
      </c>
      <c r="E6" s="10" t="s">
        <v>372</v>
      </c>
    </row>
    <row r="7" spans="1:5" ht="20.100000000000001" customHeight="1">
      <c r="A7" s="11"/>
      <c r="B7" s="12" t="s">
        <v>469</v>
      </c>
      <c r="C7" s="9"/>
      <c r="D7" s="9"/>
      <c r="E7" s="9"/>
    </row>
    <row r="8" spans="1:5" ht="20.100000000000001" customHeight="1">
      <c r="A8" s="11"/>
      <c r="B8" s="12"/>
      <c r="C8" s="9"/>
      <c r="D8" s="9"/>
      <c r="E8" s="9"/>
    </row>
    <row r="9" spans="1:5" ht="20.100000000000001" customHeight="1">
      <c r="A9" s="11"/>
      <c r="B9" s="12"/>
      <c r="C9" s="9"/>
      <c r="D9" s="9"/>
      <c r="E9" s="9"/>
    </row>
    <row r="10" spans="1:5" ht="20.100000000000001" customHeight="1">
      <c r="A10" s="11"/>
      <c r="B10" s="12"/>
      <c r="C10" s="9"/>
      <c r="D10" s="9"/>
      <c r="E10" s="9"/>
    </row>
    <row r="11" spans="1:5" ht="20.100000000000001" customHeight="1">
      <c r="A11" s="11"/>
      <c r="B11" s="12"/>
      <c r="C11" s="9"/>
      <c r="D11" s="9"/>
      <c r="E11" s="9"/>
    </row>
    <row r="12" spans="1:5" ht="20.100000000000001" customHeight="1">
      <c r="A12" s="11"/>
      <c r="B12" s="12"/>
      <c r="C12" s="9"/>
      <c r="D12" s="9"/>
      <c r="E12" s="9"/>
    </row>
    <row r="13" spans="1:5" ht="20.100000000000001" customHeight="1">
      <c r="A13" s="11"/>
      <c r="B13" s="12"/>
      <c r="C13" s="9"/>
      <c r="D13" s="9"/>
      <c r="E13" s="9"/>
    </row>
    <row r="14" spans="1:5" ht="20.100000000000001" customHeight="1">
      <c r="A14" s="11"/>
      <c r="B14" s="12"/>
      <c r="C14" s="9"/>
      <c r="D14" s="9"/>
      <c r="E14" s="9"/>
    </row>
    <row r="15" spans="1:5" ht="20.100000000000001" customHeight="1">
      <c r="A15" s="13" t="s">
        <v>467</v>
      </c>
      <c r="B15" s="14" t="s">
        <v>467</v>
      </c>
      <c r="C15" s="15"/>
      <c r="D15" s="15"/>
      <c r="E15" s="15"/>
    </row>
    <row r="16" spans="1:5" ht="20.25" customHeight="1">
      <c r="A16" s="16" t="s">
        <v>468</v>
      </c>
      <c r="B16" s="17"/>
      <c r="C16" s="17"/>
      <c r="D16" s="17"/>
      <c r="E16" s="17"/>
    </row>
    <row r="17" spans="1:5" ht="20.25" customHeight="1">
      <c r="A17" s="17"/>
      <c r="B17" s="17"/>
      <c r="C17" s="17"/>
      <c r="D17" s="17"/>
      <c r="E17" s="17"/>
    </row>
    <row r="18" spans="1:5" ht="12.75" customHeight="1">
      <c r="A18" s="17"/>
      <c r="B18" s="17"/>
      <c r="C18" s="17"/>
      <c r="E18" s="17"/>
    </row>
    <row r="19" spans="1:5" ht="12.75" customHeight="1">
      <c r="A19" s="17"/>
      <c r="B19" s="17"/>
      <c r="C19" s="17"/>
      <c r="D19" s="17"/>
      <c r="E19" s="17"/>
    </row>
    <row r="20" spans="1:5" ht="12.75" customHeight="1">
      <c r="A20" s="17"/>
      <c r="B20" s="17"/>
      <c r="C20" s="17"/>
      <c r="E20" s="17"/>
    </row>
    <row r="21" spans="1:5" ht="12.75" customHeight="1">
      <c r="A21" s="17"/>
      <c r="B21" s="17"/>
      <c r="D21" s="17"/>
      <c r="E21" s="17"/>
    </row>
    <row r="22" spans="1:5" ht="12.75" customHeight="1">
      <c r="A22" s="17"/>
      <c r="E22" s="17"/>
    </row>
  </sheetData>
  <mergeCells count="3">
    <mergeCell ref="C5:E5"/>
    <mergeCell ref="A5:A6"/>
    <mergeCell ref="B5:B6"/>
  </mergeCells>
  <phoneticPr fontId="17" type="noConversion"/>
  <printOptions horizontalCentered="1"/>
  <pageMargins left="0" right="0" top="0.999305555555556" bottom="0.999305555555556" header="0.499305555555556" footer="0.49930555555555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 一般公共预算支出-上年数</vt:lpstr>
      <vt:lpstr>6 一般公共预算财政基本支出</vt:lpstr>
      <vt:lpstr>7 一般公用预算“三公”经费支出表-上年数</vt:lpstr>
      <vt:lpstr>8 政府性基金预算支出表</vt:lpstr>
      <vt:lpstr>'1 部门收支总表'!Print_Area</vt:lpstr>
      <vt:lpstr>'2 部门收入总表'!Print_Area</vt:lpstr>
      <vt:lpstr>'3 部门支出总表'!Print_Area</vt:lpstr>
      <vt:lpstr>'4 财政拨款收支总表'!Print_Area</vt:lpstr>
      <vt:lpstr>'5 一般公共预算支出-上年数'!Print_Area</vt:lpstr>
      <vt:lpstr>'6 一般公共预算财政基本支出'!Print_Area</vt:lpstr>
      <vt:lpstr>'7 一般公用预算“三公”经费支出表-上年数'!Print_Area</vt:lpstr>
      <vt:lpstr>'8 政府性基金预算支出表'!Print_Area</vt:lpstr>
      <vt:lpstr>'2 部门收入总表'!Print_Titles</vt:lpstr>
      <vt:lpstr>'3 部门支出总表'!Print_Titles</vt:lpstr>
      <vt:lpstr>'5 一般公共预算支出-上年数'!Print_Titles</vt:lpstr>
      <vt:lpstr>'6 一般公共预算财政基本支出'!Print_Titles</vt:lpstr>
      <vt:lpstr>'7 一般公用预算“三公”经费支出表-上年数'!Print_Titles</vt:lpstr>
      <vt:lpstr>'8 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2022-06-24T02:52:38Z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