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definedNames>
    <definedName name="_xlnm.Print_Area" localSheetId="0">Sheet1!$A$1:$L$39</definedName>
  </definedNames>
  <calcPr calcId="144525"/>
</workbook>
</file>

<file path=xl/sharedStrings.xml><?xml version="1.0" encoding="utf-8"?>
<sst xmlns="http://schemas.openxmlformats.org/spreadsheetml/2006/main" count="92" uniqueCount="85">
  <si>
    <t>附件3</t>
  </si>
  <si>
    <t>重庆市梁平区乡村振兴及全域旅游项目建设工程预算安排清单</t>
  </si>
  <si>
    <t>单位：万元</t>
  </si>
  <si>
    <t>序号</t>
  </si>
  <si>
    <t>单位</t>
  </si>
  <si>
    <t>资金预算合计</t>
  </si>
  <si>
    <t>“乡村漫道”建设项目</t>
  </si>
  <si>
    <t>场镇功能提升项目</t>
  </si>
  <si>
    <t>乡村文化振兴项目</t>
  </si>
  <si>
    <t>乡村治理设施</t>
  </si>
  <si>
    <t>累计支付金额</t>
  </si>
  <si>
    <t>累计支付比例</t>
  </si>
  <si>
    <t>建设内容</t>
  </si>
  <si>
    <t>预算</t>
  </si>
  <si>
    <t>梁山街道</t>
  </si>
  <si>
    <t>新建9公里，改建8公里。</t>
  </si>
  <si>
    <t>主要用于农贸市场、停车 场、公厕 等功能完善和提升以及场镇房屋外立面排危整改等项目。</t>
  </si>
  <si>
    <t>双桂街道</t>
  </si>
  <si>
    <t>新建6.2公里。</t>
  </si>
  <si>
    <t>合兴街道</t>
  </si>
  <si>
    <t>新建7公里</t>
  </si>
  <si>
    <t>金带街道</t>
  </si>
  <si>
    <t>新建2.5公里。</t>
  </si>
  <si>
    <t>仁贤街道</t>
  </si>
  <si>
    <t>新建2公里，改建5公里。</t>
  </si>
  <si>
    <t>安胜镇</t>
  </si>
  <si>
    <t>新建3.5公里，改建1公里</t>
  </si>
  <si>
    <t>复平镇</t>
  </si>
  <si>
    <t>新建2.6公里，改建0. 5公里。</t>
  </si>
  <si>
    <t>星桥镇</t>
  </si>
  <si>
    <t>新建1.5公里，改建2公里。</t>
  </si>
  <si>
    <t>礼让镇</t>
  </si>
  <si>
    <t>新建1公里，改建5. 5公里。</t>
  </si>
  <si>
    <t>明达镇</t>
  </si>
  <si>
    <t>新建6. 5公里。</t>
  </si>
  <si>
    <t>龙门镇</t>
  </si>
  <si>
    <t>新建4.5公里，改建2公里。</t>
  </si>
  <si>
    <t>新盛镇</t>
  </si>
  <si>
    <t>新建11.8公里。</t>
  </si>
  <si>
    <t>文化镇</t>
  </si>
  <si>
    <t>新建4.1公里，改建3.2公里。</t>
  </si>
  <si>
    <t>竹山镇</t>
  </si>
  <si>
    <t>新建1.5公里。</t>
  </si>
  <si>
    <t>袁驿镇</t>
  </si>
  <si>
    <t>新建0.8公里，改建6公里。</t>
  </si>
  <si>
    <t>基层综合文化服务中心规范化建设</t>
  </si>
  <si>
    <t>碧山镇</t>
  </si>
  <si>
    <t>新建2.2公里，改建2.8公里。</t>
  </si>
  <si>
    <t>虎城镇</t>
  </si>
  <si>
    <t>新建8.7公里，改建0.9公里。</t>
  </si>
  <si>
    <t>基层综合大化及务中心现范化建设</t>
  </si>
  <si>
    <t>龙胜乡</t>
  </si>
  <si>
    <t>新建3公里，改建1.7公里。</t>
  </si>
  <si>
    <t>七星镇</t>
  </si>
  <si>
    <t>新建1.9公里，改建1.3公里</t>
  </si>
  <si>
    <t>福禄镇</t>
  </si>
  <si>
    <t>新建4公里，改建3公里。</t>
  </si>
  <si>
    <t>曲水镇</t>
  </si>
  <si>
    <t>改建5.5公里</t>
  </si>
  <si>
    <t>石安镇</t>
  </si>
  <si>
    <t>新建4.1公里，改建1公里。</t>
  </si>
  <si>
    <t>柏家镇</t>
  </si>
  <si>
    <t>新建6公里，改建3公里。</t>
  </si>
  <si>
    <t>紫照镇</t>
  </si>
  <si>
    <t>新建5.6公里。</t>
  </si>
  <si>
    <t>蟠龙镇</t>
  </si>
  <si>
    <t>新建6公里。</t>
  </si>
  <si>
    <t>聚奎镇</t>
  </si>
  <si>
    <t>新建8.6公里，改建4公里。</t>
  </si>
  <si>
    <t>新时代文明实践广场</t>
  </si>
  <si>
    <t>屏锦镇</t>
  </si>
  <si>
    <t>新建8公里，改建10公 里 。</t>
  </si>
  <si>
    <t>木版年画研学基地</t>
  </si>
  <si>
    <t>回龙镇</t>
  </si>
  <si>
    <t>新建11.5公里。</t>
  </si>
  <si>
    <t>荫平镇</t>
  </si>
  <si>
    <t>云龙镇</t>
  </si>
  <si>
    <t>新建4公里，改建1. 5公里。</t>
  </si>
  <si>
    <t>和林镇</t>
  </si>
  <si>
    <t>新建6.5公里。</t>
  </si>
  <si>
    <t>铁门乡</t>
  </si>
  <si>
    <t>新建6.5公里，改建3. 7公里。</t>
  </si>
  <si>
    <t>大观镇</t>
  </si>
  <si>
    <t>新建6公里，改建4.6公里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</si>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</sst>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7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8"/>
      <color rgb="FF000000"/>
      <name val="仿宋"/>
      <charset val="134"/>
    </font>
    <font>
      <sz val="11"/>
      <color rgb="FF000000"/>
      <name val="仿宋"/>
      <charset val="134"/>
    </font>
    <font>
      <b/>
      <sz val="11"/>
      <color theme="1"/>
      <name val="仿宋"/>
      <charset val="134"/>
    </font>
    <font>
      <b/>
      <sz val="11"/>
      <name val="仿宋"/>
      <charset val="134"/>
    </font>
    <font>
      <sz val="11"/>
      <color theme="1"/>
      <name val="仿宋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0" fontId="0" fillId="0" borderId="1" xfId="3" applyNumberForma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0" fontId="7" fillId="0" borderId="1" xfId="3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9"/>
  <sheetViews>
    <sheetView tabSelected="1" workbookViewId="0">
      <selection activeCell="A1" sqref="A1"/>
    </sheetView>
  </sheetViews>
  <sheetFormatPr defaultColWidth="8.72727272727273" defaultRowHeight="14"/>
  <cols>
    <col min="1" max="1" width="8.72727272727273" style="1"/>
    <col min="2" max="2" width="11.8181818181818" style="2" customWidth="1"/>
    <col min="3" max="3" width="8.63636363636364" style="2" customWidth="1"/>
    <col min="4" max="4" width="30.9090909090909" style="1" customWidth="1"/>
    <col min="5" max="5" width="8.72727272727273" style="2" customWidth="1"/>
    <col min="6" max="6" width="13.2727272727273" style="1" customWidth="1"/>
    <col min="7" max="7" width="8.81818181818182" style="1" customWidth="1"/>
    <col min="8" max="8" width="22.5454545454545" style="1" customWidth="1"/>
    <col min="9" max="9" width="8.36363636363636" style="2" customWidth="1"/>
    <col min="10" max="10" width="8.18181818181818" style="1" customWidth="1"/>
    <col min="11" max="11" width="11.5454545454545" style="1"/>
    <col min="12" max="12" width="14.0727272727273" style="1" customWidth="1"/>
    <col min="13" max="16384" width="8.72727272727273" style="1"/>
  </cols>
  <sheetData>
    <row r="1" ht="17.5" spans="1:1">
      <c r="A1" s="3" t="s">
        <v>0</v>
      </c>
    </row>
    <row r="2" s="1" customFormat="1" ht="2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spans="1:12">
      <c r="A3" s="5"/>
      <c r="B3" s="5"/>
      <c r="C3" s="5"/>
      <c r="D3" s="5"/>
      <c r="E3" s="5"/>
      <c r="F3" s="5"/>
      <c r="G3" s="5"/>
      <c r="H3" s="5"/>
      <c r="I3" s="5"/>
      <c r="J3" s="20"/>
      <c r="K3" s="20"/>
      <c r="L3" s="20" t="s">
        <v>2</v>
      </c>
    </row>
    <row r="4" s="1" customFormat="1" ht="28" spans="1:12">
      <c r="A4" s="6" t="s">
        <v>3</v>
      </c>
      <c r="B4" s="7" t="s">
        <v>4</v>
      </c>
      <c r="C4" s="7" t="s">
        <v>5</v>
      </c>
      <c r="D4" s="8" t="s">
        <v>6</v>
      </c>
      <c r="E4" s="8"/>
      <c r="F4" s="8" t="s">
        <v>7</v>
      </c>
      <c r="G4" s="8"/>
      <c r="H4" s="8" t="s">
        <v>8</v>
      </c>
      <c r="I4" s="8"/>
      <c r="J4" s="21" t="s">
        <v>9</v>
      </c>
      <c r="K4" s="8" t="s">
        <v>10</v>
      </c>
      <c r="L4" s="8" t="s">
        <v>11</v>
      </c>
    </row>
    <row r="5" s="1" customFormat="1" spans="1:12">
      <c r="A5" s="6"/>
      <c r="B5" s="9"/>
      <c r="C5" s="9"/>
      <c r="D5" s="8" t="s">
        <v>12</v>
      </c>
      <c r="E5" s="8" t="s">
        <v>13</v>
      </c>
      <c r="F5" s="8" t="s">
        <v>12</v>
      </c>
      <c r="G5" s="8" t="s">
        <v>13</v>
      </c>
      <c r="H5" s="8" t="s">
        <v>12</v>
      </c>
      <c r="I5" s="8" t="s">
        <v>13</v>
      </c>
      <c r="J5" s="21" t="s">
        <v>13</v>
      </c>
      <c r="K5" s="8"/>
      <c r="L5" s="8"/>
    </row>
    <row r="6" s="1" customFormat="1" spans="1:12">
      <c r="A6" s="10">
        <v>1</v>
      </c>
      <c r="B6" s="10" t="s">
        <v>14</v>
      </c>
      <c r="C6" s="10">
        <v>419</v>
      </c>
      <c r="D6" s="11" t="s">
        <v>15</v>
      </c>
      <c r="E6" s="10">
        <v>409</v>
      </c>
      <c r="F6" s="12" t="s">
        <v>16</v>
      </c>
      <c r="G6" s="11"/>
      <c r="H6" s="11"/>
      <c r="I6" s="10"/>
      <c r="J6" s="22">
        <v>10</v>
      </c>
      <c r="K6" s="23">
        <v>377.022519</v>
      </c>
      <c r="L6" s="24">
        <f t="shared" ref="L6:L39" si="0">K6/C6</f>
        <v>0.899815081145585</v>
      </c>
    </row>
    <row r="7" s="1" customFormat="1" spans="1:12">
      <c r="A7" s="10">
        <v>2</v>
      </c>
      <c r="B7" s="10" t="s">
        <v>17</v>
      </c>
      <c r="C7" s="10">
        <v>208</v>
      </c>
      <c r="D7" s="11" t="s">
        <v>18</v>
      </c>
      <c r="E7" s="10">
        <v>203</v>
      </c>
      <c r="F7" s="13"/>
      <c r="G7" s="11"/>
      <c r="H7" s="11"/>
      <c r="I7" s="10"/>
      <c r="J7" s="22">
        <v>5</v>
      </c>
      <c r="K7" s="23">
        <v>205.934077</v>
      </c>
      <c r="L7" s="24">
        <f t="shared" si="0"/>
        <v>0.990067677884615</v>
      </c>
    </row>
    <row r="8" s="1" customFormat="1" spans="1:12">
      <c r="A8" s="10">
        <v>3</v>
      </c>
      <c r="B8" s="10" t="s">
        <v>19</v>
      </c>
      <c r="C8" s="10">
        <v>339</v>
      </c>
      <c r="D8" s="11" t="s">
        <v>20</v>
      </c>
      <c r="E8" s="10">
        <v>229</v>
      </c>
      <c r="F8" s="13"/>
      <c r="G8" s="10">
        <v>100</v>
      </c>
      <c r="H8" s="11"/>
      <c r="I8" s="10"/>
      <c r="J8" s="22">
        <v>10</v>
      </c>
      <c r="K8" s="23">
        <v>336.667751</v>
      </c>
      <c r="L8" s="24">
        <f t="shared" si="0"/>
        <v>0.993120209439528</v>
      </c>
    </row>
    <row r="9" s="1" customFormat="1" spans="1:12">
      <c r="A9" s="10">
        <v>4</v>
      </c>
      <c r="B9" s="10" t="s">
        <v>21</v>
      </c>
      <c r="C9" s="10">
        <v>192</v>
      </c>
      <c r="D9" s="11" t="s">
        <v>22</v>
      </c>
      <c r="E9" s="10">
        <v>82</v>
      </c>
      <c r="F9" s="13"/>
      <c r="G9" s="10">
        <v>100</v>
      </c>
      <c r="H9" s="11"/>
      <c r="I9" s="10"/>
      <c r="J9" s="22">
        <v>10</v>
      </c>
      <c r="K9" s="23">
        <v>191.524853</v>
      </c>
      <c r="L9" s="24">
        <f t="shared" si="0"/>
        <v>0.997525276041667</v>
      </c>
    </row>
    <row r="10" s="1" customFormat="1" spans="1:12">
      <c r="A10" s="10">
        <v>5</v>
      </c>
      <c r="B10" s="10" t="s">
        <v>23</v>
      </c>
      <c r="C10" s="10">
        <v>267</v>
      </c>
      <c r="D10" s="11" t="s">
        <v>24</v>
      </c>
      <c r="E10" s="10">
        <v>137</v>
      </c>
      <c r="F10" s="13"/>
      <c r="G10" s="10">
        <v>120</v>
      </c>
      <c r="H10" s="11"/>
      <c r="I10" s="10"/>
      <c r="J10" s="22">
        <v>10</v>
      </c>
      <c r="K10" s="23">
        <v>238.2</v>
      </c>
      <c r="L10" s="24">
        <f t="shared" si="0"/>
        <v>0.892134831460674</v>
      </c>
    </row>
    <row r="11" s="1" customFormat="1" spans="1:12">
      <c r="A11" s="10">
        <v>6</v>
      </c>
      <c r="B11" s="10" t="s">
        <v>25</v>
      </c>
      <c r="C11" s="10">
        <v>189</v>
      </c>
      <c r="D11" s="11" t="s">
        <v>26</v>
      </c>
      <c r="E11" s="10">
        <v>129</v>
      </c>
      <c r="F11" s="13"/>
      <c r="G11" s="10">
        <v>50</v>
      </c>
      <c r="H11" s="11"/>
      <c r="I11" s="10"/>
      <c r="J11" s="22">
        <v>10</v>
      </c>
      <c r="K11" s="23">
        <v>184.305948</v>
      </c>
      <c r="L11" s="24">
        <f t="shared" si="0"/>
        <v>0.975163746031746</v>
      </c>
    </row>
    <row r="12" s="1" customFormat="1" spans="1:12">
      <c r="A12" s="10">
        <v>7</v>
      </c>
      <c r="B12" s="10" t="s">
        <v>27</v>
      </c>
      <c r="C12" s="10">
        <v>172</v>
      </c>
      <c r="D12" s="11" t="s">
        <v>28</v>
      </c>
      <c r="E12" s="10">
        <v>92</v>
      </c>
      <c r="F12" s="13"/>
      <c r="G12" s="10">
        <v>70</v>
      </c>
      <c r="H12" s="11"/>
      <c r="I12" s="10"/>
      <c r="J12" s="22">
        <v>10</v>
      </c>
      <c r="K12" s="23">
        <v>172</v>
      </c>
      <c r="L12" s="24">
        <f t="shared" si="0"/>
        <v>1</v>
      </c>
    </row>
    <row r="13" s="1" customFormat="1" spans="1:12">
      <c r="A13" s="10">
        <v>8</v>
      </c>
      <c r="B13" s="10" t="s">
        <v>29</v>
      </c>
      <c r="C13" s="10">
        <v>138</v>
      </c>
      <c r="D13" s="11" t="s">
        <v>30</v>
      </c>
      <c r="E13" s="10">
        <v>78</v>
      </c>
      <c r="F13" s="13"/>
      <c r="G13" s="10">
        <v>50</v>
      </c>
      <c r="H13" s="11"/>
      <c r="I13" s="10"/>
      <c r="J13" s="22">
        <v>10</v>
      </c>
      <c r="K13" s="23">
        <v>138</v>
      </c>
      <c r="L13" s="24">
        <f t="shared" si="0"/>
        <v>1</v>
      </c>
    </row>
    <row r="14" s="1" customFormat="1" spans="1:12">
      <c r="A14" s="10">
        <v>9</v>
      </c>
      <c r="B14" s="10" t="s">
        <v>31</v>
      </c>
      <c r="C14" s="10">
        <v>171</v>
      </c>
      <c r="D14" s="11" t="s">
        <v>32</v>
      </c>
      <c r="E14" s="10">
        <v>111</v>
      </c>
      <c r="F14" s="13"/>
      <c r="G14" s="10">
        <v>50</v>
      </c>
      <c r="H14" s="11"/>
      <c r="I14" s="10"/>
      <c r="J14" s="22">
        <v>10</v>
      </c>
      <c r="K14" s="23">
        <v>121.3</v>
      </c>
      <c r="L14" s="24">
        <f t="shared" si="0"/>
        <v>0.709356725146199</v>
      </c>
    </row>
    <row r="15" s="1" customFormat="1" spans="1:12">
      <c r="A15" s="10">
        <v>10</v>
      </c>
      <c r="B15" s="10" t="s">
        <v>33</v>
      </c>
      <c r="C15" s="10">
        <v>293</v>
      </c>
      <c r="D15" s="11" t="s">
        <v>34</v>
      </c>
      <c r="E15" s="10">
        <v>213</v>
      </c>
      <c r="F15" s="13"/>
      <c r="G15" s="10">
        <v>70</v>
      </c>
      <c r="H15" s="11"/>
      <c r="I15" s="10"/>
      <c r="J15" s="22">
        <v>10</v>
      </c>
      <c r="K15" s="23">
        <v>214</v>
      </c>
      <c r="L15" s="24">
        <f t="shared" si="0"/>
        <v>0.73037542662116</v>
      </c>
    </row>
    <row r="16" s="1" customFormat="1" spans="1:12">
      <c r="A16" s="10">
        <v>11</v>
      </c>
      <c r="B16" s="10" t="s">
        <v>35</v>
      </c>
      <c r="C16" s="10">
        <v>256</v>
      </c>
      <c r="D16" s="11" t="s">
        <v>36</v>
      </c>
      <c r="E16" s="10">
        <v>176</v>
      </c>
      <c r="F16" s="13"/>
      <c r="G16" s="10">
        <v>70</v>
      </c>
      <c r="H16" s="11"/>
      <c r="I16" s="10"/>
      <c r="J16" s="22">
        <v>10</v>
      </c>
      <c r="K16" s="23">
        <v>256</v>
      </c>
      <c r="L16" s="24">
        <f t="shared" si="0"/>
        <v>1</v>
      </c>
    </row>
    <row r="17" s="1" customFormat="1" spans="1:12">
      <c r="A17" s="10">
        <v>12</v>
      </c>
      <c r="B17" s="10" t="s">
        <v>37</v>
      </c>
      <c r="C17" s="10">
        <v>476</v>
      </c>
      <c r="D17" s="11" t="s">
        <v>38</v>
      </c>
      <c r="E17" s="10">
        <v>386</v>
      </c>
      <c r="F17" s="13"/>
      <c r="G17" s="10">
        <v>80</v>
      </c>
      <c r="H17" s="11"/>
      <c r="I17" s="10"/>
      <c r="J17" s="22">
        <v>10</v>
      </c>
      <c r="K17" s="23">
        <v>471.802797</v>
      </c>
      <c r="L17" s="24">
        <f t="shared" si="0"/>
        <v>0.991182346638655</v>
      </c>
    </row>
    <row r="18" s="1" customFormat="1" spans="1:12">
      <c r="A18" s="10">
        <v>13</v>
      </c>
      <c r="B18" s="10" t="s">
        <v>39</v>
      </c>
      <c r="C18" s="10">
        <v>269</v>
      </c>
      <c r="D18" s="11" t="s">
        <v>40</v>
      </c>
      <c r="E18" s="10">
        <v>189</v>
      </c>
      <c r="F18" s="13"/>
      <c r="G18" s="10">
        <v>70</v>
      </c>
      <c r="H18" s="11"/>
      <c r="I18" s="10"/>
      <c r="J18" s="22">
        <v>10</v>
      </c>
      <c r="K18" s="23">
        <v>269</v>
      </c>
      <c r="L18" s="24">
        <f t="shared" si="0"/>
        <v>1</v>
      </c>
    </row>
    <row r="19" s="1" customFormat="1" spans="1:12">
      <c r="A19" s="10">
        <v>14</v>
      </c>
      <c r="B19" s="10" t="s">
        <v>41</v>
      </c>
      <c r="C19" s="10">
        <v>129</v>
      </c>
      <c r="D19" s="11" t="s">
        <v>42</v>
      </c>
      <c r="E19" s="10">
        <v>49</v>
      </c>
      <c r="F19" s="13"/>
      <c r="G19" s="10">
        <v>70</v>
      </c>
      <c r="H19" s="11"/>
      <c r="I19" s="10"/>
      <c r="J19" s="22">
        <v>10</v>
      </c>
      <c r="K19" s="23">
        <v>129</v>
      </c>
      <c r="L19" s="24">
        <f t="shared" si="0"/>
        <v>1</v>
      </c>
    </row>
    <row r="20" s="1" customFormat="1" ht="28" spans="1:12">
      <c r="A20" s="10">
        <v>15</v>
      </c>
      <c r="B20" s="10" t="s">
        <v>43</v>
      </c>
      <c r="C20" s="10">
        <v>317</v>
      </c>
      <c r="D20" s="11" t="s">
        <v>44</v>
      </c>
      <c r="E20" s="10">
        <v>112</v>
      </c>
      <c r="F20" s="13"/>
      <c r="G20" s="10">
        <v>100</v>
      </c>
      <c r="H20" s="14" t="s">
        <v>45</v>
      </c>
      <c r="I20" s="10">
        <v>95</v>
      </c>
      <c r="J20" s="22">
        <v>10</v>
      </c>
      <c r="K20" s="23">
        <v>268.9925</v>
      </c>
      <c r="L20" s="24">
        <f t="shared" si="0"/>
        <v>0.848556782334385</v>
      </c>
    </row>
    <row r="21" s="1" customFormat="1" spans="1:12">
      <c r="A21" s="10">
        <v>16</v>
      </c>
      <c r="B21" s="10" t="s">
        <v>46</v>
      </c>
      <c r="C21" s="10">
        <v>187</v>
      </c>
      <c r="D21" s="11" t="s">
        <v>47</v>
      </c>
      <c r="E21" s="10">
        <v>107</v>
      </c>
      <c r="F21" s="13"/>
      <c r="G21" s="10">
        <v>70</v>
      </c>
      <c r="H21" s="11"/>
      <c r="I21" s="10"/>
      <c r="J21" s="22">
        <v>10</v>
      </c>
      <c r="K21" s="23">
        <v>189.684743</v>
      </c>
      <c r="L21" s="24">
        <f t="shared" si="0"/>
        <v>1.0143569144385</v>
      </c>
    </row>
    <row r="22" s="1" customFormat="1" ht="28" spans="1:12">
      <c r="A22" s="10">
        <v>17</v>
      </c>
      <c r="B22" s="10" t="s">
        <v>48</v>
      </c>
      <c r="C22" s="10">
        <v>450</v>
      </c>
      <c r="D22" s="11" t="s">
        <v>49</v>
      </c>
      <c r="E22" s="10">
        <v>300</v>
      </c>
      <c r="F22" s="13"/>
      <c r="G22" s="10">
        <v>90</v>
      </c>
      <c r="H22" s="14" t="s">
        <v>50</v>
      </c>
      <c r="I22" s="10">
        <v>50</v>
      </c>
      <c r="J22" s="22">
        <v>10</v>
      </c>
      <c r="K22" s="23">
        <v>450</v>
      </c>
      <c r="L22" s="24">
        <f t="shared" si="0"/>
        <v>1</v>
      </c>
    </row>
    <row r="23" s="1" customFormat="1" spans="1:12">
      <c r="A23" s="10">
        <v>18</v>
      </c>
      <c r="B23" s="10" t="s">
        <v>51</v>
      </c>
      <c r="C23" s="10">
        <v>206</v>
      </c>
      <c r="D23" s="11" t="s">
        <v>52</v>
      </c>
      <c r="E23" s="10">
        <v>126</v>
      </c>
      <c r="F23" s="13"/>
      <c r="G23" s="10">
        <v>70</v>
      </c>
      <c r="H23" s="11"/>
      <c r="I23" s="10"/>
      <c r="J23" s="22">
        <v>10</v>
      </c>
      <c r="K23" s="23">
        <v>192.818344</v>
      </c>
      <c r="L23" s="24">
        <f t="shared" si="0"/>
        <v>0.936011378640777</v>
      </c>
    </row>
    <row r="24" s="1" customFormat="1" spans="1:12">
      <c r="A24" s="10">
        <v>19</v>
      </c>
      <c r="B24" s="10" t="s">
        <v>53</v>
      </c>
      <c r="C24" s="10">
        <v>176</v>
      </c>
      <c r="D24" s="11" t="s">
        <v>54</v>
      </c>
      <c r="E24" s="10">
        <v>96</v>
      </c>
      <c r="F24" s="13"/>
      <c r="G24" s="10">
        <v>70</v>
      </c>
      <c r="H24" s="11"/>
      <c r="I24" s="10"/>
      <c r="J24" s="22">
        <v>10</v>
      </c>
      <c r="K24" s="23">
        <v>175.861443</v>
      </c>
      <c r="L24" s="24">
        <f t="shared" si="0"/>
        <v>0.999212744318182</v>
      </c>
    </row>
    <row r="25" s="1" customFormat="1" spans="1:12">
      <c r="A25" s="10">
        <v>20</v>
      </c>
      <c r="B25" s="10" t="s">
        <v>55</v>
      </c>
      <c r="C25" s="10">
        <v>292</v>
      </c>
      <c r="D25" s="11" t="s">
        <v>56</v>
      </c>
      <c r="E25" s="10">
        <v>182</v>
      </c>
      <c r="F25" s="13"/>
      <c r="G25" s="10">
        <v>100</v>
      </c>
      <c r="H25" s="11"/>
      <c r="I25" s="10"/>
      <c r="J25" s="22">
        <v>10</v>
      </c>
      <c r="K25" s="23">
        <v>284.65074</v>
      </c>
      <c r="L25" s="24">
        <f t="shared" si="0"/>
        <v>0.974831301369863</v>
      </c>
    </row>
    <row r="26" s="1" customFormat="1" spans="1:12">
      <c r="A26" s="10">
        <v>21</v>
      </c>
      <c r="B26" s="10" t="s">
        <v>57</v>
      </c>
      <c r="C26" s="10">
        <v>195</v>
      </c>
      <c r="D26" s="11" t="s">
        <v>58</v>
      </c>
      <c r="E26" s="10">
        <v>95</v>
      </c>
      <c r="F26" s="13"/>
      <c r="G26" s="10">
        <v>90</v>
      </c>
      <c r="H26" s="11"/>
      <c r="I26" s="10"/>
      <c r="J26" s="22">
        <v>10</v>
      </c>
      <c r="K26" s="23">
        <v>181.578172</v>
      </c>
      <c r="L26" s="24">
        <f t="shared" si="0"/>
        <v>0.931170112820513</v>
      </c>
    </row>
    <row r="27" s="1" customFormat="1" spans="1:12">
      <c r="A27" s="10">
        <v>22</v>
      </c>
      <c r="B27" s="10" t="s">
        <v>59</v>
      </c>
      <c r="C27" s="10">
        <v>248</v>
      </c>
      <c r="D27" s="11" t="s">
        <v>60</v>
      </c>
      <c r="E27" s="10">
        <v>148</v>
      </c>
      <c r="F27" s="13"/>
      <c r="G27" s="10">
        <v>90</v>
      </c>
      <c r="H27" s="11"/>
      <c r="I27" s="10"/>
      <c r="J27" s="22">
        <v>10</v>
      </c>
      <c r="K27" s="23">
        <v>247.657615</v>
      </c>
      <c r="L27" s="24">
        <f t="shared" si="0"/>
        <v>0.998619415322581</v>
      </c>
    </row>
    <row r="28" s="1" customFormat="1" spans="1:12">
      <c r="A28" s="10">
        <v>23</v>
      </c>
      <c r="B28" s="10" t="s">
        <v>61</v>
      </c>
      <c r="C28" s="10">
        <v>344</v>
      </c>
      <c r="D28" s="11" t="s">
        <v>62</v>
      </c>
      <c r="E28" s="10">
        <v>234</v>
      </c>
      <c r="F28" s="13"/>
      <c r="G28" s="10">
        <v>100</v>
      </c>
      <c r="H28" s="11"/>
      <c r="I28" s="10"/>
      <c r="J28" s="22">
        <v>10</v>
      </c>
      <c r="K28" s="23">
        <v>289.887187</v>
      </c>
      <c r="L28" s="24">
        <f t="shared" si="0"/>
        <v>0.842695311046512</v>
      </c>
    </row>
    <row r="29" s="1" customFormat="1" spans="1:12">
      <c r="A29" s="10">
        <v>24</v>
      </c>
      <c r="B29" s="10" t="s">
        <v>63</v>
      </c>
      <c r="C29" s="10">
        <v>283</v>
      </c>
      <c r="D29" s="11" t="s">
        <v>64</v>
      </c>
      <c r="E29" s="10">
        <v>183</v>
      </c>
      <c r="F29" s="13"/>
      <c r="G29" s="10">
        <v>90</v>
      </c>
      <c r="H29" s="11"/>
      <c r="I29" s="10"/>
      <c r="J29" s="22">
        <v>10</v>
      </c>
      <c r="K29" s="23">
        <v>283</v>
      </c>
      <c r="L29" s="24">
        <f t="shared" si="0"/>
        <v>1</v>
      </c>
    </row>
    <row r="30" s="1" customFormat="1" ht="28" spans="1:12">
      <c r="A30" s="10">
        <v>25</v>
      </c>
      <c r="B30" s="10" t="s">
        <v>65</v>
      </c>
      <c r="C30" s="10">
        <v>396</v>
      </c>
      <c r="D30" s="11" t="s">
        <v>66</v>
      </c>
      <c r="E30" s="10">
        <v>196</v>
      </c>
      <c r="F30" s="13"/>
      <c r="G30" s="10">
        <v>90</v>
      </c>
      <c r="H30" s="14" t="s">
        <v>45</v>
      </c>
      <c r="I30" s="10">
        <v>100</v>
      </c>
      <c r="J30" s="22">
        <v>10</v>
      </c>
      <c r="K30" s="23">
        <v>352.349323</v>
      </c>
      <c r="L30" s="24">
        <f t="shared" si="0"/>
        <v>0.889771017676768</v>
      </c>
    </row>
    <row r="31" s="1" customFormat="1" spans="1:12">
      <c r="A31" s="10">
        <v>26</v>
      </c>
      <c r="B31" s="10" t="s">
        <v>67</v>
      </c>
      <c r="C31" s="10">
        <v>469</v>
      </c>
      <c r="D31" s="11" t="s">
        <v>68</v>
      </c>
      <c r="E31" s="10">
        <v>339</v>
      </c>
      <c r="F31" s="13"/>
      <c r="G31" s="10">
        <v>70</v>
      </c>
      <c r="H31" s="14" t="s">
        <v>69</v>
      </c>
      <c r="I31" s="10">
        <v>50</v>
      </c>
      <c r="J31" s="22">
        <v>10</v>
      </c>
      <c r="K31" s="23">
        <v>422.1</v>
      </c>
      <c r="L31" s="24">
        <f t="shared" si="0"/>
        <v>0.9</v>
      </c>
    </row>
    <row r="32" s="1" customFormat="1" spans="1:12">
      <c r="A32" s="10">
        <v>27</v>
      </c>
      <c r="B32" s="10" t="s">
        <v>70</v>
      </c>
      <c r="C32" s="10">
        <v>720</v>
      </c>
      <c r="D32" s="11" t="s">
        <v>71</v>
      </c>
      <c r="E32" s="10">
        <v>405</v>
      </c>
      <c r="F32" s="13"/>
      <c r="G32" s="10">
        <v>100</v>
      </c>
      <c r="H32" s="14" t="s">
        <v>72</v>
      </c>
      <c r="I32" s="10">
        <v>205</v>
      </c>
      <c r="J32" s="22">
        <v>10</v>
      </c>
      <c r="K32" s="23">
        <v>720</v>
      </c>
      <c r="L32" s="24">
        <f t="shared" si="0"/>
        <v>1</v>
      </c>
    </row>
    <row r="33" s="1" customFormat="1" spans="1:12">
      <c r="A33" s="10">
        <v>28</v>
      </c>
      <c r="B33" s="10" t="s">
        <v>73</v>
      </c>
      <c r="C33" s="10">
        <v>456</v>
      </c>
      <c r="D33" s="11" t="s">
        <v>74</v>
      </c>
      <c r="E33" s="10">
        <v>376</v>
      </c>
      <c r="F33" s="13"/>
      <c r="G33" s="10">
        <v>70</v>
      </c>
      <c r="H33" s="11"/>
      <c r="I33" s="10"/>
      <c r="J33" s="22">
        <v>10</v>
      </c>
      <c r="K33" s="23">
        <v>375.2974</v>
      </c>
      <c r="L33" s="24">
        <f t="shared" si="0"/>
        <v>0.823020614035088</v>
      </c>
    </row>
    <row r="34" s="1" customFormat="1" spans="1:12">
      <c r="A34" s="10">
        <v>29</v>
      </c>
      <c r="B34" s="10" t="s">
        <v>75</v>
      </c>
      <c r="C34" s="10">
        <v>319</v>
      </c>
      <c r="D34" s="11" t="s">
        <v>62</v>
      </c>
      <c r="E34" s="10">
        <v>239</v>
      </c>
      <c r="F34" s="13"/>
      <c r="G34" s="10">
        <v>70</v>
      </c>
      <c r="H34" s="11"/>
      <c r="I34" s="10"/>
      <c r="J34" s="22">
        <v>10</v>
      </c>
      <c r="K34" s="23">
        <v>309.482046</v>
      </c>
      <c r="L34" s="24">
        <f t="shared" si="0"/>
        <v>0.970163153605016</v>
      </c>
    </row>
    <row r="35" s="1" customFormat="1" spans="1:12">
      <c r="A35" s="10">
        <v>30</v>
      </c>
      <c r="B35" s="10" t="s">
        <v>76</v>
      </c>
      <c r="C35" s="10">
        <v>253</v>
      </c>
      <c r="D35" s="11" t="s">
        <v>77</v>
      </c>
      <c r="E35" s="10">
        <v>163</v>
      </c>
      <c r="F35" s="13"/>
      <c r="G35" s="10">
        <v>80</v>
      </c>
      <c r="H35" s="11"/>
      <c r="I35" s="10"/>
      <c r="J35" s="22">
        <v>10</v>
      </c>
      <c r="K35" s="23">
        <v>219.9506</v>
      </c>
      <c r="L35" s="24">
        <f t="shared" si="0"/>
        <v>0.869369960474308</v>
      </c>
    </row>
    <row r="36" s="1" customFormat="1" spans="1:12">
      <c r="A36" s="10">
        <v>31</v>
      </c>
      <c r="B36" s="10" t="s">
        <v>78</v>
      </c>
      <c r="C36" s="10">
        <v>293</v>
      </c>
      <c r="D36" s="11" t="s">
        <v>79</v>
      </c>
      <c r="E36" s="10">
        <v>213</v>
      </c>
      <c r="F36" s="13"/>
      <c r="G36" s="10">
        <v>70</v>
      </c>
      <c r="H36" s="11"/>
      <c r="I36" s="10"/>
      <c r="J36" s="22">
        <v>10</v>
      </c>
      <c r="K36" s="23">
        <v>264.702</v>
      </c>
      <c r="L36" s="24">
        <f t="shared" si="0"/>
        <v>0.903419795221843</v>
      </c>
    </row>
    <row r="37" s="1" customFormat="1" spans="1:12">
      <c r="A37" s="10">
        <v>32</v>
      </c>
      <c r="B37" s="10" t="s">
        <v>80</v>
      </c>
      <c r="C37" s="10">
        <v>366</v>
      </c>
      <c r="D37" s="11" t="s">
        <v>81</v>
      </c>
      <c r="E37" s="10">
        <v>266</v>
      </c>
      <c r="F37" s="13"/>
      <c r="G37" s="10">
        <v>90</v>
      </c>
      <c r="H37" s="11"/>
      <c r="I37" s="10"/>
      <c r="J37" s="22">
        <v>10</v>
      </c>
      <c r="K37" s="23">
        <v>363.077462</v>
      </c>
      <c r="L37" s="24">
        <f t="shared" si="0"/>
        <v>0.992014923497268</v>
      </c>
    </row>
    <row r="38" s="1" customFormat="1" spans="1:12">
      <c r="A38" s="10">
        <v>33</v>
      </c>
      <c r="B38" s="10" t="s">
        <v>82</v>
      </c>
      <c r="C38" s="10">
        <v>370</v>
      </c>
      <c r="D38" s="11" t="s">
        <v>83</v>
      </c>
      <c r="E38" s="10">
        <v>270</v>
      </c>
      <c r="F38" s="15"/>
      <c r="G38" s="10">
        <v>90</v>
      </c>
      <c r="H38" s="11"/>
      <c r="I38" s="10"/>
      <c r="J38" s="22">
        <v>10</v>
      </c>
      <c r="K38" s="23">
        <v>325.4384</v>
      </c>
      <c r="L38" s="24">
        <f t="shared" si="0"/>
        <v>0.879563243243243</v>
      </c>
    </row>
    <row r="39" s="1" customFormat="1" spans="1:12">
      <c r="A39" s="16" t="s">
        <v>84</v>
      </c>
      <c r="B39" s="17"/>
      <c r="C39" s="18">
        <f t="shared" ref="C39:G39" si="1">SUM(C6:C38)</f>
        <v>9858</v>
      </c>
      <c r="D39" s="19"/>
      <c r="E39" s="18">
        <f t="shared" si="1"/>
        <v>6533</v>
      </c>
      <c r="F39" s="19"/>
      <c r="G39" s="18">
        <f t="shared" si="1"/>
        <v>2500</v>
      </c>
      <c r="H39" s="19"/>
      <c r="I39" s="18">
        <f t="shared" ref="I39:K39" si="2">SUM(I6:I38)</f>
        <v>500</v>
      </c>
      <c r="J39" s="25">
        <f t="shared" si="2"/>
        <v>325</v>
      </c>
      <c r="K39" s="26">
        <f t="shared" si="2"/>
        <v>9221.28592</v>
      </c>
      <c r="L39" s="27">
        <f t="shared" si="0"/>
        <v>0.935411434368026</v>
      </c>
    </row>
  </sheetData>
  <mergeCells count="11">
    <mergeCell ref="A2:L2"/>
    <mergeCell ref="D4:E4"/>
    <mergeCell ref="F4:G4"/>
    <mergeCell ref="H4:I4"/>
    <mergeCell ref="A39:B39"/>
    <mergeCell ref="A4:A5"/>
    <mergeCell ref="B4:B5"/>
    <mergeCell ref="C4:C5"/>
    <mergeCell ref="F6:F38"/>
    <mergeCell ref="K4:K5"/>
    <mergeCell ref="L4:L5"/>
  </mergeCells>
  <pageMargins left="1.14166666666667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</dc:creator>
  <cp:lastModifiedBy>WPS_1676129014</cp:lastModifiedBy>
  <dcterms:created xsi:type="dcterms:W3CDTF">2023-10-06T16:41:00Z</dcterms:created>
  <dcterms:modified xsi:type="dcterms:W3CDTF">2023-11-20T01:17:59Z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654DA17F3970436784FCC3294005EEDC_11</vt:lpwstr>
  </property>
  <property fmtid="{D5CDD505-2E9C-101B-9397-08002B2CF9AE}" pid="3" name="KSOProductBuildVer">
    <vt:lpwstr>2052-12.1.0.15712</vt:lpwstr>
  </property>
</Properties>
</file>