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35" windowWidth="20610" windowHeight="8325" firstSheet="1"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calcChain.xml><?xml version="1.0" encoding="utf-8"?>
<calcChain xmlns="http://schemas.openxmlformats.org/spreadsheetml/2006/main">
  <c r="B11" i="2"/>
  <c r="E5"/>
  <c r="C11"/>
  <c r="B8"/>
  <c r="C8"/>
  <c r="C8" i="10"/>
  <c r="C7" s="1"/>
  <c r="C9"/>
  <c r="C10"/>
  <c r="C11"/>
  <c r="C12"/>
  <c r="C13"/>
  <c r="C14"/>
  <c r="C15"/>
  <c r="C16"/>
  <c r="C18"/>
  <c r="C17"/>
  <c r="C20"/>
  <c r="C19" s="1"/>
  <c r="C21"/>
  <c r="C23"/>
  <c r="C24"/>
  <c r="C25"/>
  <c r="C26"/>
  <c r="C27"/>
  <c r="C28"/>
  <c r="C29"/>
  <c r="E22"/>
  <c r="E6" s="1"/>
  <c r="D7"/>
  <c r="D19"/>
  <c r="D24" i="4"/>
  <c r="D23" s="1"/>
  <c r="C43"/>
  <c r="D42"/>
  <c r="C42" s="1"/>
  <c r="C41" s="1"/>
  <c r="C39"/>
  <c r="C38" s="1"/>
  <c r="C40"/>
  <c r="E39"/>
  <c r="E38" s="1"/>
  <c r="C37"/>
  <c r="E36"/>
  <c r="C36" s="1"/>
  <c r="C35" s="1"/>
  <c r="C34"/>
  <c r="E33"/>
  <c r="E32" s="1"/>
  <c r="C30"/>
  <c r="C31"/>
  <c r="E30"/>
  <c r="E28"/>
  <c r="C25"/>
  <c r="C24" s="1"/>
  <c r="C23" s="1"/>
  <c r="C26"/>
  <c r="C29"/>
  <c r="C18"/>
  <c r="C19"/>
  <c r="C20"/>
  <c r="C22"/>
  <c r="C21"/>
  <c r="D17"/>
  <c r="D21"/>
  <c r="D16" s="1"/>
  <c r="C15"/>
  <c r="C14" s="1"/>
  <c r="C13" s="1"/>
  <c r="D14"/>
  <c r="D13" s="1"/>
  <c r="D8"/>
  <c r="D7" s="1"/>
  <c r="E8"/>
  <c r="E7" s="1"/>
  <c r="C9"/>
  <c r="C10"/>
  <c r="C11"/>
  <c r="C12"/>
  <c r="D17" i="8"/>
  <c r="D19"/>
  <c r="E17"/>
  <c r="E20" s="1"/>
  <c r="D20" s="1"/>
  <c r="D8"/>
  <c r="D9"/>
  <c r="D10"/>
  <c r="D11"/>
  <c r="D12"/>
  <c r="D13"/>
  <c r="D14"/>
  <c r="D15"/>
  <c r="D7"/>
  <c r="E16"/>
  <c r="D16" s="1"/>
  <c r="B16"/>
  <c r="B20" s="1"/>
  <c r="B17"/>
  <c r="D26" i="7"/>
  <c r="D25" s="1"/>
  <c r="C25" s="1"/>
  <c r="D44"/>
  <c r="D43" s="1"/>
  <c r="C48"/>
  <c r="C47" s="1"/>
  <c r="C46" s="1"/>
  <c r="D47"/>
  <c r="D46" s="1"/>
  <c r="C45"/>
  <c r="C44" s="1"/>
  <c r="C43" s="1"/>
  <c r="E41"/>
  <c r="E40" s="1"/>
  <c r="C42"/>
  <c r="C41" s="1"/>
  <c r="C40" s="1"/>
  <c r="E37"/>
  <c r="E38"/>
  <c r="C39"/>
  <c r="C38" s="1"/>
  <c r="C37" s="1"/>
  <c r="C36"/>
  <c r="C35" s="1"/>
  <c r="E35"/>
  <c r="E34" s="1"/>
  <c r="C34" s="1"/>
  <c r="C33"/>
  <c r="C32" s="1"/>
  <c r="E32"/>
  <c r="E30"/>
  <c r="E29" s="1"/>
  <c r="C29" s="1"/>
  <c r="C31"/>
  <c r="C30" s="1"/>
  <c r="C27"/>
  <c r="C28"/>
  <c r="C26" s="1"/>
  <c r="C24"/>
  <c r="C23" s="1"/>
  <c r="D23"/>
  <c r="C21"/>
  <c r="C22"/>
  <c r="C20"/>
  <c r="C19" s="1"/>
  <c r="D19"/>
  <c r="D18" s="1"/>
  <c r="C18" s="1"/>
  <c r="C17"/>
  <c r="C16" s="1"/>
  <c r="C15" s="1"/>
  <c r="D16"/>
  <c r="D15"/>
  <c r="C11"/>
  <c r="C12"/>
  <c r="C13"/>
  <c r="C14"/>
  <c r="C10" s="1"/>
  <c r="C9" s="1"/>
  <c r="D10"/>
  <c r="D9"/>
  <c r="E10"/>
  <c r="E9" s="1"/>
  <c r="D26" i="6"/>
  <c r="D25" s="1"/>
  <c r="C41"/>
  <c r="C42"/>
  <c r="I41"/>
  <c r="I40" s="1"/>
  <c r="C38"/>
  <c r="C37" s="1"/>
  <c r="C39"/>
  <c r="D37"/>
  <c r="D38"/>
  <c r="C36"/>
  <c r="C35" s="1"/>
  <c r="C34" s="1"/>
  <c r="D35"/>
  <c r="D34" s="1"/>
  <c r="C32"/>
  <c r="C33"/>
  <c r="D32"/>
  <c r="C31"/>
  <c r="C30" s="1"/>
  <c r="C29" s="1"/>
  <c r="D30"/>
  <c r="D29" s="1"/>
  <c r="C26"/>
  <c r="C25" s="1"/>
  <c r="C28"/>
  <c r="C27"/>
  <c r="C23"/>
  <c r="C24"/>
  <c r="D23"/>
  <c r="C21"/>
  <c r="C22"/>
  <c r="C20"/>
  <c r="C19" s="1"/>
  <c r="C18" s="1"/>
  <c r="D19"/>
  <c r="C17"/>
  <c r="C16" s="1"/>
  <c r="C15" s="1"/>
  <c r="D16"/>
  <c r="D15" s="1"/>
  <c r="D10"/>
  <c r="D9" s="1"/>
  <c r="C11"/>
  <c r="C13"/>
  <c r="C12"/>
  <c r="C14"/>
  <c r="D20" i="3"/>
  <c r="D23" s="1"/>
  <c r="B20"/>
  <c r="B23" s="1"/>
  <c r="C10" i="6" l="1"/>
  <c r="D18"/>
  <c r="D8" s="1"/>
  <c r="E8" i="7"/>
  <c r="C8" i="4"/>
  <c r="C17"/>
  <c r="C16" s="1"/>
  <c r="E27"/>
  <c r="E6" s="1"/>
  <c r="C33"/>
  <c r="C32" s="1"/>
  <c r="D41"/>
  <c r="D6" i="10"/>
  <c r="C22"/>
  <c r="C6" s="1"/>
  <c r="D8" i="7"/>
  <c r="C8" s="1"/>
  <c r="C7" i="4"/>
  <c r="D6"/>
  <c r="I8" i="6"/>
  <c r="C40"/>
  <c r="C9"/>
  <c r="C28" i="4"/>
  <c r="C27" s="1"/>
  <c r="E35"/>
  <c r="C8" i="6" l="1"/>
  <c r="C6" i="4"/>
</calcChain>
</file>

<file path=xl/sharedStrings.xml><?xml version="1.0" encoding="utf-8"?>
<sst xmlns="http://schemas.openxmlformats.org/spreadsheetml/2006/main" count="438" uniqueCount="266">
  <si>
    <t>单位：万元</t>
    <phoneticPr fontId="3" type="noConversion"/>
  </si>
  <si>
    <t>决算数</t>
  </si>
  <si>
    <t>二、上级补助收入</t>
  </si>
  <si>
    <t>三、事业收入</t>
  </si>
  <si>
    <t>四、经营收入</t>
  </si>
  <si>
    <t>六、其他收入</t>
  </si>
  <si>
    <t>本年支出合计</t>
  </si>
  <si>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</si>
  <si>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</si>
  <si>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</si>
  <si>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</si>
  <si>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</si>
  <si>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</si>
  <si>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</si>
  <si>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</si>
  <si>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</si>
  <si>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</si>
  <si>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</si>
  <si>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</si>
  <si>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</si>
  <si>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</si>
  <si>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</si>
  <si>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</si>
  <si>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</si>
  <si>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</si>
  <si>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</si>
  <si>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</si>
  <si>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</si>
  <si>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</si>
  <si>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</si>
  <si>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</si>
  <si>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</si>
  <si>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205</t>
  </si>
  <si>
    <t>教育支出</t>
  </si>
  <si>
    <t>20508</t>
  </si>
  <si>
    <t>2050803</t>
  </si>
  <si>
    <t>社会保障和就业支出</t>
  </si>
  <si>
    <t>公开02表</t>
    <phoneticPr fontId="2" type="noConversion"/>
  </si>
  <si>
    <t>单位：万元</t>
    <phoneticPr fontId="2" type="noConversion"/>
  </si>
  <si>
    <t xml:space="preserve">    培训支出</t>
    <phoneticPr fontId="3"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</si>
  <si>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</si>
  <si>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</si>
  <si>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</si>
  <si>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</si>
  <si>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</si>
  <si>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</si>
  <si>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</si>
  <si>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</si>
  <si>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</si>
  <si>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</si>
  <si>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</si>
  <si>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</si>
  <si>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</si>
  <si>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</si>
  <si>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</si>
  <si>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</si>
  <si>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</si>
  <si>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</si>
  <si>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</si>
  <si>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</si>
  <si>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</si>
  <si>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</si>
  <si>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</si>
  <si>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</si>
  <si>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</si>
  <si>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</si>
  <si>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</si>
  <si>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</si>
  <si>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</si>
  <si>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</si>
  <si>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</si>
  <si>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</si>
  <si>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</si>
  <si>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</si>
  <si>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</si>
  <si>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</si>
  <si>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</si>
  <si>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</si>
  <si>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</si>
  <si>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</si>
  <si>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</si>
  <si>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</si>
  <si>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</si>
  <si>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</si>
  <si>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</si>
  <si>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</si>
  <si>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邮电费</t>
  </si>
  <si>
    <t>303</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</si>
  <si>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</si>
  <si>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</si>
  <si>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</si>
  <si>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</si>
  <si>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</si>
  <si>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</si>
  <si>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</si>
  <si>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</si>
  <si>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</si>
  <si>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</si>
  <si>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</si>
  <si>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</si>
  <si>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</si>
  <si>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</si>
  <si>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</si>
  <si>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</si>
  <si>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</si>
  <si>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</si>
  <si>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</si>
  <si>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</si>
  <si>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</si>
  <si>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</si>
  <si>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</si>
  <si>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</si>
  <si>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</si>
  <si>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</si>
  <si>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</si>
  <si>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</si>
  <si>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</si>
  <si>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</si>
  <si>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</si>
  <si>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</si>
  <si>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</si>
  <si>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</si>
  <si>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</si>
  <si>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</si>
  <si>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</si>
  <si>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</si>
  <si>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</si>
  <si>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</si>
  <si>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</si>
  <si>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</si>
  <si>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</si>
  <si>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</si>
  <si>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</si>
  <si>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</si>
  <si>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</si>
  <si>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</si>
  <si>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</si>
  <si>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</si>
  <si>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r>
      <t>本表为空的单位应将空表公开，并注明：</t>
    </r>
    <r>
      <rPr>
        <b/>
        <sz val="11"/>
        <color indexed="8"/>
        <rFont val="仿宋"/>
        <family val="3"/>
        <charset val="134"/>
      </rPr>
      <t xml:space="preserve">本单位无相关数据，故本表为空。     </t>
    </r>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</si>
  <si>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</si>
  <si>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</si>
  <si>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</si>
  <si>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</si>
  <si>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</si>
  <si>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</si>
  <si>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</si>
  <si>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</si>
  <si>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</si>
  <si>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</si>
  <si>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</si>
  <si>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</si>
  <si>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</si>
  <si>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</si>
  <si>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</si>
  <si>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</si>
  <si>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</si>
  <si>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</si>
  <si>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</si>
  <si>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</si>
  <si>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</si>
  <si>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公开部门：重庆市梁平区发展和改革委员会</t>
    <phoneticPr fontId="2" type="noConversion"/>
  </si>
  <si>
    <t xml:space="preserve"> 发展与改革事务</t>
    <phoneticPr fontId="2" type="noConversion"/>
  </si>
  <si>
    <t xml:space="preserve">  行政运行</t>
  </si>
  <si>
    <t xml:space="preserve">  社会事业发展规划</t>
  </si>
  <si>
    <t xml:space="preserve">  事业运行</t>
  </si>
  <si>
    <t xml:space="preserve">  其他发展与改革事务支出</t>
    <phoneticPr fontId="2" type="noConversion"/>
  </si>
  <si>
    <t xml:space="preserve"> 行政事业单位离退休</t>
    <phoneticPr fontId="3" type="noConversion"/>
  </si>
  <si>
    <t xml:space="preserve">   机关事业单位基本养老保险缴费支出</t>
    <phoneticPr fontId="3" type="noConversion"/>
  </si>
  <si>
    <t xml:space="preserve">   机关事业单位职业年金缴费支出</t>
    <phoneticPr fontId="3" type="noConversion"/>
  </si>
  <si>
    <t xml:space="preserve">   其他行政事业单位离退休支出</t>
    <phoneticPr fontId="2" type="noConversion"/>
  </si>
  <si>
    <t xml:space="preserve"> 其他社会保障和就业支出</t>
    <phoneticPr fontId="3" type="noConversion"/>
  </si>
  <si>
    <t xml:space="preserve">  其他社会保障和就业支出</t>
    <phoneticPr fontId="3" type="noConversion"/>
  </si>
  <si>
    <t>医疗卫生与计划生育支出</t>
  </si>
  <si>
    <t xml:space="preserve">  行政单位医疗</t>
  </si>
  <si>
    <t xml:space="preserve">  事业单位医疗</t>
  </si>
  <si>
    <t xml:space="preserve"> 行政事业单位医疗</t>
    <phoneticPr fontId="3" type="noConversion"/>
  </si>
  <si>
    <t>节能环保支出</t>
  </si>
  <si>
    <t xml:space="preserve"> 污染防治</t>
    <phoneticPr fontId="3" type="noConversion"/>
  </si>
  <si>
    <t xml:space="preserve">   水体</t>
    <phoneticPr fontId="3" type="noConversion"/>
  </si>
  <si>
    <t xml:space="preserve"> 循环经济</t>
    <phoneticPr fontId="3" type="noConversion"/>
  </si>
  <si>
    <t xml:space="preserve">  循环经济</t>
    <phoneticPr fontId="3" type="noConversion"/>
  </si>
  <si>
    <t>商业服务业等支出</t>
  </si>
  <si>
    <t>其他商业服务业等支出</t>
  </si>
  <si>
    <t xml:space="preserve">  服务业基础设施建设</t>
  </si>
  <si>
    <t>住房保障支出</t>
  </si>
  <si>
    <t xml:space="preserve">  住房公积金</t>
  </si>
  <si>
    <t>其他支出</t>
  </si>
  <si>
    <t xml:space="preserve">  其他支出</t>
  </si>
  <si>
    <t xml:space="preserve"> 住房改革支出</t>
    <phoneticPr fontId="3" type="noConversion"/>
  </si>
  <si>
    <t xml:space="preserve">  其他发展与改革事务支出</t>
  </si>
  <si>
    <t xml:space="preserve">  发展与改革事务</t>
    <phoneticPr fontId="2" type="noConversion"/>
  </si>
  <si>
    <t>农林水支出</t>
  </si>
  <si>
    <t xml:space="preserve">  其他农林水支出</t>
    <phoneticPr fontId="2" type="noConversion"/>
  </si>
  <si>
    <t xml:space="preserve"> 其他农林水支出</t>
    <phoneticPr fontId="2" type="noConversion"/>
  </si>
  <si>
    <t>资源勘探信息等支出</t>
  </si>
  <si>
    <t xml:space="preserve">  其他资源勘探信息等支出</t>
    <phoneticPr fontId="2" type="noConversion"/>
  </si>
  <si>
    <t>住房保障支出</t>
    <phoneticPr fontId="2" type="noConversion"/>
  </si>
  <si>
    <t xml:space="preserve">  绩效工资</t>
  </si>
  <si>
    <t xml:space="preserve">  机关事业单位基本养老保险费</t>
  </si>
  <si>
    <t xml:space="preserve">  职业年金缴费</t>
  </si>
  <si>
    <t xml:space="preserve">  职工基本医疗保险缴费</t>
  </si>
  <si>
    <r>
      <t>3</t>
    </r>
    <r>
      <rPr>
        <sz val="11"/>
        <color indexed="8"/>
        <rFont val="仿宋"/>
        <family val="3"/>
        <charset val="134"/>
      </rPr>
      <t>0107</t>
    </r>
    <phoneticPr fontId="2" type="noConversion"/>
  </si>
  <si>
    <r>
      <t>3</t>
    </r>
    <r>
      <rPr>
        <sz val="11"/>
        <color indexed="8"/>
        <rFont val="仿宋"/>
        <family val="3"/>
        <charset val="134"/>
      </rPr>
      <t>0108</t>
    </r>
    <phoneticPr fontId="2" type="noConversion"/>
  </si>
  <si>
    <r>
      <t>30109</t>
    </r>
    <r>
      <rPr>
        <sz val="11"/>
        <color indexed="8"/>
        <rFont val="仿宋"/>
        <family val="3"/>
        <charset val="134"/>
      </rPr>
      <t/>
    </r>
  </si>
  <si>
    <r>
      <t>30110</t>
    </r>
    <r>
      <rPr>
        <sz val="11"/>
        <color indexed="8"/>
        <rFont val="仿宋"/>
        <family val="3"/>
        <charset val="134"/>
      </rPr>
      <t/>
    </r>
  </si>
  <si>
    <t>30112</t>
    <phoneticPr fontId="2" type="noConversion"/>
  </si>
  <si>
    <t>30113</t>
  </si>
  <si>
    <t>30114</t>
  </si>
  <si>
    <r>
      <t>3</t>
    </r>
    <r>
      <rPr>
        <sz val="11"/>
        <color indexed="8"/>
        <rFont val="仿宋"/>
        <family val="3"/>
        <charset val="134"/>
      </rPr>
      <t>0199</t>
    </r>
    <phoneticPr fontId="2" type="noConversion"/>
  </si>
  <si>
    <t xml:space="preserve">  其他社会保障缴费</t>
  </si>
  <si>
    <t xml:space="preserve">  医疗费</t>
  </si>
  <si>
    <t xml:space="preserve">  其他工资福利支出</t>
  </si>
  <si>
    <t xml:space="preserve">  培训费</t>
    <phoneticPr fontId="2" type="noConversion"/>
  </si>
  <si>
    <r>
      <t>3</t>
    </r>
    <r>
      <rPr>
        <sz val="11"/>
        <color indexed="8"/>
        <rFont val="仿宋"/>
        <family val="3"/>
        <charset val="134"/>
      </rPr>
      <t>0216</t>
    </r>
    <phoneticPr fontId="2" type="noConversion"/>
  </si>
  <si>
    <r>
      <t>302</t>
    </r>
    <r>
      <rPr>
        <sz val="11"/>
        <color indexed="8"/>
        <rFont val="仿宋"/>
        <family val="3"/>
        <charset val="134"/>
      </rPr>
      <t>28</t>
    </r>
    <phoneticPr fontId="2" type="noConversion"/>
  </si>
  <si>
    <r>
      <t>302</t>
    </r>
    <r>
      <rPr>
        <sz val="11"/>
        <color indexed="8"/>
        <rFont val="仿宋"/>
        <family val="3"/>
        <charset val="134"/>
      </rPr>
      <t>29</t>
    </r>
    <phoneticPr fontId="2" type="noConversion"/>
  </si>
  <si>
    <t xml:space="preserve">  工会经费</t>
  </si>
  <si>
    <t xml:space="preserve">  福利费</t>
  </si>
  <si>
    <r>
      <t>3</t>
    </r>
    <r>
      <rPr>
        <sz val="11"/>
        <color indexed="8"/>
        <rFont val="仿宋"/>
        <family val="3"/>
        <charset val="134"/>
      </rPr>
      <t>0239</t>
    </r>
    <phoneticPr fontId="2" type="noConversion"/>
  </si>
  <si>
    <t>公开部门：重庆市梁平区发展和改革委员会</t>
    <phoneticPr fontId="2" type="noConversion"/>
  </si>
  <si>
    <t>公开部门：重庆市梁平区发展和改革委员会</t>
    <phoneticPr fontId="3" type="noConversion"/>
  </si>
  <si>
    <t>30101</t>
    <phoneticPr fontId="2" type="noConversion"/>
  </si>
  <si>
    <t>30102</t>
    <phoneticPr fontId="2" type="noConversion"/>
  </si>
  <si>
    <t>30103</t>
    <phoneticPr fontId="2" type="noConversion"/>
  </si>
  <si>
    <r>
      <t>303</t>
    </r>
    <r>
      <rPr>
        <sz val="11"/>
        <color indexed="8"/>
        <rFont val="仿宋"/>
        <family val="3"/>
        <charset val="134"/>
      </rPr>
      <t>05</t>
    </r>
    <phoneticPr fontId="2" type="noConversion"/>
  </si>
  <si>
    <r>
      <t>3030</t>
    </r>
    <r>
      <rPr>
        <sz val="11"/>
        <color indexed="8"/>
        <rFont val="仿宋"/>
        <family val="3"/>
        <charset val="134"/>
      </rPr>
      <t>9</t>
    </r>
    <phoneticPr fontId="2" type="noConversion"/>
  </si>
  <si>
    <t>30201</t>
    <phoneticPr fontId="2" type="noConversion"/>
  </si>
  <si>
    <t>30202</t>
    <phoneticPr fontId="2" type="noConversion"/>
  </si>
  <si>
    <t>30207</t>
    <phoneticPr fontId="2" type="noConversion"/>
  </si>
  <si>
    <t xml:space="preserve">   生活补助</t>
    <phoneticPr fontId="2" type="noConversion"/>
  </si>
  <si>
    <t xml:space="preserve">   奖励金</t>
    <phoneticPr fontId="2" type="noConversion"/>
  </si>
  <si>
    <t xml:space="preserve"> 其他交通费用</t>
    <phoneticPr fontId="2" type="noConversion"/>
  </si>
  <si>
    <t>一、财政拨款收入</t>
    <phoneticPr fontId="3" type="noConversion"/>
  </si>
  <si>
    <t>五、附属单位上缴收入</t>
    <phoneticPr fontId="2" type="noConversion"/>
  </si>
  <si>
    <t>本年收入合计</t>
    <phoneticPr fontId="3" type="noConversion"/>
  </si>
  <si>
    <t>用事业基金弥补收支差额</t>
    <phoneticPr fontId="3" type="noConversion"/>
  </si>
  <si>
    <t>结余分配</t>
    <phoneticPr fontId="3" type="noConversion"/>
  </si>
  <si>
    <t>年初结转和结余</t>
    <phoneticPr fontId="3" type="noConversion"/>
  </si>
  <si>
    <t>年末结转和结余</t>
    <phoneticPr fontId="3" type="noConversion"/>
  </si>
  <si>
    <t>合计</t>
    <phoneticPr fontId="3" type="noConversion"/>
  </si>
  <si>
    <t xml:space="preserve">  进修及培训</t>
    <phoneticPr fontId="3" type="noConversion"/>
  </si>
  <si>
    <t xml:space="preserve"> 其他支出</t>
    <phoneticPr fontId="3" type="noConversion"/>
  </si>
  <si>
    <t xml:space="preserve">   行政运行</t>
    <phoneticPr fontId="2" type="noConversion"/>
  </si>
  <si>
    <t xml:space="preserve">   社会事业发展规划</t>
    <phoneticPr fontId="2" type="noConversion"/>
  </si>
  <si>
    <t xml:space="preserve">   事业运行</t>
    <phoneticPr fontId="2" type="noConversion"/>
  </si>
  <si>
    <t xml:space="preserve">   其他发展与改革事务支出</t>
    <phoneticPr fontId="2" type="noConversion"/>
  </si>
  <si>
    <t xml:space="preserve"> 其他资源勘探信息等支出</t>
    <phoneticPr fontId="2" type="noConversion"/>
  </si>
  <si>
    <t xml:space="preserve"> 其他商业服务业等支出</t>
    <phoneticPr fontId="2" type="noConversion"/>
  </si>
  <si>
    <t xml:space="preserve"> 其他支出</t>
    <phoneticPr fontId="2" type="noConversion"/>
  </si>
  <si>
    <t>二、教育支出</t>
    <phoneticPr fontId="2" type="noConversion"/>
  </si>
  <si>
    <t>三、社会保障和就业支出</t>
    <phoneticPr fontId="2" type="noConversion"/>
  </si>
  <si>
    <t>四、医疗卫生与计划生育支出</t>
    <phoneticPr fontId="2" type="noConversion"/>
  </si>
  <si>
    <t>五、节能环保支出</t>
    <phoneticPr fontId="2" type="noConversion"/>
  </si>
  <si>
    <t>六、农林水支出</t>
    <phoneticPr fontId="2" type="noConversion"/>
  </si>
  <si>
    <t>七、资源勘探信息等支出</t>
    <phoneticPr fontId="2" type="noConversion"/>
  </si>
  <si>
    <t>八、商业服务业等支出</t>
    <phoneticPr fontId="2" type="noConversion"/>
  </si>
  <si>
    <t>九、住房保障支出</t>
    <phoneticPr fontId="2" type="noConversion"/>
  </si>
  <si>
    <t>六、社会保障和就业支出</t>
  </si>
  <si>
    <t>七、医疗卫生与计划生育支出</t>
  </si>
  <si>
    <t>八、节能环保支出</t>
  </si>
  <si>
    <t>九、农林水支出</t>
  </si>
  <si>
    <t>十、资源勘探信息等支出</t>
  </si>
  <si>
    <t>十一、商业服务业等支出</t>
  </si>
  <si>
    <t>十二、住房保障支出</t>
  </si>
  <si>
    <t>十三、其他支出</t>
  </si>
  <si>
    <r>
      <rPr>
        <b/>
        <sz val="11"/>
        <color indexed="8"/>
        <rFont val="仿宋"/>
        <family val="3"/>
        <charset val="134"/>
      </rPr>
      <t>备注</t>
    </r>
    <r>
      <rPr>
        <sz val="11"/>
        <color indexed="8"/>
        <rFont val="仿宋"/>
        <family val="3"/>
        <charset val="134"/>
      </rPr>
      <t>：</t>
    </r>
    <r>
      <rPr>
        <b/>
        <sz val="11"/>
        <color indexed="8"/>
        <rFont val="仿宋"/>
        <family val="3"/>
        <charset val="134"/>
      </rPr>
      <t>本单位无政府性基金收入，也没有使用政府性基金安排的支出，故本表无数据。</t>
    </r>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</si>
</sst>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74">
    <font>
      <sz val="9"/>
      <color theme="1"/>
      <name val="宋体"/>
      <charset val="134"/>
      <scheme val="minor"/>
    </font>
    <font>
      <sz val="11"/>
      <color indexed="8"/>
      <name val="宋体"/>
      <charset val="134"/>
    </font>
    <font>
      <sz val="9"/>
      <name val="宋体"/>
      <charset val="134"/>
    </font>
    <font>
      <sz val="9"/>
      <name val="宋体"/>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color indexed="8"/>
      <name val="Arial"/>
      <family val="2"/>
    </font>
    <font>
      <sz val="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3"/>
      <charset val="134"/>
    </font>
    <font>
      <sz val="12"/>
      <color indexed="8"/>
      <name val="仿宋"/>
      <family val="3"/>
      <charset val="134"/>
    </font>
    <font>
      <b/>
      <sz val="12"/>
      <name val="楷体_GB2312"/>
      <family val="3"/>
      <charset val="134"/>
    </font>
    <font>
      <sz val="11"/>
      <color indexed="8"/>
      <name val="仿宋"/>
      <family val="3"/>
      <charset val="134"/>
    </font>
    <font>
      <sz val="11"/>
      <color indexed="8"/>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3"/>
      <charset val="134"/>
    </font>
    <font>
      <b/>
      <sz val="11"/>
      <name val="仿宋"/>
      <family val="3"/>
      <charset val="134"/>
    </font>
    <font>
      <b/>
      <sz val="11"/>
      <name val="宋体"/>
      <family val="3"/>
      <charset val="134"/>
    </font>
    <font>
      <sz val="10"/>
      <name val="宋体"/>
      <family val="3"/>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
      <sz val="11"/>
      <color indexed="8"/>
      <name val="方正仿宋_GBK"/>
      <family val="4"/>
      <charset val="134"/>
    </font>
    <font>
      <sz val="10"/>
      <name val="方正仿宋_GBK"/>
      <family val="4"/>
      <charset val="134"/>
    </font>
    <font>
      <sz val="11"/>
      <name val="方正仿宋_GBK"/>
      <family val="4"/>
      <charset val="134"/>
    </font>
    <font>
      <b/>
      <sz val="11"/>
      <color indexed="8"/>
      <name val="方正仿宋_GBK"/>
      <family val="4"/>
      <charset val="134"/>
    </font>
    <font>
      <sz val="11"/>
      <color indexed="8"/>
      <name val="Times New Roman"/>
      <family val="1"/>
    </font>
    <font>
      <sz val="10"/>
      <name val="Times New Roman"/>
      <family val="1"/>
    </font>
    <font>
      <sz val="9"/>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2"/>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C7CE"/>
      </patternFill>
    </fill>
    <fill>
      <patternFill patternType="solid">
        <fgColor rgb="FFC6EFCE"/>
      </patternFill>
    </fill>
  </fills>
  <borders count="3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right style="thin">
        <color indexed="0"/>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
      <left style="thin">
        <color indexed="64"/>
      </left>
      <right style="thin">
        <color indexed="64"/>
      </right>
      <top style="thin">
        <color indexed="0"/>
      </top>
      <bottom style="thin">
        <color indexed="64"/>
      </bottom>
      <diagonal/>
    </border>
  </borders>
  <cellStyleXfs count="1189">
    <xf numFmtId="0" fontId="0"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9" fillId="0" borderId="1"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5" fillId="24"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15" fillId="0" borderId="0">
      <alignment vertical="center"/>
    </xf>
    <xf numFmtId="0" fontId="46"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47" fillId="25" borderId="0" applyNumberFormat="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8" fillId="16" borderId="5"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19"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0" fillId="17"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0" fontId="23" fillId="0" borderId="7" applyNumberFormat="0" applyFill="0" applyAlignment="0" applyProtection="0">
      <alignment vertical="center"/>
    </xf>
    <xf numFmtId="177" fontId="14" fillId="0" borderId="0"/>
    <xf numFmtId="176" fontId="14"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5" fillId="16" borderId="8"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3" fillId="23" borderId="9" applyNumberFormat="0" applyFont="0" applyAlignment="0" applyProtection="0">
      <alignment vertical="center"/>
    </xf>
    <xf numFmtId="0" fontId="46" fillId="0" borderId="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5"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5"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5"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6" fillId="13" borderId="0" applyNumberFormat="0" applyBorder="0" applyAlignment="0" applyProtection="0">
      <alignment vertical="center"/>
    </xf>
    <xf numFmtId="0" fontId="56" fillId="13" borderId="0" applyNumberFormat="0" applyBorder="0" applyAlignment="0" applyProtection="0">
      <alignment vertical="center"/>
    </xf>
    <xf numFmtId="0" fontId="56" fillId="13"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7" fillId="0" borderId="1" applyNumberFormat="0" applyFill="0" applyAlignment="0" applyProtection="0">
      <alignment vertical="center"/>
    </xf>
    <xf numFmtId="0" fontId="57" fillId="0" borderId="1" applyNumberFormat="0" applyFill="0" applyAlignment="0" applyProtection="0">
      <alignment vertical="center"/>
    </xf>
    <xf numFmtId="0" fontId="57" fillId="0" borderId="1" applyNumberFormat="0" applyFill="0" applyAlignment="0" applyProtection="0">
      <alignment vertical="center"/>
    </xf>
    <xf numFmtId="0" fontId="57" fillId="0" borderId="1" applyNumberFormat="0" applyFill="0" applyAlignment="0" applyProtection="0">
      <alignment vertical="center"/>
    </xf>
    <xf numFmtId="0" fontId="57" fillId="0" borderId="1" applyNumberFormat="0" applyFill="0" applyAlignment="0" applyProtection="0">
      <alignment vertical="center"/>
    </xf>
    <xf numFmtId="0" fontId="57" fillId="0" borderId="1"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8" fillId="0" borderId="2" applyNumberFormat="0" applyFill="0" applyAlignment="0" applyProtection="0">
      <alignment vertical="center"/>
    </xf>
    <xf numFmtId="0" fontId="59" fillId="0" borderId="3" applyNumberFormat="0" applyFill="0" applyAlignment="0" applyProtection="0">
      <alignment vertical="center"/>
    </xf>
    <xf numFmtId="0" fontId="59" fillId="0" borderId="3" applyNumberFormat="0" applyFill="0" applyAlignment="0" applyProtection="0">
      <alignment vertical="center"/>
    </xf>
    <xf numFmtId="0" fontId="59" fillId="0" borderId="3" applyNumberFormat="0" applyFill="0" applyAlignment="0" applyProtection="0">
      <alignment vertical="center"/>
    </xf>
    <xf numFmtId="0" fontId="59" fillId="0" borderId="3" applyNumberFormat="0" applyFill="0" applyAlignment="0" applyProtection="0">
      <alignment vertical="center"/>
    </xf>
    <xf numFmtId="0" fontId="59" fillId="0" borderId="3" applyNumberFormat="0" applyFill="0" applyAlignment="0" applyProtection="0">
      <alignment vertical="center"/>
    </xf>
    <xf numFmtId="0" fontId="59" fillId="0" borderId="3"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2" fillId="0" borderId="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5" fillId="16" borderId="5"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6" fillId="17" borderId="6" applyNumberFormat="0" applyAlignment="0" applyProtection="0">
      <alignment vertical="center"/>
    </xf>
    <xf numFmtId="0" fontId="67" fillId="17" borderId="6" applyNumberFormat="0" applyAlignment="0" applyProtection="0">
      <alignment vertical="center"/>
    </xf>
    <xf numFmtId="0" fontId="67" fillId="17" borderId="6" applyNumberFormat="0" applyAlignment="0" applyProtection="0">
      <alignment vertical="center"/>
    </xf>
    <xf numFmtId="0" fontId="67" fillId="17" borderId="6"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70" fillId="0" borderId="7" applyNumberFormat="0" applyFill="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5"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6" fillId="13" borderId="0" applyNumberFormat="0" applyBorder="0" applyAlignment="0" applyProtection="0">
      <alignment vertical="center"/>
    </xf>
    <xf numFmtId="0" fontId="56" fillId="13" borderId="0" applyNumberFormat="0" applyBorder="0" applyAlignment="0" applyProtection="0">
      <alignment vertical="center"/>
    </xf>
    <xf numFmtId="0" fontId="56" fillId="13"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56" fillId="21"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1" fillId="22" borderId="0" applyNumberFormat="0" applyBorder="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2" fillId="16" borderId="8"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73" fillId="7" borderId="5" applyNumberForma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xf numFmtId="0" fontId="54" fillId="23" borderId="9" applyNumberFormat="0" applyFont="0" applyAlignment="0" applyProtection="0">
      <alignment vertical="center"/>
    </xf>
  </cellStyleXfs>
  <cellXfs count="169">
    <xf numFmtId="0" fontId="0" fillId="0" borderId="0" xfId="0">
      <alignment vertical="center"/>
    </xf>
    <xf numFmtId="0" fontId="14" fillId="0" borderId="0" xfId="326"/>
    <xf numFmtId="40" fontId="27" fillId="0" borderId="0" xfId="326" applyNumberFormat="1" applyFont="1" applyAlignment="1">
      <alignment horizontal="right" vertical="center" shrinkToFit="1"/>
    </xf>
    <xf numFmtId="40" fontId="27" fillId="0" borderId="0" xfId="326" quotePrefix="1" applyNumberFormat="1" applyFont="1" applyAlignment="1">
      <alignment horizontal="right" vertical="center" shrinkToFit="1"/>
    </xf>
    <xf numFmtId="40" fontId="28" fillId="0" borderId="10" xfId="326" applyNumberFormat="1" applyFont="1" applyFill="1" applyBorder="1" applyAlignment="1">
      <alignment horizontal="center" vertical="center" shrinkToFit="1"/>
    </xf>
    <xf numFmtId="40" fontId="27" fillId="0" borderId="0" xfId="326" applyNumberFormat="1" applyFont="1" applyAlignment="1">
      <alignment shrinkToFit="1"/>
    </xf>
    <xf numFmtId="0" fontId="27" fillId="0" borderId="0" xfId="326" applyFont="1"/>
    <xf numFmtId="0" fontId="30" fillId="0" borderId="0" xfId="326" applyFont="1"/>
    <xf numFmtId="178" fontId="30" fillId="0" borderId="0" xfId="326" applyNumberFormat="1" applyFont="1"/>
    <xf numFmtId="178" fontId="14" fillId="0" borderId="0" xfId="326" applyNumberFormat="1"/>
    <xf numFmtId="0" fontId="32" fillId="0" borderId="0" xfId="326" applyFont="1"/>
    <xf numFmtId="0" fontId="28" fillId="0" borderId="12" xfId="326" applyFont="1" applyFill="1" applyBorder="1" applyAlignment="1">
      <alignment horizontal="center" vertical="center" shrinkToFit="1"/>
    </xf>
    <xf numFmtId="0" fontId="27" fillId="0" borderId="0" xfId="326" applyFont="1" applyAlignment="1">
      <alignment horizontal="left"/>
    </xf>
    <xf numFmtId="0" fontId="30" fillId="0" borderId="0" xfId="326" applyFont="1" applyAlignment="1">
      <alignment horizontal="left"/>
    </xf>
    <xf numFmtId="0" fontId="32" fillId="0" borderId="0" xfId="326" applyFont="1" applyAlignment="1">
      <alignment horizontal="left"/>
    </xf>
    <xf numFmtId="0" fontId="15" fillId="0" borderId="0" xfId="327" applyFont="1" applyFill="1" applyAlignment="1"/>
    <xf numFmtId="0" fontId="15" fillId="0" borderId="0" xfId="327" applyFont="1" applyFill="1" applyAlignment="1">
      <alignment horizontal="center"/>
    </xf>
    <xf numFmtId="0" fontId="0" fillId="0" borderId="0" xfId="0" applyAlignment="1"/>
    <xf numFmtId="0" fontId="0" fillId="0" borderId="0" xfId="0" applyFill="1" applyAlignment="1"/>
    <xf numFmtId="4" fontId="27" fillId="0" borderId="10" xfId="0" applyNumberFormat="1" applyFont="1" applyFill="1" applyBorder="1" applyAlignment="1">
      <alignment horizontal="right" vertical="center" shrinkToFit="1"/>
    </xf>
    <xf numFmtId="0" fontId="27" fillId="0" borderId="10" xfId="0" applyFont="1" applyFill="1" applyBorder="1" applyAlignment="1">
      <alignment horizontal="right" vertical="center" shrinkToFit="1"/>
    </xf>
    <xf numFmtId="0" fontId="27" fillId="0" borderId="10" xfId="0" applyFont="1" applyFill="1" applyBorder="1" applyAlignment="1">
      <alignment horizontal="left" vertical="center" shrinkToFit="1"/>
    </xf>
    <xf numFmtId="0" fontId="0" fillId="0" borderId="0" xfId="0" applyBorder="1" applyAlignment="1">
      <alignment vertical="center"/>
    </xf>
    <xf numFmtId="0" fontId="27"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Fill="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7"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5" fillId="0" borderId="10" xfId="327" applyFont="1" applyBorder="1" applyAlignment="1">
      <alignment horizontal="center" vertical="center" wrapText="1"/>
    </xf>
    <xf numFmtId="0" fontId="35" fillId="0" borderId="0" xfId="0" applyNumberFormat="1" applyFont="1" applyFill="1" applyAlignment="1" applyProtection="1">
      <alignment horizontal="centerContinuous"/>
    </xf>
    <xf numFmtId="0" fontId="37" fillId="0" borderId="10" xfId="0" applyFont="1" applyBorder="1" applyAlignment="1">
      <alignment horizontal="center" vertical="center"/>
    </xf>
    <xf numFmtId="49" fontId="36" fillId="0" borderId="17" xfId="0" applyNumberFormat="1" applyFont="1" applyFill="1" applyBorder="1" applyAlignment="1" applyProtection="1">
      <alignment vertical="center"/>
    </xf>
    <xf numFmtId="4" fontId="27" fillId="0" borderId="10" xfId="0" applyNumberFormat="1" applyFont="1" applyFill="1" applyBorder="1" applyAlignment="1">
      <alignment vertical="center" shrinkToFit="1"/>
    </xf>
    <xf numFmtId="0" fontId="27" fillId="0" borderId="10" xfId="0" applyFont="1" applyFill="1" applyBorder="1" applyAlignment="1">
      <alignment vertical="center" shrinkToFit="1"/>
    </xf>
    <xf numFmtId="40" fontId="4" fillId="0" borderId="10" xfId="326" applyNumberFormat="1" applyFont="1" applyBorder="1" applyAlignment="1">
      <alignment vertical="center" shrinkToFit="1"/>
    </xf>
    <xf numFmtId="0" fontId="15" fillId="0" borderId="0" xfId="327" applyFont="1" applyFill="1" applyAlignment="1">
      <alignment horizontal="left"/>
    </xf>
    <xf numFmtId="178" fontId="27" fillId="0" borderId="0" xfId="326" applyNumberFormat="1" applyFont="1" applyAlignment="1">
      <alignment horizontal="right"/>
    </xf>
    <xf numFmtId="178" fontId="30" fillId="0" borderId="0" xfId="326" applyNumberFormat="1" applyFont="1" applyAlignment="1">
      <alignment horizontal="right"/>
    </xf>
    <xf numFmtId="0" fontId="0" fillId="0" borderId="0" xfId="0" applyAlignment="1">
      <alignment horizontal="right"/>
    </xf>
    <xf numFmtId="0" fontId="0" fillId="0" borderId="0" xfId="0" applyAlignment="1">
      <alignment horizontal="left"/>
    </xf>
    <xf numFmtId="0" fontId="30" fillId="0" borderId="0" xfId="326" applyFont="1" applyAlignment="1"/>
    <xf numFmtId="0" fontId="27" fillId="0" borderId="0" xfId="326" applyFont="1" applyAlignment="1">
      <alignment horizontal="left" vertical="center"/>
    </xf>
    <xf numFmtId="0" fontId="30" fillId="0" borderId="0" xfId="326" applyFont="1" applyAlignment="1">
      <alignment horizontal="left" vertical="center"/>
    </xf>
    <xf numFmtId="0" fontId="32" fillId="0" borderId="0" xfId="326" applyFont="1" applyAlignment="1">
      <alignment horizontal="left" vertical="center"/>
    </xf>
    <xf numFmtId="179" fontId="36" fillId="0" borderId="18" xfId="0" applyNumberFormat="1" applyFont="1" applyFill="1" applyBorder="1" applyAlignment="1" applyProtection="1">
      <alignment horizontal="right" vertical="center"/>
    </xf>
    <xf numFmtId="179" fontId="36" fillId="0" borderId="10" xfId="0" applyNumberFormat="1" applyFont="1" applyFill="1" applyBorder="1" applyAlignment="1" applyProtection="1">
      <alignment horizontal="right" vertical="center"/>
    </xf>
    <xf numFmtId="49" fontId="36" fillId="0" borderId="10" xfId="0" applyNumberFormat="1" applyFont="1" applyFill="1" applyBorder="1" applyAlignment="1" applyProtection="1">
      <alignment vertical="center"/>
    </xf>
    <xf numFmtId="0" fontId="27" fillId="0" borderId="0" xfId="326" applyFont="1" applyAlignment="1">
      <alignment vertical="center"/>
    </xf>
    <xf numFmtId="0" fontId="15" fillId="0" borderId="0" xfId="327" applyFont="1" applyFill="1" applyAlignment="1">
      <alignment vertical="center"/>
    </xf>
    <xf numFmtId="0" fontId="27" fillId="0" borderId="0" xfId="0" applyFont="1" applyBorder="1" applyAlignment="1">
      <alignment horizontal="left" vertical="center"/>
    </xf>
    <xf numFmtId="0" fontId="39" fillId="0" borderId="0" xfId="326" applyFont="1" applyAlignment="1">
      <alignment horizontal="center" vertical="center"/>
    </xf>
    <xf numFmtId="0" fontId="1" fillId="0" borderId="0" xfId="0" applyFont="1" applyAlignment="1"/>
    <xf numFmtId="0" fontId="4" fillId="0" borderId="0" xfId="327" applyFont="1" applyBorder="1" applyAlignment="1">
      <alignment horizontal="right" vertical="center"/>
    </xf>
    <xf numFmtId="0" fontId="41" fillId="0" borderId="0" xfId="0" applyFont="1" applyAlignment="1">
      <alignment horizontal="center"/>
    </xf>
    <xf numFmtId="0" fontId="39" fillId="0" borderId="0" xfId="327" applyFont="1" applyFill="1" applyBorder="1" applyAlignment="1">
      <alignment horizontal="center" vertical="center"/>
    </xf>
    <xf numFmtId="0" fontId="38" fillId="0" borderId="0" xfId="327" applyFont="1" applyFill="1" applyBorder="1" applyAlignment="1">
      <alignment horizontal="center" vertical="center"/>
    </xf>
    <xf numFmtId="0" fontId="5" fillId="0" borderId="0" xfId="327" applyFont="1" applyFill="1" applyBorder="1" applyAlignment="1">
      <alignment vertical="center"/>
    </xf>
    <xf numFmtId="0" fontId="38" fillId="0" borderId="0" xfId="327" applyFont="1" applyFill="1" applyBorder="1" applyAlignment="1">
      <alignment vertical="center"/>
    </xf>
    <xf numFmtId="178" fontId="14" fillId="0" borderId="0" xfId="326" applyNumberFormat="1" applyAlignment="1">
      <alignment vertical="center"/>
    </xf>
    <xf numFmtId="0" fontId="14" fillId="0" borderId="0" xfId="326" applyAlignment="1">
      <alignment vertical="center"/>
    </xf>
    <xf numFmtId="178" fontId="27" fillId="0" borderId="0" xfId="326" applyNumberFormat="1" applyFont="1" applyAlignment="1">
      <alignment horizontal="right" vertical="center"/>
    </xf>
    <xf numFmtId="0" fontId="0" fillId="0" borderId="0" xfId="0" applyAlignment="1">
      <alignment vertical="center"/>
    </xf>
    <xf numFmtId="40" fontId="27" fillId="0" borderId="0" xfId="326" applyNumberFormat="1" applyFont="1" applyAlignment="1">
      <alignment vertical="center" shrinkToFit="1"/>
    </xf>
    <xf numFmtId="0" fontId="4" fillId="0" borderId="0" xfId="327" applyFont="1" applyFill="1" applyAlignment="1">
      <alignment vertical="center"/>
    </xf>
    <xf numFmtId="0" fontId="5"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43" fillId="0" borderId="0" xfId="0" applyFont="1" applyFill="1" applyBorder="1" applyAlignment="1">
      <alignment vertical="center"/>
    </xf>
    <xf numFmtId="0" fontId="27" fillId="0" borderId="20" xfId="0" applyFont="1" applyFill="1" applyBorder="1" applyAlignment="1">
      <alignment horizontal="left" vertical="center" shrinkToFit="1"/>
    </xf>
    <xf numFmtId="4" fontId="27" fillId="0" borderId="20" xfId="0" applyNumberFormat="1" applyFont="1" applyFill="1" applyBorder="1" applyAlignment="1">
      <alignment horizontal="right" vertical="center" shrinkToFit="1"/>
    </xf>
    <xf numFmtId="0" fontId="27" fillId="0" borderId="20" xfId="0" applyFont="1" applyFill="1" applyBorder="1" applyAlignment="1">
      <alignment horizontal="right" vertical="center" shrinkToFit="1"/>
    </xf>
    <xf numFmtId="0" fontId="44" fillId="0" borderId="19" xfId="0" applyFont="1" applyBorder="1" applyAlignment="1">
      <alignment horizontal="right" vertical="center" shrinkToFit="1"/>
    </xf>
    <xf numFmtId="49" fontId="27" fillId="0" borderId="17" xfId="0" applyNumberFormat="1" applyFont="1" applyFill="1" applyBorder="1" applyAlignment="1" applyProtection="1">
      <alignment vertical="center"/>
    </xf>
    <xf numFmtId="49" fontId="27" fillId="0" borderId="10" xfId="0" applyNumberFormat="1" applyFont="1" applyFill="1" applyBorder="1" applyAlignment="1" applyProtection="1">
      <alignment vertical="center"/>
    </xf>
    <xf numFmtId="180" fontId="48" fillId="0" borderId="10" xfId="0" applyNumberFormat="1" applyFont="1" applyFill="1" applyBorder="1" applyAlignment="1" applyProtection="1">
      <alignment vertical="center"/>
    </xf>
    <xf numFmtId="0" fontId="49" fillId="0" borderId="19" xfId="0" applyFont="1" applyBorder="1" applyAlignment="1">
      <alignment horizontal="left" vertical="center" shrinkToFit="1"/>
    </xf>
    <xf numFmtId="0" fontId="50" fillId="0" borderId="19" xfId="0" applyFont="1" applyBorder="1" applyAlignment="1">
      <alignment horizontal="left" vertical="center" shrinkToFit="1"/>
    </xf>
    <xf numFmtId="0" fontId="50" fillId="0" borderId="21" xfId="0" applyFont="1" applyBorder="1" applyAlignment="1">
      <alignment horizontal="left" vertical="center" shrinkToFit="1"/>
    </xf>
    <xf numFmtId="40" fontId="48" fillId="0" borderId="11" xfId="326" quotePrefix="1" applyNumberFormat="1" applyFont="1" applyFill="1" applyBorder="1" applyAlignment="1">
      <alignment horizontal="left" vertical="center" shrinkToFit="1"/>
    </xf>
    <xf numFmtId="40" fontId="48" fillId="0" borderId="12" xfId="326" applyNumberFormat="1" applyFont="1" applyBorder="1" applyAlignment="1">
      <alignment horizontal="right" vertical="center" shrinkToFit="1"/>
    </xf>
    <xf numFmtId="0" fontId="48" fillId="0" borderId="10" xfId="0" applyFont="1" applyFill="1" applyBorder="1" applyAlignment="1">
      <alignment horizontal="left" vertical="center" shrinkToFit="1"/>
    </xf>
    <xf numFmtId="40" fontId="48" fillId="0" borderId="12" xfId="326" applyNumberFormat="1" applyFont="1" applyFill="1" applyBorder="1" applyAlignment="1">
      <alignment horizontal="right" vertical="center" shrinkToFit="1"/>
    </xf>
    <xf numFmtId="40" fontId="48" fillId="0" borderId="11" xfId="326" applyNumberFormat="1" applyFont="1" applyFill="1" applyBorder="1" applyAlignment="1">
      <alignment horizontal="left" vertical="center" shrinkToFit="1"/>
    </xf>
    <xf numFmtId="40" fontId="48" fillId="0" borderId="16" xfId="326" quotePrefix="1" applyNumberFormat="1" applyFont="1" applyFill="1" applyBorder="1" applyAlignment="1">
      <alignment horizontal="left" vertical="center" shrinkToFit="1"/>
    </xf>
    <xf numFmtId="40" fontId="48" fillId="0" borderId="13" xfId="326" applyNumberFormat="1" applyFont="1" applyFill="1" applyBorder="1" applyAlignment="1">
      <alignment horizontal="right" vertical="center" shrinkToFit="1"/>
    </xf>
    <xf numFmtId="40" fontId="48" fillId="0" borderId="10" xfId="326" applyNumberFormat="1" applyFont="1" applyFill="1" applyBorder="1" applyAlignment="1">
      <alignment horizontal="left" vertical="center" shrinkToFit="1"/>
    </xf>
    <xf numFmtId="40" fontId="48" fillId="0" borderId="10" xfId="326" applyNumberFormat="1" applyFont="1" applyFill="1" applyBorder="1" applyAlignment="1">
      <alignment horizontal="right" vertical="center" shrinkToFit="1"/>
    </xf>
    <xf numFmtId="0" fontId="48" fillId="0" borderId="10" xfId="326" applyFont="1" applyBorder="1" applyAlignment="1">
      <alignment vertical="center"/>
    </xf>
    <xf numFmtId="40" fontId="48" fillId="0" borderId="10" xfId="326" applyNumberFormat="1" applyFont="1" applyBorder="1" applyAlignment="1">
      <alignment vertical="center" shrinkToFit="1"/>
    </xf>
    <xf numFmtId="40" fontId="48" fillId="0" borderId="10" xfId="326" applyNumberFormat="1" applyFont="1" applyBorder="1" applyAlignment="1">
      <alignment horizontal="right" vertical="center" shrinkToFit="1"/>
    </xf>
    <xf numFmtId="40" fontId="48" fillId="0" borderId="15" xfId="326" quotePrefix="1" applyNumberFormat="1" applyFont="1" applyFill="1" applyBorder="1" applyAlignment="1">
      <alignment horizontal="center" vertical="center" shrinkToFit="1"/>
    </xf>
    <xf numFmtId="40" fontId="48" fillId="0" borderId="14" xfId="326" applyNumberFormat="1" applyFont="1" applyBorder="1" applyAlignment="1">
      <alignment horizontal="right" vertical="center" shrinkToFit="1"/>
    </xf>
    <xf numFmtId="40" fontId="48" fillId="0" borderId="14" xfId="326" applyNumberFormat="1" applyFont="1" applyFill="1" applyBorder="1" applyAlignment="1">
      <alignment horizontal="center" vertical="center" shrinkToFit="1"/>
    </xf>
    <xf numFmtId="40" fontId="51" fillId="0" borderId="14" xfId="326" applyNumberFormat="1" applyFont="1" applyFill="1" applyBorder="1" applyAlignment="1">
      <alignment horizontal="right" vertical="center" shrinkToFit="1"/>
    </xf>
    <xf numFmtId="40" fontId="48" fillId="0" borderId="10" xfId="326" quotePrefix="1" applyNumberFormat="1" applyFont="1" applyFill="1" applyBorder="1" applyAlignment="1">
      <alignment horizontal="center" vertical="center" shrinkToFit="1"/>
    </xf>
    <xf numFmtId="40" fontId="50" fillId="0" borderId="10" xfId="326" applyNumberFormat="1" applyFont="1" applyBorder="1" applyAlignment="1">
      <alignment horizontal="right" vertical="center" shrinkToFit="1"/>
    </xf>
    <xf numFmtId="40" fontId="48" fillId="0" borderId="10" xfId="326" applyNumberFormat="1" applyFont="1" applyFill="1" applyBorder="1" applyAlignment="1">
      <alignment horizontal="center" vertical="center" shrinkToFit="1"/>
    </xf>
    <xf numFmtId="40" fontId="51" fillId="0" borderId="10" xfId="326" applyNumberFormat="1" applyFont="1" applyFill="1" applyBorder="1" applyAlignment="1">
      <alignment horizontal="right" vertical="center" shrinkToFit="1"/>
    </xf>
    <xf numFmtId="0" fontId="50" fillId="0" borderId="10" xfId="0" applyFont="1" applyBorder="1" applyAlignment="1">
      <alignment horizontal="left" vertical="center" shrinkToFit="1"/>
    </xf>
    <xf numFmtId="4" fontId="52" fillId="0" borderId="10" xfId="0" applyNumberFormat="1" applyFont="1" applyFill="1" applyBorder="1" applyAlignment="1">
      <alignment vertical="center" shrinkToFit="1"/>
    </xf>
    <xf numFmtId="0" fontId="52" fillId="0" borderId="10" xfId="0" applyFont="1" applyFill="1" applyBorder="1" applyAlignment="1">
      <alignment vertical="center" shrinkToFit="1"/>
    </xf>
    <xf numFmtId="179" fontId="52" fillId="0" borderId="10" xfId="0" applyNumberFormat="1" applyFont="1" applyFill="1" applyBorder="1" applyAlignment="1">
      <alignment vertical="center" shrinkToFit="1"/>
    </xf>
    <xf numFmtId="0" fontId="53" fillId="0" borderId="19" xfId="0" applyFont="1" applyBorder="1" applyAlignment="1">
      <alignment horizontal="right" vertical="center" shrinkToFit="1"/>
    </xf>
    <xf numFmtId="179" fontId="53" fillId="0" borderId="19" xfId="0" applyNumberFormat="1" applyFont="1" applyBorder="1" applyAlignment="1">
      <alignment horizontal="right" vertical="center" shrinkToFit="1"/>
    </xf>
    <xf numFmtId="0" fontId="50" fillId="0" borderId="30" xfId="598" applyFont="1" applyBorder="1" applyAlignment="1">
      <alignment horizontal="left" vertical="center" shrinkToFit="1"/>
    </xf>
    <xf numFmtId="0" fontId="50" fillId="0" borderId="19" xfId="598" applyFont="1" applyBorder="1" applyAlignment="1">
      <alignment horizontal="left" vertical="center" shrinkToFit="1"/>
    </xf>
    <xf numFmtId="0" fontId="48" fillId="0" borderId="10" xfId="598" applyFont="1" applyFill="1" applyBorder="1" applyAlignment="1">
      <alignment horizontal="left" vertical="center" shrinkToFit="1"/>
    </xf>
    <xf numFmtId="178" fontId="48" fillId="0" borderId="12" xfId="326" applyNumberFormat="1" applyFont="1" applyFill="1" applyBorder="1" applyAlignment="1">
      <alignment horizontal="right" vertical="center" shrinkToFit="1"/>
    </xf>
    <xf numFmtId="178" fontId="50" fillId="0" borderId="13" xfId="326" applyNumberFormat="1" applyFont="1" applyFill="1" applyBorder="1" applyAlignment="1">
      <alignment horizontal="right" vertical="center" shrinkToFit="1"/>
    </xf>
    <xf numFmtId="178" fontId="48" fillId="0" borderId="10" xfId="326" applyNumberFormat="1" applyFont="1" applyFill="1" applyBorder="1" applyAlignment="1">
      <alignment horizontal="right" vertical="center" shrinkToFit="1"/>
    </xf>
    <xf numFmtId="0" fontId="5" fillId="0" borderId="10" xfId="326" applyNumberFormat="1" applyFont="1" applyFill="1" applyBorder="1" applyAlignment="1" applyProtection="1">
      <alignment horizontal="center" vertical="center" wrapText="1" shrinkToFit="1"/>
    </xf>
    <xf numFmtId="0" fontId="5" fillId="0" borderId="10" xfId="327" applyFont="1" applyFill="1" applyBorder="1" applyAlignment="1">
      <alignment horizontal="center" vertical="center" wrapText="1"/>
    </xf>
    <xf numFmtId="0" fontId="5" fillId="0" borderId="10" xfId="327" applyNumberFormat="1" applyFont="1" applyFill="1" applyBorder="1" applyAlignment="1" applyProtection="1">
      <alignment horizontal="center" vertical="center" wrapText="1"/>
    </xf>
    <xf numFmtId="178" fontId="50" fillId="0" borderId="19" xfId="598" applyNumberFormat="1" applyFont="1" applyBorder="1" applyAlignment="1">
      <alignment horizontal="right" vertical="center" shrinkToFit="1"/>
    </xf>
    <xf numFmtId="178" fontId="50" fillId="0" borderId="21" xfId="598" applyNumberFormat="1" applyFont="1" applyBorder="1" applyAlignment="1">
      <alignment horizontal="right" vertical="center" shrinkToFit="1"/>
    </xf>
    <xf numFmtId="178" fontId="50" fillId="0" borderId="10" xfId="598" applyNumberFormat="1" applyFont="1" applyBorder="1" applyAlignment="1">
      <alignment horizontal="right" vertical="center" shrinkToFit="1"/>
    </xf>
    <xf numFmtId="0" fontId="38" fillId="0" borderId="19" xfId="0" applyFont="1" applyBorder="1" applyAlignment="1">
      <alignment horizontal="right" vertical="center" shrinkToFit="1"/>
    </xf>
    <xf numFmtId="0" fontId="38" fillId="0" borderId="21" xfId="0" applyFont="1" applyBorder="1" applyAlignment="1">
      <alignment horizontal="right" vertical="center" shrinkToFit="1"/>
    </xf>
    <xf numFmtId="0" fontId="38" fillId="0" borderId="10" xfId="0" applyFont="1" applyBorder="1" applyAlignment="1">
      <alignment horizontal="right" vertical="center" shrinkToFit="1"/>
    </xf>
    <xf numFmtId="0" fontId="38" fillId="0" borderId="20" xfId="0" applyFont="1" applyBorder="1" applyAlignment="1">
      <alignment horizontal="right" vertical="center" shrinkToFit="1"/>
    </xf>
    <xf numFmtId="4" fontId="38" fillId="0" borderId="10" xfId="0" applyNumberFormat="1" applyFont="1" applyBorder="1" applyAlignment="1">
      <alignment horizontal="right" vertical="center" shrinkToFit="1"/>
    </xf>
    <xf numFmtId="0" fontId="40" fillId="0" borderId="0" xfId="326" quotePrefix="1" applyFont="1" applyAlignment="1">
      <alignment horizontal="center" vertical="center"/>
    </xf>
    <xf numFmtId="0" fontId="40" fillId="0" borderId="0" xfId="326" applyFont="1" applyAlignment="1">
      <alignment horizontal="center" vertical="center"/>
    </xf>
    <xf numFmtId="0" fontId="31" fillId="0" borderId="0" xfId="326" applyFont="1" applyAlignment="1">
      <alignment horizontal="center" vertical="center"/>
    </xf>
    <xf numFmtId="40" fontId="28" fillId="0" borderId="17" xfId="326" applyNumberFormat="1" applyFont="1" applyFill="1" applyBorder="1" applyAlignment="1">
      <alignment horizontal="center" vertical="center" shrinkToFit="1"/>
    </xf>
    <xf numFmtId="40" fontId="28" fillId="0" borderId="22" xfId="326" applyNumberFormat="1" applyFont="1" applyFill="1" applyBorder="1" applyAlignment="1">
      <alignment horizontal="center" vertical="center" shrinkToFit="1"/>
    </xf>
    <xf numFmtId="0" fontId="34" fillId="0" borderId="23" xfId="0" applyFont="1" applyFill="1" applyBorder="1" applyAlignment="1">
      <alignment horizontal="left" vertical="center"/>
    </xf>
    <xf numFmtId="0" fontId="27" fillId="0" borderId="10" xfId="0" applyFont="1" applyFill="1" applyBorder="1" applyAlignment="1">
      <alignment horizontal="center" vertical="center" shrinkToFit="1"/>
    </xf>
    <xf numFmtId="0" fontId="28" fillId="0" borderId="10" xfId="0" applyFont="1" applyFill="1" applyBorder="1" applyAlignment="1">
      <alignment horizontal="center" vertical="center" wrapText="1" shrinkToFit="1"/>
    </xf>
    <xf numFmtId="0" fontId="28" fillId="0" borderId="20" xfId="0" applyFont="1" applyFill="1" applyBorder="1" applyAlignment="1">
      <alignment horizontal="center" vertical="center" wrapText="1" shrinkToFit="1"/>
    </xf>
    <xf numFmtId="0" fontId="28" fillId="0" borderId="24" xfId="0" applyFont="1" applyFill="1" applyBorder="1" applyAlignment="1">
      <alignment horizontal="center" vertical="center" wrapText="1" shrinkToFit="1"/>
    </xf>
    <xf numFmtId="0" fontId="28" fillId="0" borderId="25"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7" fillId="0" borderId="0" xfId="326" applyFont="1" applyBorder="1" applyAlignment="1">
      <alignment horizontal="lef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4" fillId="0" borderId="17" xfId="326" applyNumberFormat="1" applyFont="1" applyFill="1" applyBorder="1" applyAlignment="1" applyProtection="1">
      <alignment horizontal="center" vertical="center" shrinkToFit="1"/>
    </xf>
    <xf numFmtId="0" fontId="4" fillId="0" borderId="22" xfId="326" applyNumberFormat="1" applyFont="1" applyFill="1" applyBorder="1" applyAlignment="1" applyProtection="1">
      <alignment horizontal="center" vertical="center" shrinkToFit="1"/>
    </xf>
    <xf numFmtId="0" fontId="5" fillId="0" borderId="20" xfId="326" applyNumberFormat="1" applyFont="1" applyFill="1" applyBorder="1" applyAlignment="1" applyProtection="1">
      <alignment horizontal="center" vertical="center" wrapText="1" shrinkToFit="1"/>
    </xf>
    <xf numFmtId="0" fontId="5" fillId="0" borderId="25" xfId="326" applyNumberFormat="1" applyFont="1" applyFill="1" applyBorder="1" applyAlignment="1" applyProtection="1">
      <alignment horizontal="center" vertical="center" wrapText="1" shrinkToFit="1"/>
    </xf>
    <xf numFmtId="0" fontId="5" fillId="0" borderId="26" xfId="326" quotePrefix="1" applyNumberFormat="1" applyFont="1" applyFill="1" applyBorder="1" applyAlignment="1" applyProtection="1">
      <alignment horizontal="center" vertical="center" shrinkToFit="1"/>
    </xf>
    <xf numFmtId="0" fontId="5" fillId="0" borderId="27" xfId="326" quotePrefix="1" applyNumberFormat="1" applyFont="1" applyFill="1" applyBorder="1" applyAlignment="1" applyProtection="1">
      <alignment horizontal="center" vertical="center" shrinkToFit="1"/>
    </xf>
    <xf numFmtId="0" fontId="5" fillId="0" borderId="28" xfId="326" quotePrefix="1" applyNumberFormat="1" applyFont="1" applyFill="1" applyBorder="1" applyAlignment="1" applyProtection="1">
      <alignment horizontal="center" vertical="center" shrinkToFit="1"/>
    </xf>
    <xf numFmtId="0" fontId="27" fillId="0" borderId="29" xfId="326" applyFont="1" applyBorder="1" applyAlignment="1">
      <alignment horizontal="left" vertical="center" wrapText="1"/>
    </xf>
    <xf numFmtId="49" fontId="36" fillId="0" borderId="17" xfId="0" applyNumberFormat="1" applyFont="1" applyFill="1" applyBorder="1" applyAlignment="1" applyProtection="1">
      <alignment horizontal="center" vertical="center"/>
    </xf>
    <xf numFmtId="49" fontId="36" fillId="0" borderId="22" xfId="0" applyNumberFormat="1" applyFont="1" applyFill="1" applyBorder="1" applyAlignment="1" applyProtection="1">
      <alignment horizontal="center" vertical="center"/>
    </xf>
    <xf numFmtId="0" fontId="37"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22" xfId="0" applyFont="1" applyBorder="1" applyAlignment="1">
      <alignment horizontal="center" vertical="center"/>
    </xf>
    <xf numFmtId="0" fontId="0" fillId="0" borderId="23" xfId="0" applyBorder="1" applyAlignment="1">
      <alignment vertical="center"/>
    </xf>
    <xf numFmtId="0" fontId="5" fillId="0" borderId="10" xfId="326" applyNumberFormat="1" applyFont="1" applyFill="1" applyBorder="1" applyAlignment="1" applyProtection="1">
      <alignment horizontal="center" vertical="center" wrapText="1" shrinkToFit="1"/>
    </xf>
    <xf numFmtId="0" fontId="5" fillId="0" borderId="10" xfId="327" applyFont="1" applyFill="1" applyBorder="1" applyAlignment="1">
      <alignment horizontal="center" vertical="center" wrapText="1"/>
    </xf>
    <xf numFmtId="0" fontId="5" fillId="0" borderId="10" xfId="327" applyNumberFormat="1" applyFont="1" applyFill="1" applyBorder="1" applyAlignment="1" applyProtection="1">
      <alignment horizontal="center" vertical="center" wrapText="1"/>
    </xf>
    <xf numFmtId="0" fontId="27" fillId="0" borderId="29" xfId="326" applyFont="1" applyBorder="1" applyAlignment="1">
      <alignment horizontal="center" vertical="center" wrapText="1"/>
    </xf>
    <xf numFmtId="0" fontId="27" fillId="0" borderId="0" xfId="326" applyFont="1" applyBorder="1" applyAlignment="1">
      <alignment horizontal="center" vertical="center" wrapText="1"/>
    </xf>
    <xf numFmtId="0" fontId="41" fillId="0" borderId="23" xfId="0" applyFont="1" applyBorder="1" applyAlignment="1"/>
    <xf numFmtId="0" fontId="0" fillId="0" borderId="23" xfId="0" applyBorder="1" applyAlignment="1"/>
  </cellXfs>
  <cellStyles count="1189">
    <cellStyle name="20% - 强调文字颜色 1 2" xfId="1"/>
    <cellStyle name="20% - 强调文字颜色 1 2 2" xfId="2"/>
    <cellStyle name="20% - 强调文字颜色 1 2 2 2" xfId="600"/>
    <cellStyle name="20% - 强调文字颜色 1 2 3" xfId="3"/>
    <cellStyle name="20% - 强调文字颜色 1 2 3 2" xfId="601"/>
    <cellStyle name="20% - 强调文字颜色 1 2 4" xfId="599"/>
    <cellStyle name="20% - 强调文字颜色 1 3" xfId="4"/>
    <cellStyle name="20% - 强调文字颜色 1 3 2" xfId="5"/>
    <cellStyle name="20% - 强调文字颜色 1 3 2 2" xfId="603"/>
    <cellStyle name="20% - 强调文字颜色 1 3 3" xfId="6"/>
    <cellStyle name="20% - 强调文字颜色 1 3 3 2" xfId="604"/>
    <cellStyle name="20% - 强调文字颜色 1 3 4" xfId="602"/>
    <cellStyle name="20% - 强调文字颜色 1 4" xfId="7"/>
    <cellStyle name="20% - 强调文字颜色 1 4 2" xfId="8"/>
    <cellStyle name="20% - 强调文字颜色 1 4 2 2" xfId="606"/>
    <cellStyle name="20% - 强调文字颜色 1 4 3" xfId="9"/>
    <cellStyle name="20% - 强调文字颜色 1 4 3 2" xfId="607"/>
    <cellStyle name="20% - 强调文字颜色 1 4 4" xfId="605"/>
    <cellStyle name="20% - 强调文字颜色 1 5" xfId="10"/>
    <cellStyle name="20% - 强调文字颜色 1 5 2" xfId="11"/>
    <cellStyle name="20% - 强调文字颜色 1 5 2 2" xfId="609"/>
    <cellStyle name="20% - 强调文字颜色 1 5 3" xfId="12"/>
    <cellStyle name="20% - 强调文字颜色 1 5 3 2" xfId="610"/>
    <cellStyle name="20% - 强调文字颜色 1 5 4" xfId="608"/>
    <cellStyle name="20% - 强调文字颜色 1 6" xfId="13"/>
    <cellStyle name="20% - 强调文字颜色 1 6 2" xfId="14"/>
    <cellStyle name="20% - 强调文字颜色 1 6 2 2" xfId="612"/>
    <cellStyle name="20% - 强调文字颜色 1 6 3" xfId="15"/>
    <cellStyle name="20% - 强调文字颜色 1 6 3 2" xfId="613"/>
    <cellStyle name="20% - 强调文字颜色 1 6 4" xfId="611"/>
    <cellStyle name="20% - 强调文字颜色 2 2" xfId="16"/>
    <cellStyle name="20% - 强调文字颜色 2 2 2" xfId="17"/>
    <cellStyle name="20% - 强调文字颜色 2 2 2 2" xfId="615"/>
    <cellStyle name="20% - 强调文字颜色 2 2 3" xfId="18"/>
    <cellStyle name="20% - 强调文字颜色 2 2 3 2" xfId="616"/>
    <cellStyle name="20% - 强调文字颜色 2 2 4" xfId="614"/>
    <cellStyle name="20% - 强调文字颜色 2 3" xfId="19"/>
    <cellStyle name="20% - 强调文字颜色 2 3 2" xfId="20"/>
    <cellStyle name="20% - 强调文字颜色 2 3 2 2" xfId="618"/>
    <cellStyle name="20% - 强调文字颜色 2 3 3" xfId="21"/>
    <cellStyle name="20% - 强调文字颜色 2 3 3 2" xfId="619"/>
    <cellStyle name="20% - 强调文字颜色 2 3 4" xfId="617"/>
    <cellStyle name="20% - 强调文字颜色 2 4" xfId="22"/>
    <cellStyle name="20% - 强调文字颜色 2 4 2" xfId="23"/>
    <cellStyle name="20% - 强调文字颜色 2 4 2 2" xfId="621"/>
    <cellStyle name="20% - 强调文字颜色 2 4 3" xfId="24"/>
    <cellStyle name="20% - 强调文字颜色 2 4 3 2" xfId="622"/>
    <cellStyle name="20% - 强调文字颜色 2 4 4" xfId="620"/>
    <cellStyle name="20% - 强调文字颜色 2 5" xfId="25"/>
    <cellStyle name="20% - 强调文字颜色 2 5 2" xfId="26"/>
    <cellStyle name="20% - 强调文字颜色 2 5 2 2" xfId="624"/>
    <cellStyle name="20% - 强调文字颜色 2 5 3" xfId="27"/>
    <cellStyle name="20% - 强调文字颜色 2 5 3 2" xfId="625"/>
    <cellStyle name="20% - 强调文字颜色 2 5 4" xfId="623"/>
    <cellStyle name="20% - 强调文字颜色 2 6" xfId="28"/>
    <cellStyle name="20% - 强调文字颜色 2 6 2" xfId="29"/>
    <cellStyle name="20% - 强调文字颜色 2 6 2 2" xfId="627"/>
    <cellStyle name="20% - 强调文字颜色 2 6 3" xfId="30"/>
    <cellStyle name="20% - 强调文字颜色 2 6 3 2" xfId="628"/>
    <cellStyle name="20% - 强调文字颜色 2 6 4" xfId="626"/>
    <cellStyle name="20% - 强调文字颜色 3 2" xfId="31"/>
    <cellStyle name="20% - 强调文字颜色 3 2 2" xfId="32"/>
    <cellStyle name="20% - 强调文字颜色 3 2 2 2" xfId="630"/>
    <cellStyle name="20% - 强调文字颜色 3 2 3" xfId="33"/>
    <cellStyle name="20% - 强调文字颜色 3 2 3 2" xfId="631"/>
    <cellStyle name="20% - 强调文字颜色 3 2 4" xfId="629"/>
    <cellStyle name="20% - 强调文字颜色 3 3" xfId="34"/>
    <cellStyle name="20% - 强调文字颜色 3 3 2" xfId="35"/>
    <cellStyle name="20% - 强调文字颜色 3 3 2 2" xfId="633"/>
    <cellStyle name="20% - 强调文字颜色 3 3 3" xfId="36"/>
    <cellStyle name="20% - 强调文字颜色 3 3 3 2" xfId="634"/>
    <cellStyle name="20% - 强调文字颜色 3 3 4" xfId="632"/>
    <cellStyle name="20% - 强调文字颜色 3 4" xfId="37"/>
    <cellStyle name="20% - 强调文字颜色 3 4 2" xfId="38"/>
    <cellStyle name="20% - 强调文字颜色 3 4 2 2" xfId="636"/>
    <cellStyle name="20% - 强调文字颜色 3 4 3" xfId="39"/>
    <cellStyle name="20% - 强调文字颜色 3 4 3 2" xfId="637"/>
    <cellStyle name="20% - 强调文字颜色 3 4 4" xfId="635"/>
    <cellStyle name="20% - 强调文字颜色 3 5" xfId="40"/>
    <cellStyle name="20% - 强调文字颜色 3 5 2" xfId="41"/>
    <cellStyle name="20% - 强调文字颜色 3 5 2 2" xfId="639"/>
    <cellStyle name="20% - 强调文字颜色 3 5 3" xfId="42"/>
    <cellStyle name="20% - 强调文字颜色 3 5 3 2" xfId="640"/>
    <cellStyle name="20% - 强调文字颜色 3 5 4" xfId="638"/>
    <cellStyle name="20% - 强调文字颜色 3 6" xfId="43"/>
    <cellStyle name="20% - 强调文字颜色 3 6 2" xfId="44"/>
    <cellStyle name="20% - 强调文字颜色 3 6 2 2" xfId="642"/>
    <cellStyle name="20% - 强调文字颜色 3 6 3" xfId="45"/>
    <cellStyle name="20% - 强调文字颜色 3 6 3 2" xfId="643"/>
    <cellStyle name="20% - 强调文字颜色 3 6 4" xfId="641"/>
    <cellStyle name="20% - 强调文字颜色 4 2" xfId="46"/>
    <cellStyle name="20% - 强调文字颜色 4 2 2" xfId="47"/>
    <cellStyle name="20% - 强调文字颜色 4 2 2 2" xfId="645"/>
    <cellStyle name="20% - 强调文字颜色 4 2 3" xfId="48"/>
    <cellStyle name="20% - 强调文字颜色 4 2 3 2" xfId="646"/>
    <cellStyle name="20% - 强调文字颜色 4 2 4" xfId="644"/>
    <cellStyle name="20% - 强调文字颜色 4 3" xfId="49"/>
    <cellStyle name="20% - 强调文字颜色 4 3 2" xfId="50"/>
    <cellStyle name="20% - 强调文字颜色 4 3 2 2" xfId="648"/>
    <cellStyle name="20% - 强调文字颜色 4 3 3" xfId="51"/>
    <cellStyle name="20% - 强调文字颜色 4 3 3 2" xfId="649"/>
    <cellStyle name="20% - 强调文字颜色 4 3 4" xfId="647"/>
    <cellStyle name="20% - 强调文字颜色 4 4" xfId="52"/>
    <cellStyle name="20% - 强调文字颜色 4 4 2" xfId="53"/>
    <cellStyle name="20% - 强调文字颜色 4 4 2 2" xfId="651"/>
    <cellStyle name="20% - 强调文字颜色 4 4 3" xfId="54"/>
    <cellStyle name="20% - 强调文字颜色 4 4 3 2" xfId="652"/>
    <cellStyle name="20% - 强调文字颜色 4 4 4" xfId="650"/>
    <cellStyle name="20% - 强调文字颜色 4 5" xfId="55"/>
    <cellStyle name="20% - 强调文字颜色 4 5 2" xfId="56"/>
    <cellStyle name="20% - 强调文字颜色 4 5 2 2" xfId="654"/>
    <cellStyle name="20% - 强调文字颜色 4 5 3" xfId="57"/>
    <cellStyle name="20% - 强调文字颜色 4 5 3 2" xfId="655"/>
    <cellStyle name="20% - 强调文字颜色 4 5 4" xfId="653"/>
    <cellStyle name="20% - 强调文字颜色 4 6" xfId="58"/>
    <cellStyle name="20% - 强调文字颜色 4 6 2" xfId="59"/>
    <cellStyle name="20% - 强调文字颜色 4 6 2 2" xfId="657"/>
    <cellStyle name="20% - 强调文字颜色 4 6 3" xfId="60"/>
    <cellStyle name="20% - 强调文字颜色 4 6 3 2" xfId="658"/>
    <cellStyle name="20% - 强调文字颜色 4 6 4" xfId="656"/>
    <cellStyle name="20% - 强调文字颜色 5 2" xfId="61"/>
    <cellStyle name="20% - 强调文字颜色 5 2 2" xfId="62"/>
    <cellStyle name="20% - 强调文字颜色 5 2 2 2" xfId="660"/>
    <cellStyle name="20% - 强调文字颜色 5 2 3" xfId="63"/>
    <cellStyle name="20% - 强调文字颜色 5 2 3 2" xfId="661"/>
    <cellStyle name="20% - 强调文字颜色 5 2 4" xfId="659"/>
    <cellStyle name="20% - 强调文字颜色 5 3" xfId="64"/>
    <cellStyle name="20% - 强调文字颜色 5 3 2" xfId="65"/>
    <cellStyle name="20% - 强调文字颜色 5 3 2 2" xfId="663"/>
    <cellStyle name="20% - 强调文字颜色 5 3 3" xfId="66"/>
    <cellStyle name="20% - 强调文字颜色 5 3 3 2" xfId="664"/>
    <cellStyle name="20% - 强调文字颜色 5 3 4" xfId="662"/>
    <cellStyle name="20% - 强调文字颜色 5 4" xfId="67"/>
    <cellStyle name="20% - 强调文字颜色 5 4 2" xfId="68"/>
    <cellStyle name="20% - 强调文字颜色 5 4 2 2" xfId="666"/>
    <cellStyle name="20% - 强调文字颜色 5 4 3" xfId="69"/>
    <cellStyle name="20% - 强调文字颜色 5 4 3 2" xfId="667"/>
    <cellStyle name="20% - 强调文字颜色 5 4 4" xfId="665"/>
    <cellStyle name="20% - 强调文字颜色 5 5" xfId="70"/>
    <cellStyle name="20% - 强调文字颜色 5 5 2" xfId="71"/>
    <cellStyle name="20% - 强调文字颜色 5 5 2 2" xfId="669"/>
    <cellStyle name="20% - 强调文字颜色 5 5 3" xfId="72"/>
    <cellStyle name="20% - 强调文字颜色 5 5 3 2" xfId="670"/>
    <cellStyle name="20% - 强调文字颜色 5 5 4" xfId="668"/>
    <cellStyle name="20% - 强调文字颜色 5 6" xfId="73"/>
    <cellStyle name="20% - 强调文字颜色 5 6 2" xfId="74"/>
    <cellStyle name="20% - 强调文字颜色 5 6 2 2" xfId="672"/>
    <cellStyle name="20% - 强调文字颜色 5 6 3" xfId="75"/>
    <cellStyle name="20% - 强调文字颜色 5 6 3 2" xfId="673"/>
    <cellStyle name="20% - 强调文字颜色 5 6 4" xfId="671"/>
    <cellStyle name="20% - 强调文字颜色 6 2" xfId="76"/>
    <cellStyle name="20% - 强调文字颜色 6 2 2" xfId="77"/>
    <cellStyle name="20% - 强调文字颜色 6 2 2 2" xfId="675"/>
    <cellStyle name="20% - 强调文字颜色 6 2 3" xfId="78"/>
    <cellStyle name="20% - 强调文字颜色 6 2 3 2" xfId="676"/>
    <cellStyle name="20% - 强调文字颜色 6 2 4" xfId="674"/>
    <cellStyle name="20% - 强调文字颜色 6 3" xfId="79"/>
    <cellStyle name="20% - 强调文字颜色 6 3 2" xfId="80"/>
    <cellStyle name="20% - 强调文字颜色 6 3 2 2" xfId="678"/>
    <cellStyle name="20% - 强调文字颜色 6 3 3" xfId="81"/>
    <cellStyle name="20% - 强调文字颜色 6 3 3 2" xfId="679"/>
    <cellStyle name="20% - 强调文字颜色 6 3 4" xfId="677"/>
    <cellStyle name="20% - 强调文字颜色 6 4" xfId="82"/>
    <cellStyle name="20% - 强调文字颜色 6 4 2" xfId="83"/>
    <cellStyle name="20% - 强调文字颜色 6 4 2 2" xfId="681"/>
    <cellStyle name="20% - 强调文字颜色 6 4 3" xfId="84"/>
    <cellStyle name="20% - 强调文字颜色 6 4 3 2" xfId="682"/>
    <cellStyle name="20% - 强调文字颜色 6 4 4" xfId="680"/>
    <cellStyle name="20% - 强调文字颜色 6 5" xfId="85"/>
    <cellStyle name="20% - 强调文字颜色 6 5 2" xfId="86"/>
    <cellStyle name="20% - 强调文字颜色 6 5 2 2" xfId="684"/>
    <cellStyle name="20% - 强调文字颜色 6 5 3" xfId="87"/>
    <cellStyle name="20% - 强调文字颜色 6 5 3 2" xfId="685"/>
    <cellStyle name="20% - 强调文字颜色 6 5 4" xfId="683"/>
    <cellStyle name="20% - 强调文字颜色 6 6" xfId="88"/>
    <cellStyle name="20% - 强调文字颜色 6 6 2" xfId="89"/>
    <cellStyle name="20% - 强调文字颜色 6 6 2 2" xfId="687"/>
    <cellStyle name="20% - 强调文字颜色 6 6 3" xfId="90"/>
    <cellStyle name="20% - 强调文字颜色 6 6 3 2" xfId="688"/>
    <cellStyle name="20% - 强调文字颜色 6 6 4" xfId="686"/>
    <cellStyle name="40% - 强调文字颜色 1 2" xfId="91"/>
    <cellStyle name="40% - 强调文字颜色 1 2 2" xfId="92"/>
    <cellStyle name="40% - 强调文字颜色 1 2 2 2" xfId="690"/>
    <cellStyle name="40% - 强调文字颜色 1 2 3" xfId="93"/>
    <cellStyle name="40% - 强调文字颜色 1 2 3 2" xfId="691"/>
    <cellStyle name="40% - 强调文字颜色 1 2 4" xfId="689"/>
    <cellStyle name="40% - 强调文字颜色 1 3" xfId="94"/>
    <cellStyle name="40% - 强调文字颜色 1 3 2" xfId="95"/>
    <cellStyle name="40% - 强调文字颜色 1 3 2 2" xfId="693"/>
    <cellStyle name="40% - 强调文字颜色 1 3 3" xfId="96"/>
    <cellStyle name="40% - 强调文字颜色 1 3 3 2" xfId="694"/>
    <cellStyle name="40% - 强调文字颜色 1 3 4" xfId="692"/>
    <cellStyle name="40% - 强调文字颜色 1 4" xfId="97"/>
    <cellStyle name="40% - 强调文字颜色 1 4 2" xfId="98"/>
    <cellStyle name="40% - 强调文字颜色 1 4 2 2" xfId="696"/>
    <cellStyle name="40% - 强调文字颜色 1 4 3" xfId="99"/>
    <cellStyle name="40% - 强调文字颜色 1 4 3 2" xfId="697"/>
    <cellStyle name="40% - 强调文字颜色 1 4 4" xfId="695"/>
    <cellStyle name="40% - 强调文字颜色 1 5" xfId="100"/>
    <cellStyle name="40% - 强调文字颜色 1 5 2" xfId="101"/>
    <cellStyle name="40% - 强调文字颜色 1 5 2 2" xfId="699"/>
    <cellStyle name="40% - 强调文字颜色 1 5 3" xfId="102"/>
    <cellStyle name="40% - 强调文字颜色 1 5 3 2" xfId="700"/>
    <cellStyle name="40% - 强调文字颜色 1 5 4" xfId="698"/>
    <cellStyle name="40% - 强调文字颜色 1 6" xfId="103"/>
    <cellStyle name="40% - 强调文字颜色 1 6 2" xfId="104"/>
    <cellStyle name="40% - 强调文字颜色 1 6 2 2" xfId="702"/>
    <cellStyle name="40% - 强调文字颜色 1 6 3" xfId="105"/>
    <cellStyle name="40% - 强调文字颜色 1 6 3 2" xfId="703"/>
    <cellStyle name="40% - 强调文字颜色 1 6 4" xfId="701"/>
    <cellStyle name="40% - 强调文字颜色 2 2" xfId="106"/>
    <cellStyle name="40% - 强调文字颜色 2 2 2" xfId="107"/>
    <cellStyle name="40% - 强调文字颜色 2 2 2 2" xfId="705"/>
    <cellStyle name="40% - 强调文字颜色 2 2 3" xfId="108"/>
    <cellStyle name="40% - 强调文字颜色 2 2 3 2" xfId="706"/>
    <cellStyle name="40% - 强调文字颜色 2 2 4" xfId="704"/>
    <cellStyle name="40% - 强调文字颜色 2 3" xfId="109"/>
    <cellStyle name="40% - 强调文字颜色 2 3 2" xfId="110"/>
    <cellStyle name="40% - 强调文字颜色 2 3 2 2" xfId="708"/>
    <cellStyle name="40% - 强调文字颜色 2 3 3" xfId="111"/>
    <cellStyle name="40% - 强调文字颜色 2 3 3 2" xfId="709"/>
    <cellStyle name="40% - 强调文字颜色 2 3 4" xfId="707"/>
    <cellStyle name="40% - 强调文字颜色 2 4" xfId="112"/>
    <cellStyle name="40% - 强调文字颜色 2 4 2" xfId="113"/>
    <cellStyle name="40% - 强调文字颜色 2 4 2 2" xfId="711"/>
    <cellStyle name="40% - 强调文字颜色 2 4 3" xfId="114"/>
    <cellStyle name="40% - 强调文字颜色 2 4 3 2" xfId="712"/>
    <cellStyle name="40% - 强调文字颜色 2 4 4" xfId="710"/>
    <cellStyle name="40% - 强调文字颜色 2 5" xfId="115"/>
    <cellStyle name="40% - 强调文字颜色 2 5 2" xfId="116"/>
    <cellStyle name="40% - 强调文字颜色 2 5 2 2" xfId="714"/>
    <cellStyle name="40% - 强调文字颜色 2 5 3" xfId="117"/>
    <cellStyle name="40% - 强调文字颜色 2 5 3 2" xfId="715"/>
    <cellStyle name="40% - 强调文字颜色 2 5 4" xfId="713"/>
    <cellStyle name="40% - 强调文字颜色 2 6" xfId="118"/>
    <cellStyle name="40% - 强调文字颜色 2 6 2" xfId="119"/>
    <cellStyle name="40% - 强调文字颜色 2 6 2 2" xfId="717"/>
    <cellStyle name="40% - 强调文字颜色 2 6 3" xfId="120"/>
    <cellStyle name="40% - 强调文字颜色 2 6 3 2" xfId="718"/>
    <cellStyle name="40% - 强调文字颜色 2 6 4" xfId="716"/>
    <cellStyle name="40% - 强调文字颜色 3 2" xfId="121"/>
    <cellStyle name="40% - 强调文字颜色 3 2 2" xfId="122"/>
    <cellStyle name="40% - 强调文字颜色 3 2 2 2" xfId="720"/>
    <cellStyle name="40% - 强调文字颜色 3 2 3" xfId="123"/>
    <cellStyle name="40% - 强调文字颜色 3 2 3 2" xfId="721"/>
    <cellStyle name="40% - 强调文字颜色 3 2 4" xfId="719"/>
    <cellStyle name="40% - 强调文字颜色 3 3" xfId="124"/>
    <cellStyle name="40% - 强调文字颜色 3 3 2" xfId="125"/>
    <cellStyle name="40% - 强调文字颜色 3 3 2 2" xfId="723"/>
    <cellStyle name="40% - 强调文字颜色 3 3 3" xfId="126"/>
    <cellStyle name="40% - 强调文字颜色 3 3 3 2" xfId="724"/>
    <cellStyle name="40% - 强调文字颜色 3 3 4" xfId="722"/>
    <cellStyle name="40% - 强调文字颜色 3 4" xfId="127"/>
    <cellStyle name="40% - 强调文字颜色 3 4 2" xfId="128"/>
    <cellStyle name="40% - 强调文字颜色 3 4 2 2" xfId="726"/>
    <cellStyle name="40% - 强调文字颜色 3 4 3" xfId="129"/>
    <cellStyle name="40% - 强调文字颜色 3 4 3 2" xfId="727"/>
    <cellStyle name="40% - 强调文字颜色 3 4 4" xfId="725"/>
    <cellStyle name="40% - 强调文字颜色 3 5" xfId="130"/>
    <cellStyle name="40% - 强调文字颜色 3 5 2" xfId="131"/>
    <cellStyle name="40% - 强调文字颜色 3 5 2 2" xfId="729"/>
    <cellStyle name="40% - 强调文字颜色 3 5 3" xfId="132"/>
    <cellStyle name="40% - 强调文字颜色 3 5 3 2" xfId="730"/>
    <cellStyle name="40% - 强调文字颜色 3 5 4" xfId="728"/>
    <cellStyle name="40% - 强调文字颜色 3 6" xfId="133"/>
    <cellStyle name="40% - 强调文字颜色 3 6 2" xfId="134"/>
    <cellStyle name="40% - 强调文字颜色 3 6 2 2" xfId="732"/>
    <cellStyle name="40% - 强调文字颜色 3 6 3" xfId="135"/>
    <cellStyle name="40% - 强调文字颜色 3 6 3 2" xfId="733"/>
    <cellStyle name="40% - 强调文字颜色 3 6 4" xfId="731"/>
    <cellStyle name="40% - 强调文字颜色 4 2" xfId="136"/>
    <cellStyle name="40% - 强调文字颜色 4 2 2" xfId="137"/>
    <cellStyle name="40% - 强调文字颜色 4 2 2 2" xfId="735"/>
    <cellStyle name="40% - 强调文字颜色 4 2 3" xfId="138"/>
    <cellStyle name="40% - 强调文字颜色 4 2 3 2" xfId="736"/>
    <cellStyle name="40% - 强调文字颜色 4 2 4" xfId="734"/>
    <cellStyle name="40% - 强调文字颜色 4 3" xfId="139"/>
    <cellStyle name="40% - 强调文字颜色 4 3 2" xfId="140"/>
    <cellStyle name="40% - 强调文字颜色 4 3 2 2" xfId="738"/>
    <cellStyle name="40% - 强调文字颜色 4 3 3" xfId="141"/>
    <cellStyle name="40% - 强调文字颜色 4 3 3 2" xfId="739"/>
    <cellStyle name="40% - 强调文字颜色 4 3 4" xfId="737"/>
    <cellStyle name="40% - 强调文字颜色 4 4" xfId="142"/>
    <cellStyle name="40% - 强调文字颜色 4 4 2" xfId="143"/>
    <cellStyle name="40% - 强调文字颜色 4 4 2 2" xfId="741"/>
    <cellStyle name="40% - 强调文字颜色 4 4 3" xfId="144"/>
    <cellStyle name="40% - 强调文字颜色 4 4 3 2" xfId="742"/>
    <cellStyle name="40% - 强调文字颜色 4 4 4" xfId="740"/>
    <cellStyle name="40% - 强调文字颜色 4 5" xfId="145"/>
    <cellStyle name="40% - 强调文字颜色 4 5 2" xfId="146"/>
    <cellStyle name="40% - 强调文字颜色 4 5 2 2" xfId="744"/>
    <cellStyle name="40% - 强调文字颜色 4 5 3" xfId="147"/>
    <cellStyle name="40% - 强调文字颜色 4 5 3 2" xfId="745"/>
    <cellStyle name="40% - 强调文字颜色 4 5 4" xfId="743"/>
    <cellStyle name="40% - 强调文字颜色 4 6" xfId="148"/>
    <cellStyle name="40% - 强调文字颜色 4 6 2" xfId="149"/>
    <cellStyle name="40% - 强调文字颜色 4 6 2 2" xfId="747"/>
    <cellStyle name="40% - 强调文字颜色 4 6 3" xfId="150"/>
    <cellStyle name="40% - 强调文字颜色 4 6 3 2" xfId="748"/>
    <cellStyle name="40% - 强调文字颜色 4 6 4" xfId="746"/>
    <cellStyle name="40% - 强调文字颜色 5 2" xfId="151"/>
    <cellStyle name="40% - 强调文字颜色 5 2 2" xfId="152"/>
    <cellStyle name="40% - 强调文字颜色 5 2 2 2" xfId="750"/>
    <cellStyle name="40% - 强调文字颜色 5 2 3" xfId="153"/>
    <cellStyle name="40% - 强调文字颜色 5 2 3 2" xfId="751"/>
    <cellStyle name="40% - 强调文字颜色 5 2 4" xfId="749"/>
    <cellStyle name="40% - 强调文字颜色 5 3" xfId="154"/>
    <cellStyle name="40% - 强调文字颜色 5 3 2" xfId="155"/>
    <cellStyle name="40% - 强调文字颜色 5 3 2 2" xfId="753"/>
    <cellStyle name="40% - 强调文字颜色 5 3 3" xfId="156"/>
    <cellStyle name="40% - 强调文字颜色 5 3 3 2" xfId="754"/>
    <cellStyle name="40% - 强调文字颜色 5 3 4" xfId="752"/>
    <cellStyle name="40% - 强调文字颜色 5 4" xfId="157"/>
    <cellStyle name="40% - 强调文字颜色 5 4 2" xfId="158"/>
    <cellStyle name="40% - 强调文字颜色 5 4 2 2" xfId="756"/>
    <cellStyle name="40% - 强调文字颜色 5 4 3" xfId="159"/>
    <cellStyle name="40% - 强调文字颜色 5 4 3 2" xfId="757"/>
    <cellStyle name="40% - 强调文字颜色 5 4 4" xfId="755"/>
    <cellStyle name="40% - 强调文字颜色 5 5" xfId="160"/>
    <cellStyle name="40% - 强调文字颜色 5 5 2" xfId="161"/>
    <cellStyle name="40% - 强调文字颜色 5 5 2 2" xfId="759"/>
    <cellStyle name="40% - 强调文字颜色 5 5 3" xfId="162"/>
    <cellStyle name="40% - 强调文字颜色 5 5 3 2" xfId="760"/>
    <cellStyle name="40% - 强调文字颜色 5 5 4" xfId="758"/>
    <cellStyle name="40% - 强调文字颜色 5 6" xfId="163"/>
    <cellStyle name="40% - 强调文字颜色 5 6 2" xfId="164"/>
    <cellStyle name="40% - 强调文字颜色 5 6 2 2" xfId="762"/>
    <cellStyle name="40% - 强调文字颜色 5 6 3" xfId="165"/>
    <cellStyle name="40% - 强调文字颜色 5 6 3 2" xfId="763"/>
    <cellStyle name="40% - 强调文字颜色 5 6 4" xfId="761"/>
    <cellStyle name="40% - 强调文字颜色 6 2" xfId="166"/>
    <cellStyle name="40% - 强调文字颜色 6 2 2" xfId="167"/>
    <cellStyle name="40% - 强调文字颜色 6 2 2 2" xfId="765"/>
    <cellStyle name="40% - 强调文字颜色 6 2 3" xfId="168"/>
    <cellStyle name="40% - 强调文字颜色 6 2 3 2" xfId="766"/>
    <cellStyle name="40% - 强调文字颜色 6 2 4" xfId="764"/>
    <cellStyle name="40% - 强调文字颜色 6 3" xfId="169"/>
    <cellStyle name="40% - 强调文字颜色 6 3 2" xfId="170"/>
    <cellStyle name="40% - 强调文字颜色 6 3 2 2" xfId="768"/>
    <cellStyle name="40% - 强调文字颜色 6 3 3" xfId="171"/>
    <cellStyle name="40% - 强调文字颜色 6 3 3 2" xfId="769"/>
    <cellStyle name="40% - 强调文字颜色 6 3 4" xfId="767"/>
    <cellStyle name="40% - 强调文字颜色 6 4" xfId="172"/>
    <cellStyle name="40% - 强调文字颜色 6 4 2" xfId="173"/>
    <cellStyle name="40% - 强调文字颜色 6 4 2 2" xfId="771"/>
    <cellStyle name="40% - 强调文字颜色 6 4 3" xfId="174"/>
    <cellStyle name="40% - 强调文字颜色 6 4 3 2" xfId="772"/>
    <cellStyle name="40% - 强调文字颜色 6 4 4" xfId="770"/>
    <cellStyle name="40% - 强调文字颜色 6 5" xfId="175"/>
    <cellStyle name="40% - 强调文字颜色 6 5 2" xfId="176"/>
    <cellStyle name="40% - 强调文字颜色 6 5 2 2" xfId="774"/>
    <cellStyle name="40% - 强调文字颜色 6 5 3" xfId="177"/>
    <cellStyle name="40% - 强调文字颜色 6 5 3 2" xfId="775"/>
    <cellStyle name="40% - 强调文字颜色 6 5 4" xfId="773"/>
    <cellStyle name="40% - 强调文字颜色 6 6" xfId="178"/>
    <cellStyle name="40% - 强调文字颜色 6 6 2" xfId="179"/>
    <cellStyle name="40% - 强调文字颜色 6 6 2 2" xfId="777"/>
    <cellStyle name="40% - 强调文字颜色 6 6 3" xfId="180"/>
    <cellStyle name="40% - 强调文字颜色 6 6 3 2" xfId="778"/>
    <cellStyle name="40% - 强调文字颜色 6 6 4" xfId="776"/>
    <cellStyle name="60% - 强调文字颜色 1 2" xfId="181"/>
    <cellStyle name="60% - 强调文字颜色 1 2 2" xfId="182"/>
    <cellStyle name="60% - 强调文字颜色 1 2 2 2" xfId="780"/>
    <cellStyle name="60% - 强调文字颜色 1 2 3" xfId="183"/>
    <cellStyle name="60% - 强调文字颜色 1 2 3 2" xfId="781"/>
    <cellStyle name="60% - 强调文字颜色 1 2 4" xfId="779"/>
    <cellStyle name="60% - 强调文字颜色 1 3" xfId="184"/>
    <cellStyle name="60% - 强调文字颜色 1 3 2" xfId="185"/>
    <cellStyle name="60% - 强调文字颜色 1 3 2 2" xfId="783"/>
    <cellStyle name="60% - 强调文字颜色 1 3 3" xfId="186"/>
    <cellStyle name="60% - 强调文字颜色 1 3 3 2" xfId="784"/>
    <cellStyle name="60% - 强调文字颜色 1 3 4" xfId="782"/>
    <cellStyle name="60% - 强调文字颜色 1 4" xfId="187"/>
    <cellStyle name="60% - 强调文字颜色 1 4 2" xfId="188"/>
    <cellStyle name="60% - 强调文字颜色 1 4 2 2" xfId="786"/>
    <cellStyle name="60% - 强调文字颜色 1 4 3" xfId="189"/>
    <cellStyle name="60% - 强调文字颜色 1 4 3 2" xfId="787"/>
    <cellStyle name="60% - 强调文字颜色 1 4 4" xfId="785"/>
    <cellStyle name="60% - 强调文字颜色 1 5" xfId="190"/>
    <cellStyle name="60% - 强调文字颜色 1 5 2" xfId="191"/>
    <cellStyle name="60% - 强调文字颜色 1 5 2 2" xfId="789"/>
    <cellStyle name="60% - 强调文字颜色 1 5 3" xfId="192"/>
    <cellStyle name="60% - 强调文字颜色 1 5 3 2" xfId="790"/>
    <cellStyle name="60% - 强调文字颜色 1 5 4" xfId="788"/>
    <cellStyle name="60% - 强调文字颜色 1 6" xfId="193"/>
    <cellStyle name="60% - 强调文字颜色 1 6 2" xfId="194"/>
    <cellStyle name="60% - 强调文字颜色 1 6 2 2" xfId="792"/>
    <cellStyle name="60% - 强调文字颜色 1 6 3" xfId="195"/>
    <cellStyle name="60% - 强调文字颜色 1 6 3 2" xfId="793"/>
    <cellStyle name="60% - 强调文字颜色 1 6 4" xfId="791"/>
    <cellStyle name="60% - 强调文字颜色 2 2" xfId="196"/>
    <cellStyle name="60% - 强调文字颜色 2 2 2" xfId="197"/>
    <cellStyle name="60% - 强调文字颜色 2 2 2 2" xfId="795"/>
    <cellStyle name="60% - 强调文字颜色 2 2 3" xfId="198"/>
    <cellStyle name="60% - 强调文字颜色 2 2 3 2" xfId="796"/>
    <cellStyle name="60% - 强调文字颜色 2 2 4" xfId="794"/>
    <cellStyle name="60% - 强调文字颜色 2 3" xfId="199"/>
    <cellStyle name="60% - 强调文字颜色 2 3 2" xfId="200"/>
    <cellStyle name="60% - 强调文字颜色 2 3 2 2" xfId="798"/>
    <cellStyle name="60% - 强调文字颜色 2 3 3" xfId="201"/>
    <cellStyle name="60% - 强调文字颜色 2 3 3 2" xfId="799"/>
    <cellStyle name="60% - 强调文字颜色 2 3 4" xfId="797"/>
    <cellStyle name="60% - 强调文字颜色 2 4" xfId="202"/>
    <cellStyle name="60% - 强调文字颜色 2 4 2" xfId="203"/>
    <cellStyle name="60% - 强调文字颜色 2 4 2 2" xfId="801"/>
    <cellStyle name="60% - 强调文字颜色 2 4 3" xfId="204"/>
    <cellStyle name="60% - 强调文字颜色 2 4 3 2" xfId="802"/>
    <cellStyle name="60% - 强调文字颜色 2 4 4" xfId="800"/>
    <cellStyle name="60% - 强调文字颜色 2 5" xfId="205"/>
    <cellStyle name="60% - 强调文字颜色 2 5 2" xfId="206"/>
    <cellStyle name="60% - 强调文字颜色 2 5 2 2" xfId="804"/>
    <cellStyle name="60% - 强调文字颜色 2 5 3" xfId="207"/>
    <cellStyle name="60% - 强调文字颜色 2 5 3 2" xfId="805"/>
    <cellStyle name="60% - 强调文字颜色 2 5 4" xfId="803"/>
    <cellStyle name="60% - 强调文字颜色 2 6" xfId="208"/>
    <cellStyle name="60% - 强调文字颜色 2 6 2" xfId="209"/>
    <cellStyle name="60% - 强调文字颜色 2 6 2 2" xfId="807"/>
    <cellStyle name="60% - 强调文字颜色 2 6 3" xfId="210"/>
    <cellStyle name="60% - 强调文字颜色 2 6 3 2" xfId="808"/>
    <cellStyle name="60% - 强调文字颜色 2 6 4" xfId="806"/>
    <cellStyle name="60% - 强调文字颜色 3 2" xfId="211"/>
    <cellStyle name="60% - 强调文字颜色 3 2 2" xfId="212"/>
    <cellStyle name="60% - 强调文字颜色 3 2 2 2" xfId="810"/>
    <cellStyle name="60% - 强调文字颜色 3 2 3" xfId="213"/>
    <cellStyle name="60% - 强调文字颜色 3 2 3 2" xfId="811"/>
    <cellStyle name="60% - 强调文字颜色 3 2 4" xfId="809"/>
    <cellStyle name="60% - 强调文字颜色 3 3" xfId="214"/>
    <cellStyle name="60% - 强调文字颜色 3 3 2" xfId="215"/>
    <cellStyle name="60% - 强调文字颜色 3 3 2 2" xfId="813"/>
    <cellStyle name="60% - 强调文字颜色 3 3 3" xfId="216"/>
    <cellStyle name="60% - 强调文字颜色 3 3 3 2" xfId="814"/>
    <cellStyle name="60% - 强调文字颜色 3 3 4" xfId="812"/>
    <cellStyle name="60% - 强调文字颜色 3 4" xfId="217"/>
    <cellStyle name="60% - 强调文字颜色 3 4 2" xfId="218"/>
    <cellStyle name="60% - 强调文字颜色 3 4 2 2" xfId="816"/>
    <cellStyle name="60% - 强调文字颜色 3 4 3" xfId="219"/>
    <cellStyle name="60% - 强调文字颜色 3 4 3 2" xfId="817"/>
    <cellStyle name="60% - 强调文字颜色 3 4 4" xfId="815"/>
    <cellStyle name="60% - 强调文字颜色 3 5" xfId="220"/>
    <cellStyle name="60% - 强调文字颜色 3 5 2" xfId="221"/>
    <cellStyle name="60% - 强调文字颜色 3 5 2 2" xfId="819"/>
    <cellStyle name="60% - 强调文字颜色 3 5 3" xfId="222"/>
    <cellStyle name="60% - 强调文字颜色 3 5 3 2" xfId="820"/>
    <cellStyle name="60% - 强调文字颜色 3 5 4" xfId="818"/>
    <cellStyle name="60% - 强调文字颜色 3 6" xfId="223"/>
    <cellStyle name="60% - 强调文字颜色 3 6 2" xfId="224"/>
    <cellStyle name="60% - 强调文字颜色 3 6 2 2" xfId="822"/>
    <cellStyle name="60% - 强调文字颜色 3 6 3" xfId="225"/>
    <cellStyle name="60% - 强调文字颜色 3 6 3 2" xfId="823"/>
    <cellStyle name="60% - 强调文字颜色 3 6 4" xfId="821"/>
    <cellStyle name="60% - 强调文字颜色 4 2" xfId="226"/>
    <cellStyle name="60% - 强调文字颜色 4 2 2" xfId="227"/>
    <cellStyle name="60% - 强调文字颜色 4 2 2 2" xfId="825"/>
    <cellStyle name="60% - 强调文字颜色 4 2 3" xfId="228"/>
    <cellStyle name="60% - 强调文字颜色 4 2 3 2" xfId="826"/>
    <cellStyle name="60% - 强调文字颜色 4 2 4" xfId="824"/>
    <cellStyle name="60% - 强调文字颜色 4 3" xfId="229"/>
    <cellStyle name="60% - 强调文字颜色 4 3 2" xfId="230"/>
    <cellStyle name="60% - 强调文字颜色 4 3 2 2" xfId="828"/>
    <cellStyle name="60% - 强调文字颜色 4 3 3" xfId="231"/>
    <cellStyle name="60% - 强调文字颜色 4 3 3 2" xfId="829"/>
    <cellStyle name="60% - 强调文字颜色 4 3 4" xfId="827"/>
    <cellStyle name="60% - 强调文字颜色 4 4" xfId="232"/>
    <cellStyle name="60% - 强调文字颜色 4 4 2" xfId="233"/>
    <cellStyle name="60% - 强调文字颜色 4 4 2 2" xfId="831"/>
    <cellStyle name="60% - 强调文字颜色 4 4 3" xfId="234"/>
    <cellStyle name="60% - 强调文字颜色 4 4 3 2" xfId="832"/>
    <cellStyle name="60% - 强调文字颜色 4 4 4" xfId="830"/>
    <cellStyle name="60% - 强调文字颜色 4 5" xfId="235"/>
    <cellStyle name="60% - 强调文字颜色 4 5 2" xfId="236"/>
    <cellStyle name="60% - 强调文字颜色 4 5 2 2" xfId="834"/>
    <cellStyle name="60% - 强调文字颜色 4 5 3" xfId="237"/>
    <cellStyle name="60% - 强调文字颜色 4 5 3 2" xfId="835"/>
    <cellStyle name="60% - 强调文字颜色 4 5 4" xfId="833"/>
    <cellStyle name="60% - 强调文字颜色 4 6" xfId="238"/>
    <cellStyle name="60% - 强调文字颜色 4 6 2" xfId="239"/>
    <cellStyle name="60% - 强调文字颜色 4 6 2 2" xfId="837"/>
    <cellStyle name="60% - 强调文字颜色 4 6 3" xfId="240"/>
    <cellStyle name="60% - 强调文字颜色 4 6 3 2" xfId="838"/>
    <cellStyle name="60% - 强调文字颜色 4 6 4" xfId="836"/>
    <cellStyle name="60% - 强调文字颜色 5 2" xfId="241"/>
    <cellStyle name="60% - 强调文字颜色 5 2 2" xfId="242"/>
    <cellStyle name="60% - 强调文字颜色 5 2 2 2" xfId="840"/>
    <cellStyle name="60% - 强调文字颜色 5 2 3" xfId="243"/>
    <cellStyle name="60% - 强调文字颜色 5 2 3 2" xfId="841"/>
    <cellStyle name="60% - 强调文字颜色 5 2 4" xfId="839"/>
    <cellStyle name="60% - 强调文字颜色 5 3" xfId="244"/>
    <cellStyle name="60% - 强调文字颜色 5 3 2" xfId="245"/>
    <cellStyle name="60% - 强调文字颜色 5 3 2 2" xfId="843"/>
    <cellStyle name="60% - 强调文字颜色 5 3 3" xfId="246"/>
    <cellStyle name="60% - 强调文字颜色 5 3 3 2" xfId="844"/>
    <cellStyle name="60% - 强调文字颜色 5 3 4" xfId="842"/>
    <cellStyle name="60% - 强调文字颜色 5 4" xfId="247"/>
    <cellStyle name="60% - 强调文字颜色 5 4 2" xfId="248"/>
    <cellStyle name="60% - 强调文字颜色 5 4 2 2" xfId="846"/>
    <cellStyle name="60% - 强调文字颜色 5 4 3" xfId="249"/>
    <cellStyle name="60% - 强调文字颜色 5 4 3 2" xfId="847"/>
    <cellStyle name="60% - 强调文字颜色 5 4 4" xfId="845"/>
    <cellStyle name="60% - 强调文字颜色 5 5" xfId="250"/>
    <cellStyle name="60% - 强调文字颜色 5 5 2" xfId="251"/>
    <cellStyle name="60% - 强调文字颜色 5 5 2 2" xfId="849"/>
    <cellStyle name="60% - 强调文字颜色 5 5 3" xfId="252"/>
    <cellStyle name="60% - 强调文字颜色 5 5 3 2" xfId="850"/>
    <cellStyle name="60% - 强调文字颜色 5 5 4" xfId="848"/>
    <cellStyle name="60% - 强调文字颜色 5 6" xfId="253"/>
    <cellStyle name="60% - 强调文字颜色 5 6 2" xfId="254"/>
    <cellStyle name="60% - 强调文字颜色 5 6 2 2" xfId="852"/>
    <cellStyle name="60% - 强调文字颜色 5 6 3" xfId="255"/>
    <cellStyle name="60% - 强调文字颜色 5 6 3 2" xfId="853"/>
    <cellStyle name="60% - 强调文字颜色 5 6 4" xfId="851"/>
    <cellStyle name="60% - 强调文字颜色 6 2" xfId="256"/>
    <cellStyle name="60% - 强调文字颜色 6 2 2" xfId="257"/>
    <cellStyle name="60% - 强调文字颜色 6 2 2 2" xfId="855"/>
    <cellStyle name="60% - 强调文字颜色 6 2 3" xfId="258"/>
    <cellStyle name="60% - 强调文字颜色 6 2 3 2" xfId="856"/>
    <cellStyle name="60% - 强调文字颜色 6 2 4" xfId="854"/>
    <cellStyle name="60% - 强调文字颜色 6 3" xfId="259"/>
    <cellStyle name="60% - 强调文字颜色 6 3 2" xfId="260"/>
    <cellStyle name="60% - 强调文字颜色 6 3 2 2" xfId="858"/>
    <cellStyle name="60% - 强调文字颜色 6 3 3" xfId="261"/>
    <cellStyle name="60% - 强调文字颜色 6 3 3 2" xfId="859"/>
    <cellStyle name="60% - 强调文字颜色 6 3 4" xfId="857"/>
    <cellStyle name="60% - 强调文字颜色 6 4" xfId="262"/>
    <cellStyle name="60% - 强调文字颜色 6 4 2" xfId="263"/>
    <cellStyle name="60% - 强调文字颜色 6 4 2 2" xfId="861"/>
    <cellStyle name="60% - 强调文字颜色 6 4 3" xfId="264"/>
    <cellStyle name="60% - 强调文字颜色 6 4 3 2" xfId="862"/>
    <cellStyle name="60% - 强调文字颜色 6 4 4" xfId="860"/>
    <cellStyle name="60% - 强调文字颜色 6 5" xfId="265"/>
    <cellStyle name="60% - 强调文字颜色 6 5 2" xfId="266"/>
    <cellStyle name="60% - 强调文字颜色 6 5 2 2" xfId="864"/>
    <cellStyle name="60% - 强调文字颜色 6 5 3" xfId="267"/>
    <cellStyle name="60% - 强调文字颜色 6 5 3 2" xfId="865"/>
    <cellStyle name="60% - 强调文字颜色 6 5 4" xfId="863"/>
    <cellStyle name="60% - 强调文字颜色 6 6" xfId="268"/>
    <cellStyle name="60% - 强调文字颜色 6 6 2" xfId="269"/>
    <cellStyle name="60% - 强调文字颜色 6 6 2 2" xfId="867"/>
    <cellStyle name="60% - 强调文字颜色 6 6 3" xfId="270"/>
    <cellStyle name="60% - 强调文字颜色 6 6 3 2" xfId="868"/>
    <cellStyle name="60% - 强调文字颜色 6 6 4" xfId="866"/>
    <cellStyle name="标题 1 2" xfId="271"/>
    <cellStyle name="标题 1 2 2" xfId="272"/>
    <cellStyle name="标题 1 2 2 2" xfId="870"/>
    <cellStyle name="标题 1 2 3" xfId="273"/>
    <cellStyle name="标题 1 2 3 2" xfId="871"/>
    <cellStyle name="标题 1 2 4" xfId="869"/>
    <cellStyle name="标题 1 3" xfId="274"/>
    <cellStyle name="标题 1 3 2" xfId="275"/>
    <cellStyle name="标题 1 3 2 2" xfId="873"/>
    <cellStyle name="标题 1 3 3" xfId="276"/>
    <cellStyle name="标题 1 3 3 2" xfId="874"/>
    <cellStyle name="标题 1 3 4" xfId="872"/>
    <cellStyle name="标题 2 2" xfId="277"/>
    <cellStyle name="标题 2 2 2" xfId="278"/>
    <cellStyle name="标题 2 2 2 2" xfId="876"/>
    <cellStyle name="标题 2 2 3" xfId="279"/>
    <cellStyle name="标题 2 2 3 2" xfId="877"/>
    <cellStyle name="标题 2 2 4" xfId="875"/>
    <cellStyle name="标题 2 3" xfId="280"/>
    <cellStyle name="标题 2 3 2" xfId="281"/>
    <cellStyle name="标题 2 3 2 2" xfId="879"/>
    <cellStyle name="标题 2 3 3" xfId="282"/>
    <cellStyle name="标题 2 3 3 2" xfId="880"/>
    <cellStyle name="标题 2 3 4" xfId="878"/>
    <cellStyle name="标题 2 4" xfId="283"/>
    <cellStyle name="标题 2 4 2" xfId="284"/>
    <cellStyle name="标题 2 4 2 2" xfId="882"/>
    <cellStyle name="标题 2 4 3" xfId="285"/>
    <cellStyle name="标题 2 4 3 2" xfId="883"/>
    <cellStyle name="标题 2 4 4" xfId="881"/>
    <cellStyle name="标题 2 5" xfId="286"/>
    <cellStyle name="标题 2 5 2" xfId="287"/>
    <cellStyle name="标题 2 5 2 2" xfId="885"/>
    <cellStyle name="标题 2 5 3" xfId="288"/>
    <cellStyle name="标题 2 5 3 2" xfId="886"/>
    <cellStyle name="标题 2 5 4" xfId="884"/>
    <cellStyle name="标题 2 6" xfId="289"/>
    <cellStyle name="标题 2 6 2" xfId="290"/>
    <cellStyle name="标题 2 6 2 2" xfId="888"/>
    <cellStyle name="标题 2 6 3" xfId="291"/>
    <cellStyle name="标题 2 6 3 2" xfId="889"/>
    <cellStyle name="标题 2 6 4" xfId="887"/>
    <cellStyle name="标题 3 2" xfId="292"/>
    <cellStyle name="标题 3 2 2" xfId="293"/>
    <cellStyle name="标题 3 2 2 2" xfId="891"/>
    <cellStyle name="标题 3 2 3" xfId="294"/>
    <cellStyle name="标题 3 2 3 2" xfId="892"/>
    <cellStyle name="标题 3 2 4" xfId="890"/>
    <cellStyle name="标题 3 3" xfId="295"/>
    <cellStyle name="标题 3 3 2" xfId="296"/>
    <cellStyle name="标题 3 3 2 2" xfId="894"/>
    <cellStyle name="标题 3 3 3" xfId="297"/>
    <cellStyle name="标题 3 3 3 2" xfId="895"/>
    <cellStyle name="标题 3 3 4" xfId="893"/>
    <cellStyle name="标题 4 2" xfId="298"/>
    <cellStyle name="标题 4 2 2" xfId="299"/>
    <cellStyle name="标题 4 2 2 2" xfId="897"/>
    <cellStyle name="标题 4 2 3" xfId="300"/>
    <cellStyle name="标题 4 2 3 2" xfId="898"/>
    <cellStyle name="标题 4 2 4" xfId="896"/>
    <cellStyle name="标题 4 3" xfId="301"/>
    <cellStyle name="标题 4 3 2" xfId="302"/>
    <cellStyle name="标题 4 3 2 2" xfId="900"/>
    <cellStyle name="标题 4 3 3" xfId="303"/>
    <cellStyle name="标题 4 3 3 2" xfId="901"/>
    <cellStyle name="标题 4 3 4" xfId="899"/>
    <cellStyle name="标题 5" xfId="304"/>
    <cellStyle name="标题 5 2" xfId="305"/>
    <cellStyle name="标题 5 2 2" xfId="903"/>
    <cellStyle name="标题 5 3" xfId="306"/>
    <cellStyle name="标题 5 3 2" xfId="904"/>
    <cellStyle name="标题 5 4" xfId="902"/>
    <cellStyle name="标题 6" xfId="307"/>
    <cellStyle name="标题 6 2" xfId="308"/>
    <cellStyle name="标题 6 2 2" xfId="906"/>
    <cellStyle name="标题 6 3" xfId="309"/>
    <cellStyle name="标题 6 3 2" xfId="907"/>
    <cellStyle name="标题 6 4" xfId="905"/>
    <cellStyle name="差 2" xfId="310"/>
    <cellStyle name="差 2 2" xfId="311"/>
    <cellStyle name="差 2 2 2" xfId="909"/>
    <cellStyle name="差 2 3" xfId="312"/>
    <cellStyle name="差 2 3 2" xfId="910"/>
    <cellStyle name="差 2 4" xfId="908"/>
    <cellStyle name="差 3" xfId="313"/>
    <cellStyle name="差 3 2" xfId="314"/>
    <cellStyle name="差 3 2 2" xfId="912"/>
    <cellStyle name="差 3 3" xfId="315"/>
    <cellStyle name="差 3 3 2" xfId="913"/>
    <cellStyle name="差 3 4" xfId="911"/>
    <cellStyle name="差 4" xfId="316"/>
    <cellStyle name="差 4 2" xfId="317"/>
    <cellStyle name="差 4 2 2" xfId="915"/>
    <cellStyle name="差 4 3" xfId="318"/>
    <cellStyle name="差 4 3 2" xfId="916"/>
    <cellStyle name="差 4 4" xfId="914"/>
    <cellStyle name="差 5" xfId="319"/>
    <cellStyle name="差 5 2" xfId="320"/>
    <cellStyle name="差 5 2 2" xfId="918"/>
    <cellStyle name="差 5 3" xfId="321"/>
    <cellStyle name="差 5 3 2" xfId="919"/>
    <cellStyle name="差 5 4" xfId="917"/>
    <cellStyle name="差 6" xfId="322"/>
    <cellStyle name="差 6 2" xfId="323"/>
    <cellStyle name="差 6 2 2" xfId="921"/>
    <cellStyle name="差 6 3" xfId="324"/>
    <cellStyle name="差 6 3 2" xfId="922"/>
    <cellStyle name="差 6 4" xfId="920"/>
    <cellStyle name="差_StartUp" xfId="325"/>
    <cellStyle name="常规" xfId="0" builtinId="0"/>
    <cellStyle name="常规 2" xfId="326"/>
    <cellStyle name="常规 2 2" xfId="327"/>
    <cellStyle name="常规 2 2 2" xfId="328"/>
    <cellStyle name="常规 2 2 2 2" xfId="924"/>
    <cellStyle name="常规 2 2 3" xfId="329"/>
    <cellStyle name="常规 2 2 3 2" xfId="925"/>
    <cellStyle name="常规 2 2 4" xfId="923"/>
    <cellStyle name="常规 2 3" xfId="330"/>
    <cellStyle name="常规 2 3 2" xfId="926"/>
    <cellStyle name="常规 3" xfId="331"/>
    <cellStyle name="常规 3 2" xfId="332"/>
    <cellStyle name="常规 3 3" xfId="927"/>
    <cellStyle name="常规 4" xfId="333"/>
    <cellStyle name="常规 4 2" xfId="334"/>
    <cellStyle name="常规 4 2 2" xfId="929"/>
    <cellStyle name="常规 4 3" xfId="335"/>
    <cellStyle name="常规 4 3 2" xfId="930"/>
    <cellStyle name="常规 4 4" xfId="928"/>
    <cellStyle name="常规 5" xfId="336"/>
    <cellStyle name="常规 5 2" xfId="931"/>
    <cellStyle name="常规 6" xfId="337"/>
    <cellStyle name="常规 6 2" xfId="932"/>
    <cellStyle name="常规 7" xfId="338"/>
    <cellStyle name="常规 7 2" xfId="933"/>
    <cellStyle name="常规 8" xfId="339"/>
    <cellStyle name="常规 9" xfId="598"/>
    <cellStyle name="好 2" xfId="340"/>
    <cellStyle name="好 2 2" xfId="341"/>
    <cellStyle name="好 2 2 2" xfId="935"/>
    <cellStyle name="好 2 3" xfId="342"/>
    <cellStyle name="好 2 3 2" xfId="936"/>
    <cellStyle name="好 2 4" xfId="934"/>
    <cellStyle name="好 3" xfId="343"/>
    <cellStyle name="好 3 2" xfId="344"/>
    <cellStyle name="好 3 2 2" xfId="938"/>
    <cellStyle name="好 3 3" xfId="345"/>
    <cellStyle name="好 3 3 2" xfId="939"/>
    <cellStyle name="好 3 4" xfId="937"/>
    <cellStyle name="好 4" xfId="346"/>
    <cellStyle name="好 4 2" xfId="347"/>
    <cellStyle name="好 4 2 2" xfId="941"/>
    <cellStyle name="好 4 3" xfId="348"/>
    <cellStyle name="好 4 3 2" xfId="942"/>
    <cellStyle name="好 4 4" xfId="940"/>
    <cellStyle name="好 5" xfId="349"/>
    <cellStyle name="好 5 2" xfId="350"/>
    <cellStyle name="好 5 2 2" xfId="944"/>
    <cellStyle name="好 5 3" xfId="351"/>
    <cellStyle name="好 5 3 2" xfId="945"/>
    <cellStyle name="好 5 4" xfId="943"/>
    <cellStyle name="好 6" xfId="352"/>
    <cellStyle name="好 6 2" xfId="353"/>
    <cellStyle name="好 6 2 2" xfId="947"/>
    <cellStyle name="好 6 3" xfId="354"/>
    <cellStyle name="好 6 3 2" xfId="948"/>
    <cellStyle name="好 6 4" xfId="946"/>
    <cellStyle name="好_StartUp" xfId="355"/>
    <cellStyle name="汇总 2" xfId="356"/>
    <cellStyle name="汇总 2 2" xfId="357"/>
    <cellStyle name="汇总 2 2 2" xfId="950"/>
    <cellStyle name="汇总 2 3" xfId="358"/>
    <cellStyle name="汇总 2 3 2" xfId="951"/>
    <cellStyle name="汇总 2 4" xfId="949"/>
    <cellStyle name="汇总 3" xfId="359"/>
    <cellStyle name="汇总 3 2" xfId="360"/>
    <cellStyle name="汇总 3 2 2" xfId="953"/>
    <cellStyle name="汇总 3 3" xfId="361"/>
    <cellStyle name="汇总 3 3 2" xfId="954"/>
    <cellStyle name="汇总 3 4" xfId="952"/>
    <cellStyle name="汇总 4" xfId="362"/>
    <cellStyle name="汇总 4 2" xfId="363"/>
    <cellStyle name="汇总 4 2 2" xfId="956"/>
    <cellStyle name="汇总 4 3" xfId="364"/>
    <cellStyle name="汇总 4 3 2" xfId="957"/>
    <cellStyle name="汇总 4 4" xfId="955"/>
    <cellStyle name="汇总 5" xfId="365"/>
    <cellStyle name="汇总 5 2" xfId="366"/>
    <cellStyle name="汇总 5 2 2" xfId="959"/>
    <cellStyle name="汇总 5 3" xfId="367"/>
    <cellStyle name="汇总 5 3 2" xfId="960"/>
    <cellStyle name="汇总 5 4" xfId="958"/>
    <cellStyle name="汇总 6" xfId="368"/>
    <cellStyle name="汇总 6 2" xfId="369"/>
    <cellStyle name="汇总 6 2 2" xfId="962"/>
    <cellStyle name="汇总 6 3" xfId="370"/>
    <cellStyle name="汇总 6 3 2" xfId="963"/>
    <cellStyle name="汇总 6 4" xfId="961"/>
    <cellStyle name="计算 2" xfId="371"/>
    <cellStyle name="计算 2 2" xfId="372"/>
    <cellStyle name="计算 2 2 2" xfId="965"/>
    <cellStyle name="计算 2 3" xfId="373"/>
    <cellStyle name="计算 2 3 2" xfId="966"/>
    <cellStyle name="计算 2 4" xfId="964"/>
    <cellStyle name="计算 3" xfId="374"/>
    <cellStyle name="计算 3 2" xfId="375"/>
    <cellStyle name="计算 3 2 2" xfId="968"/>
    <cellStyle name="计算 3 3" xfId="376"/>
    <cellStyle name="计算 3 3 2" xfId="969"/>
    <cellStyle name="计算 3 4" xfId="967"/>
    <cellStyle name="计算 4" xfId="377"/>
    <cellStyle name="计算 4 2" xfId="378"/>
    <cellStyle name="计算 4 2 2" xfId="971"/>
    <cellStyle name="计算 4 3" xfId="379"/>
    <cellStyle name="计算 4 3 2" xfId="972"/>
    <cellStyle name="计算 4 4" xfId="970"/>
    <cellStyle name="计算 5" xfId="380"/>
    <cellStyle name="计算 5 2" xfId="381"/>
    <cellStyle name="计算 5 2 2" xfId="974"/>
    <cellStyle name="计算 5 3" xfId="382"/>
    <cellStyle name="计算 5 3 2" xfId="975"/>
    <cellStyle name="计算 5 4" xfId="973"/>
    <cellStyle name="计算 6" xfId="383"/>
    <cellStyle name="计算 6 2" xfId="384"/>
    <cellStyle name="计算 6 2 2" xfId="977"/>
    <cellStyle name="计算 6 3" xfId="385"/>
    <cellStyle name="计算 6 3 2" xfId="978"/>
    <cellStyle name="计算 6 4" xfId="976"/>
    <cellStyle name="检查单元格 2" xfId="386"/>
    <cellStyle name="检查单元格 2 2" xfId="387"/>
    <cellStyle name="检查单元格 2 2 2" xfId="980"/>
    <cellStyle name="检查单元格 2 3" xfId="388"/>
    <cellStyle name="检查单元格 2 3 2" xfId="981"/>
    <cellStyle name="检查单元格 2 4" xfId="979"/>
    <cellStyle name="检查单元格 3" xfId="389"/>
    <cellStyle name="检查单元格 3 2" xfId="390"/>
    <cellStyle name="检查单元格 3 2 2" xfId="983"/>
    <cellStyle name="检查单元格 3 3" xfId="391"/>
    <cellStyle name="检查单元格 3 3 2" xfId="984"/>
    <cellStyle name="检查单元格 3 4" xfId="982"/>
    <cellStyle name="检查单元格 4" xfId="392"/>
    <cellStyle name="检查单元格 4 2" xfId="393"/>
    <cellStyle name="检查单元格 4 2 2" xfId="986"/>
    <cellStyle name="检查单元格 4 3" xfId="394"/>
    <cellStyle name="检查单元格 4 3 2" xfId="987"/>
    <cellStyle name="检查单元格 4 4" xfId="985"/>
    <cellStyle name="检查单元格 5" xfId="395"/>
    <cellStyle name="检查单元格 5 2" xfId="396"/>
    <cellStyle name="检查单元格 5 2 2" xfId="989"/>
    <cellStyle name="检查单元格 5 3" xfId="397"/>
    <cellStyle name="检查单元格 5 3 2" xfId="990"/>
    <cellStyle name="检查单元格 5 4" xfId="988"/>
    <cellStyle name="检查单元格 6" xfId="398"/>
    <cellStyle name="检查单元格 6 2" xfId="399"/>
    <cellStyle name="检查单元格 6 2 2" xfId="992"/>
    <cellStyle name="检查单元格 6 3" xfId="400"/>
    <cellStyle name="检查单元格 6 3 2" xfId="993"/>
    <cellStyle name="检查单元格 6 4" xfId="991"/>
    <cellStyle name="解释性文本 2" xfId="401"/>
    <cellStyle name="解释性文本 2 2" xfId="402"/>
    <cellStyle name="解释性文本 2 2 2" xfId="995"/>
    <cellStyle name="解释性文本 2 3" xfId="403"/>
    <cellStyle name="解释性文本 2 3 2" xfId="996"/>
    <cellStyle name="解释性文本 2 4" xfId="994"/>
    <cellStyle name="解释性文本 3" xfId="404"/>
    <cellStyle name="解释性文本 3 2" xfId="405"/>
    <cellStyle name="解释性文本 3 2 2" xfId="998"/>
    <cellStyle name="解释性文本 3 3" xfId="406"/>
    <cellStyle name="解释性文本 3 3 2" xfId="999"/>
    <cellStyle name="解释性文本 3 4" xfId="997"/>
    <cellStyle name="解释性文本 4" xfId="407"/>
    <cellStyle name="解释性文本 4 2" xfId="408"/>
    <cellStyle name="解释性文本 4 2 2" xfId="1001"/>
    <cellStyle name="解释性文本 4 3" xfId="409"/>
    <cellStyle name="解释性文本 4 3 2" xfId="1002"/>
    <cellStyle name="解释性文本 4 4" xfId="1000"/>
    <cellStyle name="解释性文本 5" xfId="410"/>
    <cellStyle name="解释性文本 5 2" xfId="411"/>
    <cellStyle name="解释性文本 5 2 2" xfId="1004"/>
    <cellStyle name="解释性文本 5 3" xfId="412"/>
    <cellStyle name="解释性文本 5 3 2" xfId="1005"/>
    <cellStyle name="解释性文本 5 4" xfId="1003"/>
    <cellStyle name="解释性文本 6" xfId="413"/>
    <cellStyle name="解释性文本 6 2" xfId="414"/>
    <cellStyle name="解释性文本 6 2 2" xfId="1007"/>
    <cellStyle name="解释性文本 6 3" xfId="415"/>
    <cellStyle name="解释性文本 6 3 2" xfId="1008"/>
    <cellStyle name="解释性文本 6 4" xfId="1006"/>
    <cellStyle name="警告文本 2" xfId="416"/>
    <cellStyle name="警告文本 2 2" xfId="417"/>
    <cellStyle name="警告文本 2 2 2" xfId="1010"/>
    <cellStyle name="警告文本 2 3" xfId="418"/>
    <cellStyle name="警告文本 2 3 2" xfId="1011"/>
    <cellStyle name="警告文本 2 4" xfId="1009"/>
    <cellStyle name="警告文本 3" xfId="419"/>
    <cellStyle name="警告文本 3 2" xfId="420"/>
    <cellStyle name="警告文本 3 2 2" xfId="1013"/>
    <cellStyle name="警告文本 3 3" xfId="421"/>
    <cellStyle name="警告文本 3 3 2" xfId="1014"/>
    <cellStyle name="警告文本 3 4" xfId="1012"/>
    <cellStyle name="警告文本 4" xfId="422"/>
    <cellStyle name="警告文本 4 2" xfId="423"/>
    <cellStyle name="警告文本 4 2 2" xfId="1016"/>
    <cellStyle name="警告文本 4 3" xfId="424"/>
    <cellStyle name="警告文本 4 3 2" xfId="1017"/>
    <cellStyle name="警告文本 4 4" xfId="1015"/>
    <cellStyle name="警告文本 5" xfId="425"/>
    <cellStyle name="警告文本 5 2" xfId="426"/>
    <cellStyle name="警告文本 5 2 2" xfId="1019"/>
    <cellStyle name="警告文本 5 3" xfId="427"/>
    <cellStyle name="警告文本 5 3 2" xfId="1020"/>
    <cellStyle name="警告文本 5 4" xfId="1018"/>
    <cellStyle name="警告文本 6" xfId="428"/>
    <cellStyle name="警告文本 6 2" xfId="429"/>
    <cellStyle name="警告文本 6 2 2" xfId="1022"/>
    <cellStyle name="警告文本 6 3" xfId="430"/>
    <cellStyle name="警告文本 6 3 2" xfId="1023"/>
    <cellStyle name="警告文本 6 4" xfId="1021"/>
    <cellStyle name="链接单元格 2" xfId="431"/>
    <cellStyle name="链接单元格 2 2" xfId="432"/>
    <cellStyle name="链接单元格 2 2 2" xfId="1025"/>
    <cellStyle name="链接单元格 2 3" xfId="433"/>
    <cellStyle name="链接单元格 2 3 2" xfId="1026"/>
    <cellStyle name="链接单元格 2 4" xfId="1024"/>
    <cellStyle name="链接单元格 3" xfId="434"/>
    <cellStyle name="链接单元格 3 2" xfId="435"/>
    <cellStyle name="链接单元格 3 2 2" xfId="1028"/>
    <cellStyle name="链接单元格 3 3" xfId="436"/>
    <cellStyle name="链接单元格 3 3 2" xfId="1029"/>
    <cellStyle name="链接单元格 3 4" xfId="1027"/>
    <cellStyle name="链接单元格 4" xfId="437"/>
    <cellStyle name="链接单元格 4 2" xfId="438"/>
    <cellStyle name="链接单元格 4 2 2" xfId="1031"/>
    <cellStyle name="链接单元格 4 3" xfId="439"/>
    <cellStyle name="链接单元格 4 3 2" xfId="1032"/>
    <cellStyle name="链接单元格 4 4" xfId="1030"/>
    <cellStyle name="链接单元格 5" xfId="440"/>
    <cellStyle name="链接单元格 5 2" xfId="441"/>
    <cellStyle name="链接单元格 5 2 2" xfId="1034"/>
    <cellStyle name="链接单元格 5 3" xfId="442"/>
    <cellStyle name="链接单元格 5 3 2" xfId="1035"/>
    <cellStyle name="链接单元格 5 4" xfId="1033"/>
    <cellStyle name="链接单元格 6" xfId="443"/>
    <cellStyle name="链接单元格 6 2" xfId="444"/>
    <cellStyle name="链接单元格 6 2 2" xfId="1037"/>
    <cellStyle name="链接单元格 6 3" xfId="445"/>
    <cellStyle name="链接单元格 6 3 2" xfId="1038"/>
    <cellStyle name="链接单元格 6 4" xfId="1036"/>
    <cellStyle name="千位分隔 2" xfId="446"/>
    <cellStyle name="千位分隔[0] 2" xfId="447"/>
    <cellStyle name="强调文字颜色 1 2" xfId="448"/>
    <cellStyle name="强调文字颜色 1 2 2" xfId="449"/>
    <cellStyle name="强调文字颜色 1 2 2 2" xfId="1040"/>
    <cellStyle name="强调文字颜色 1 2 3" xfId="450"/>
    <cellStyle name="强调文字颜色 1 2 3 2" xfId="1041"/>
    <cellStyle name="强调文字颜色 1 2 4" xfId="1039"/>
    <cellStyle name="强调文字颜色 1 3" xfId="451"/>
    <cellStyle name="强调文字颜色 1 3 2" xfId="452"/>
    <cellStyle name="强调文字颜色 1 3 2 2" xfId="1043"/>
    <cellStyle name="强调文字颜色 1 3 3" xfId="453"/>
    <cellStyle name="强调文字颜色 1 3 3 2" xfId="1044"/>
    <cellStyle name="强调文字颜色 1 3 4" xfId="1042"/>
    <cellStyle name="强调文字颜色 1 4" xfId="454"/>
    <cellStyle name="强调文字颜色 1 4 2" xfId="455"/>
    <cellStyle name="强调文字颜色 1 4 2 2" xfId="1046"/>
    <cellStyle name="强调文字颜色 1 4 3" xfId="456"/>
    <cellStyle name="强调文字颜色 1 4 3 2" xfId="1047"/>
    <cellStyle name="强调文字颜色 1 4 4" xfId="1045"/>
    <cellStyle name="强调文字颜色 1 5" xfId="457"/>
    <cellStyle name="强调文字颜色 1 5 2" xfId="458"/>
    <cellStyle name="强调文字颜色 1 5 2 2" xfId="1049"/>
    <cellStyle name="强调文字颜色 1 5 3" xfId="459"/>
    <cellStyle name="强调文字颜色 1 5 3 2" xfId="1050"/>
    <cellStyle name="强调文字颜色 1 5 4" xfId="1048"/>
    <cellStyle name="强调文字颜色 1 6" xfId="460"/>
    <cellStyle name="强调文字颜色 1 6 2" xfId="461"/>
    <cellStyle name="强调文字颜色 1 6 2 2" xfId="1052"/>
    <cellStyle name="强调文字颜色 1 6 3" xfId="462"/>
    <cellStyle name="强调文字颜色 1 6 3 2" xfId="1053"/>
    <cellStyle name="强调文字颜色 1 6 4" xfId="1051"/>
    <cellStyle name="强调文字颜色 2 2" xfId="463"/>
    <cellStyle name="强调文字颜色 2 2 2" xfId="464"/>
    <cellStyle name="强调文字颜色 2 2 2 2" xfId="1055"/>
    <cellStyle name="强调文字颜色 2 2 3" xfId="465"/>
    <cellStyle name="强调文字颜色 2 2 3 2" xfId="1056"/>
    <cellStyle name="强调文字颜色 2 2 4" xfId="1054"/>
    <cellStyle name="强调文字颜色 2 3" xfId="466"/>
    <cellStyle name="强调文字颜色 2 3 2" xfId="467"/>
    <cellStyle name="强调文字颜色 2 3 2 2" xfId="1058"/>
    <cellStyle name="强调文字颜色 2 3 3" xfId="468"/>
    <cellStyle name="强调文字颜色 2 3 3 2" xfId="1059"/>
    <cellStyle name="强调文字颜色 2 3 4" xfId="1057"/>
    <cellStyle name="强调文字颜色 2 4" xfId="469"/>
    <cellStyle name="强调文字颜色 2 4 2" xfId="470"/>
    <cellStyle name="强调文字颜色 2 4 2 2" xfId="1061"/>
    <cellStyle name="强调文字颜色 2 4 3" xfId="471"/>
    <cellStyle name="强调文字颜色 2 4 3 2" xfId="1062"/>
    <cellStyle name="强调文字颜色 2 4 4" xfId="1060"/>
    <cellStyle name="强调文字颜色 2 5" xfId="472"/>
    <cellStyle name="强调文字颜色 2 5 2" xfId="473"/>
    <cellStyle name="强调文字颜色 2 5 2 2" xfId="1064"/>
    <cellStyle name="强调文字颜色 2 5 3" xfId="474"/>
    <cellStyle name="强调文字颜色 2 5 3 2" xfId="1065"/>
    <cellStyle name="强调文字颜色 2 5 4" xfId="1063"/>
    <cellStyle name="强调文字颜色 2 6" xfId="475"/>
    <cellStyle name="强调文字颜色 2 6 2" xfId="476"/>
    <cellStyle name="强调文字颜色 2 6 2 2" xfId="1067"/>
    <cellStyle name="强调文字颜色 2 6 3" xfId="477"/>
    <cellStyle name="强调文字颜色 2 6 3 2" xfId="1068"/>
    <cellStyle name="强调文字颜色 2 6 4" xfId="1066"/>
    <cellStyle name="强调文字颜色 3 2" xfId="478"/>
    <cellStyle name="强调文字颜色 3 2 2" xfId="479"/>
    <cellStyle name="强调文字颜色 3 2 2 2" xfId="1070"/>
    <cellStyle name="强调文字颜色 3 2 3" xfId="480"/>
    <cellStyle name="强调文字颜色 3 2 3 2" xfId="1071"/>
    <cellStyle name="强调文字颜色 3 2 4" xfId="1069"/>
    <cellStyle name="强调文字颜色 3 3" xfId="481"/>
    <cellStyle name="强调文字颜色 3 3 2" xfId="482"/>
    <cellStyle name="强调文字颜色 3 3 2 2" xfId="1073"/>
    <cellStyle name="强调文字颜色 3 3 3" xfId="483"/>
    <cellStyle name="强调文字颜色 3 3 3 2" xfId="1074"/>
    <cellStyle name="强调文字颜色 3 3 4" xfId="1072"/>
    <cellStyle name="强调文字颜色 3 4" xfId="484"/>
    <cellStyle name="强调文字颜色 3 4 2" xfId="485"/>
    <cellStyle name="强调文字颜色 3 4 2 2" xfId="1076"/>
    <cellStyle name="强调文字颜色 3 4 3" xfId="486"/>
    <cellStyle name="强调文字颜色 3 4 3 2" xfId="1077"/>
    <cellStyle name="强调文字颜色 3 4 4" xfId="1075"/>
    <cellStyle name="强调文字颜色 3 5" xfId="487"/>
    <cellStyle name="强调文字颜色 3 5 2" xfId="488"/>
    <cellStyle name="强调文字颜色 3 5 2 2" xfId="1079"/>
    <cellStyle name="强调文字颜色 3 5 3" xfId="489"/>
    <cellStyle name="强调文字颜色 3 5 3 2" xfId="1080"/>
    <cellStyle name="强调文字颜色 3 5 4" xfId="1078"/>
    <cellStyle name="强调文字颜色 3 6" xfId="490"/>
    <cellStyle name="强调文字颜色 3 6 2" xfId="491"/>
    <cellStyle name="强调文字颜色 3 6 2 2" xfId="1082"/>
    <cellStyle name="强调文字颜色 3 6 3" xfId="492"/>
    <cellStyle name="强调文字颜色 3 6 3 2" xfId="1083"/>
    <cellStyle name="强调文字颜色 3 6 4" xfId="1081"/>
    <cellStyle name="强调文字颜色 4 2" xfId="493"/>
    <cellStyle name="强调文字颜色 4 2 2" xfId="494"/>
    <cellStyle name="强调文字颜色 4 2 2 2" xfId="1085"/>
    <cellStyle name="强调文字颜色 4 2 3" xfId="495"/>
    <cellStyle name="强调文字颜色 4 2 3 2" xfId="1086"/>
    <cellStyle name="强调文字颜色 4 2 4" xfId="1084"/>
    <cellStyle name="强调文字颜色 4 3" xfId="496"/>
    <cellStyle name="强调文字颜色 4 3 2" xfId="497"/>
    <cellStyle name="强调文字颜色 4 3 2 2" xfId="1088"/>
    <cellStyle name="强调文字颜色 4 3 3" xfId="498"/>
    <cellStyle name="强调文字颜色 4 3 3 2" xfId="1089"/>
    <cellStyle name="强调文字颜色 4 3 4" xfId="1087"/>
    <cellStyle name="强调文字颜色 4 4" xfId="499"/>
    <cellStyle name="强调文字颜色 4 4 2" xfId="500"/>
    <cellStyle name="强调文字颜色 4 4 2 2" xfId="1091"/>
    <cellStyle name="强调文字颜色 4 4 3" xfId="501"/>
    <cellStyle name="强调文字颜色 4 4 3 2" xfId="1092"/>
    <cellStyle name="强调文字颜色 4 4 4" xfId="1090"/>
    <cellStyle name="强调文字颜色 4 5" xfId="502"/>
    <cellStyle name="强调文字颜色 4 5 2" xfId="503"/>
    <cellStyle name="强调文字颜色 4 5 2 2" xfId="1094"/>
    <cellStyle name="强调文字颜色 4 5 3" xfId="504"/>
    <cellStyle name="强调文字颜色 4 5 3 2" xfId="1095"/>
    <cellStyle name="强调文字颜色 4 5 4" xfId="1093"/>
    <cellStyle name="强调文字颜色 4 6" xfId="505"/>
    <cellStyle name="强调文字颜色 4 6 2" xfId="506"/>
    <cellStyle name="强调文字颜色 4 6 2 2" xfId="1097"/>
    <cellStyle name="强调文字颜色 4 6 3" xfId="507"/>
    <cellStyle name="强调文字颜色 4 6 3 2" xfId="1098"/>
    <cellStyle name="强调文字颜色 4 6 4" xfId="1096"/>
    <cellStyle name="强调文字颜色 5 2" xfId="508"/>
    <cellStyle name="强调文字颜色 5 2 2" xfId="509"/>
    <cellStyle name="强调文字颜色 5 2 2 2" xfId="1100"/>
    <cellStyle name="强调文字颜色 5 2 3" xfId="510"/>
    <cellStyle name="强调文字颜色 5 2 3 2" xfId="1101"/>
    <cellStyle name="强调文字颜色 5 2 4" xfId="1099"/>
    <cellStyle name="强调文字颜色 5 3" xfId="511"/>
    <cellStyle name="强调文字颜色 5 3 2" xfId="512"/>
    <cellStyle name="强调文字颜色 5 3 2 2" xfId="1103"/>
    <cellStyle name="强调文字颜色 5 3 3" xfId="513"/>
    <cellStyle name="强调文字颜色 5 3 3 2" xfId="1104"/>
    <cellStyle name="强调文字颜色 5 3 4" xfId="1102"/>
    <cellStyle name="强调文字颜色 5 4" xfId="514"/>
    <cellStyle name="强调文字颜色 5 4 2" xfId="515"/>
    <cellStyle name="强调文字颜色 5 4 2 2" xfId="1106"/>
    <cellStyle name="强调文字颜色 5 4 3" xfId="516"/>
    <cellStyle name="强调文字颜色 5 4 3 2" xfId="1107"/>
    <cellStyle name="强调文字颜色 5 4 4" xfId="1105"/>
    <cellStyle name="强调文字颜色 5 5" xfId="517"/>
    <cellStyle name="强调文字颜色 5 5 2" xfId="518"/>
    <cellStyle name="强调文字颜色 5 5 2 2" xfId="1109"/>
    <cellStyle name="强调文字颜色 5 5 3" xfId="519"/>
    <cellStyle name="强调文字颜色 5 5 3 2" xfId="1110"/>
    <cellStyle name="强调文字颜色 5 5 4" xfId="1108"/>
    <cellStyle name="强调文字颜色 5 6" xfId="520"/>
    <cellStyle name="强调文字颜色 5 6 2" xfId="521"/>
    <cellStyle name="强调文字颜色 5 6 2 2" xfId="1112"/>
    <cellStyle name="强调文字颜色 5 6 3" xfId="522"/>
    <cellStyle name="强调文字颜色 5 6 3 2" xfId="1113"/>
    <cellStyle name="强调文字颜色 5 6 4" xfId="1111"/>
    <cellStyle name="强调文字颜色 6 2" xfId="523"/>
    <cellStyle name="强调文字颜色 6 2 2" xfId="524"/>
    <cellStyle name="强调文字颜色 6 2 2 2" xfId="1115"/>
    <cellStyle name="强调文字颜色 6 2 3" xfId="525"/>
    <cellStyle name="强调文字颜色 6 2 3 2" xfId="1116"/>
    <cellStyle name="强调文字颜色 6 2 4" xfId="1114"/>
    <cellStyle name="强调文字颜色 6 3" xfId="526"/>
    <cellStyle name="强调文字颜色 6 3 2" xfId="527"/>
    <cellStyle name="强调文字颜色 6 3 2 2" xfId="1118"/>
    <cellStyle name="强调文字颜色 6 3 3" xfId="528"/>
    <cellStyle name="强调文字颜色 6 3 3 2" xfId="1119"/>
    <cellStyle name="强调文字颜色 6 3 4" xfId="1117"/>
    <cellStyle name="强调文字颜色 6 4" xfId="529"/>
    <cellStyle name="强调文字颜色 6 4 2" xfId="530"/>
    <cellStyle name="强调文字颜色 6 4 2 2" xfId="1121"/>
    <cellStyle name="强调文字颜色 6 4 3" xfId="531"/>
    <cellStyle name="强调文字颜色 6 4 3 2" xfId="1122"/>
    <cellStyle name="强调文字颜色 6 4 4" xfId="1120"/>
    <cellStyle name="强调文字颜色 6 5" xfId="532"/>
    <cellStyle name="强调文字颜色 6 5 2" xfId="533"/>
    <cellStyle name="强调文字颜色 6 5 2 2" xfId="1124"/>
    <cellStyle name="强调文字颜色 6 5 3" xfId="534"/>
    <cellStyle name="强调文字颜色 6 5 3 2" xfId="1125"/>
    <cellStyle name="强调文字颜色 6 5 4" xfId="1123"/>
    <cellStyle name="强调文字颜色 6 6" xfId="535"/>
    <cellStyle name="强调文字颜色 6 6 2" xfId="536"/>
    <cellStyle name="强调文字颜色 6 6 2 2" xfId="1127"/>
    <cellStyle name="强调文字颜色 6 6 3" xfId="537"/>
    <cellStyle name="强调文字颜色 6 6 3 2" xfId="1128"/>
    <cellStyle name="强调文字颜色 6 6 4" xfId="1126"/>
    <cellStyle name="适中 2" xfId="538"/>
    <cellStyle name="适中 2 2" xfId="539"/>
    <cellStyle name="适中 2 2 2" xfId="1130"/>
    <cellStyle name="适中 2 3" xfId="540"/>
    <cellStyle name="适中 2 3 2" xfId="1131"/>
    <cellStyle name="适中 2 4" xfId="1129"/>
    <cellStyle name="适中 3" xfId="541"/>
    <cellStyle name="适中 3 2" xfId="542"/>
    <cellStyle name="适中 3 2 2" xfId="1133"/>
    <cellStyle name="适中 3 3" xfId="543"/>
    <cellStyle name="适中 3 3 2" xfId="1134"/>
    <cellStyle name="适中 3 4" xfId="1132"/>
    <cellStyle name="适中 4" xfId="544"/>
    <cellStyle name="适中 4 2" xfId="545"/>
    <cellStyle name="适中 4 2 2" xfId="1136"/>
    <cellStyle name="适中 4 3" xfId="546"/>
    <cellStyle name="适中 4 3 2" xfId="1137"/>
    <cellStyle name="适中 4 4" xfId="1135"/>
    <cellStyle name="适中 5" xfId="547"/>
    <cellStyle name="适中 5 2" xfId="548"/>
    <cellStyle name="适中 5 2 2" xfId="1139"/>
    <cellStyle name="适中 5 3" xfId="549"/>
    <cellStyle name="适中 5 3 2" xfId="1140"/>
    <cellStyle name="适中 5 4" xfId="1138"/>
    <cellStyle name="适中 6" xfId="550"/>
    <cellStyle name="适中 6 2" xfId="551"/>
    <cellStyle name="适中 6 2 2" xfId="1142"/>
    <cellStyle name="适中 6 3" xfId="552"/>
    <cellStyle name="适中 6 3 2" xfId="1143"/>
    <cellStyle name="适中 6 4" xfId="1141"/>
    <cellStyle name="输出 2" xfId="553"/>
    <cellStyle name="输出 2 2" xfId="554"/>
    <cellStyle name="输出 2 2 2" xfId="1145"/>
    <cellStyle name="输出 2 3" xfId="555"/>
    <cellStyle name="输出 2 3 2" xfId="1146"/>
    <cellStyle name="输出 2 4" xfId="1144"/>
    <cellStyle name="输出 3" xfId="556"/>
    <cellStyle name="输出 3 2" xfId="557"/>
    <cellStyle name="输出 3 2 2" xfId="1148"/>
    <cellStyle name="输出 3 3" xfId="558"/>
    <cellStyle name="输出 3 3 2" xfId="1149"/>
    <cellStyle name="输出 3 4" xfId="1147"/>
    <cellStyle name="输出 4" xfId="559"/>
    <cellStyle name="输出 4 2" xfId="560"/>
    <cellStyle name="输出 4 2 2" xfId="1151"/>
    <cellStyle name="输出 4 3" xfId="561"/>
    <cellStyle name="输出 4 3 2" xfId="1152"/>
    <cellStyle name="输出 4 4" xfId="1150"/>
    <cellStyle name="输出 5" xfId="562"/>
    <cellStyle name="输出 5 2" xfId="563"/>
    <cellStyle name="输出 5 2 2" xfId="1154"/>
    <cellStyle name="输出 5 3" xfId="564"/>
    <cellStyle name="输出 5 3 2" xfId="1155"/>
    <cellStyle name="输出 5 4" xfId="1153"/>
    <cellStyle name="输出 6" xfId="565"/>
    <cellStyle name="输出 6 2" xfId="566"/>
    <cellStyle name="输出 6 2 2" xfId="1157"/>
    <cellStyle name="输出 6 3" xfId="567"/>
    <cellStyle name="输出 6 3 2" xfId="1158"/>
    <cellStyle name="输出 6 4" xfId="1156"/>
    <cellStyle name="输入 2" xfId="568"/>
    <cellStyle name="输入 2 2" xfId="569"/>
    <cellStyle name="输入 2 2 2" xfId="1160"/>
    <cellStyle name="输入 2 3" xfId="570"/>
    <cellStyle name="输入 2 3 2" xfId="1161"/>
    <cellStyle name="输入 2 4" xfId="1159"/>
    <cellStyle name="输入 3" xfId="571"/>
    <cellStyle name="输入 3 2" xfId="572"/>
    <cellStyle name="输入 3 2 2" xfId="1163"/>
    <cellStyle name="输入 3 3" xfId="573"/>
    <cellStyle name="输入 3 3 2" xfId="1164"/>
    <cellStyle name="输入 3 4" xfId="1162"/>
    <cellStyle name="输入 4" xfId="574"/>
    <cellStyle name="输入 4 2" xfId="575"/>
    <cellStyle name="输入 4 2 2" xfId="1166"/>
    <cellStyle name="输入 4 3" xfId="576"/>
    <cellStyle name="输入 4 3 2" xfId="1167"/>
    <cellStyle name="输入 4 4" xfId="1165"/>
    <cellStyle name="输入 5" xfId="577"/>
    <cellStyle name="输入 5 2" xfId="578"/>
    <cellStyle name="输入 5 2 2" xfId="1169"/>
    <cellStyle name="输入 5 3" xfId="579"/>
    <cellStyle name="输入 5 3 2" xfId="1170"/>
    <cellStyle name="输入 5 4" xfId="1168"/>
    <cellStyle name="输入 6" xfId="580"/>
    <cellStyle name="输入 6 2" xfId="581"/>
    <cellStyle name="输入 6 2 2" xfId="1172"/>
    <cellStyle name="输入 6 3" xfId="582"/>
    <cellStyle name="输入 6 3 2" xfId="1173"/>
    <cellStyle name="输入 6 4" xfId="1171"/>
    <cellStyle name="注释 2" xfId="583"/>
    <cellStyle name="注释 2 2" xfId="584"/>
    <cellStyle name="注释 2 2 2" xfId="1175"/>
    <cellStyle name="注释 2 3" xfId="585"/>
    <cellStyle name="注释 2 3 2" xfId="1176"/>
    <cellStyle name="注释 2 4" xfId="1174"/>
    <cellStyle name="注释 3" xfId="586"/>
    <cellStyle name="注释 3 2" xfId="587"/>
    <cellStyle name="注释 3 2 2" xfId="1178"/>
    <cellStyle name="注释 3 3" xfId="588"/>
    <cellStyle name="注释 3 3 2" xfId="1179"/>
    <cellStyle name="注释 3 4" xfId="1177"/>
    <cellStyle name="注释 4" xfId="589"/>
    <cellStyle name="注释 4 2" xfId="590"/>
    <cellStyle name="注释 4 2 2" xfId="1181"/>
    <cellStyle name="注释 4 3" xfId="591"/>
    <cellStyle name="注释 4 3 2" xfId="1182"/>
    <cellStyle name="注释 4 4" xfId="1180"/>
    <cellStyle name="注释 5" xfId="592"/>
    <cellStyle name="注释 5 2" xfId="593"/>
    <cellStyle name="注释 5 2 2" xfId="1184"/>
    <cellStyle name="注释 5 3" xfId="594"/>
    <cellStyle name="注释 5 3 2" xfId="1185"/>
    <cellStyle name="注释 5 4" xfId="1183"/>
    <cellStyle name="注释 6" xfId="595"/>
    <cellStyle name="注释 6 2" xfId="596"/>
    <cellStyle name="注释 6 2 2" xfId="1187"/>
    <cellStyle name="注释 6 3" xfId="597"/>
    <cellStyle name="注释 6 3 2" xfId="1188"/>
    <cellStyle name="注释 6 4" xfId="1186"/>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6"/>
  <sheetViews>
    <sheetView topLeftCell="A4" workbookViewId="0">
      <selection activeCell="D7" sqref="D7:D19"/>
    </sheetView>
  </sheetViews>
  <sheetFormatPr defaultRowHeight="12.75"/>
  <cols>
    <col min="1" max="1" width="41.83203125" style="1" customWidth="1"/>
    <col min="2" max="2" width="22.83203125" style="9" customWidth="1"/>
    <col min="3" max="3" width="41.83203125" style="1" customWidth="1"/>
    <col min="4" max="4" width="27.1640625" style="9" customWidth="1"/>
    <col min="5" max="221" width="9.33203125" style="1" customWidth="1"/>
    <col min="222" max="222" width="25" style="1" customWidth="1"/>
    <col min="223" max="223" width="7.83203125" style="1" customWidth="1"/>
    <col min="224" max="16384" width="9.33203125" style="1"/>
  </cols>
  <sheetData>
    <row r="1" spans="1:4" ht="17.25" customHeight="1">
      <c r="A1" s="73" t="s">
        <v>150</v>
      </c>
      <c r="B1" s="60"/>
      <c r="C1" s="61"/>
      <c r="D1" s="60"/>
    </row>
    <row r="2" spans="1:4" ht="24" customHeight="1">
      <c r="A2" s="127" t="s">
        <v>149</v>
      </c>
      <c r="B2" s="128"/>
      <c r="C2" s="128"/>
      <c r="D2" s="129"/>
    </row>
    <row r="3" spans="1:4" ht="14.25" customHeight="1">
      <c r="A3" s="51"/>
      <c r="B3" s="52"/>
      <c r="C3" s="52"/>
      <c r="D3" s="3" t="s">
        <v>17</v>
      </c>
    </row>
    <row r="4" spans="1:4" ht="14.25" customHeight="1">
      <c r="A4" s="132" t="s">
        <v>160</v>
      </c>
      <c r="B4" s="132"/>
      <c r="C4" s="2"/>
      <c r="D4" s="3" t="s">
        <v>0</v>
      </c>
    </row>
    <row r="5" spans="1:4" ht="21" customHeight="1">
      <c r="A5" s="130" t="s">
        <v>91</v>
      </c>
      <c r="B5" s="131"/>
      <c r="C5" s="130" t="s">
        <v>92</v>
      </c>
      <c r="D5" s="131"/>
    </row>
    <row r="6" spans="1:4" ht="21" customHeight="1">
      <c r="A6" s="4" t="s">
        <v>65</v>
      </c>
      <c r="B6" s="4" t="s">
        <v>1</v>
      </c>
      <c r="C6" s="4" t="s">
        <v>97</v>
      </c>
      <c r="D6" s="4" t="s">
        <v>1</v>
      </c>
    </row>
    <row r="7" spans="1:4" ht="21" customHeight="1">
      <c r="A7" s="84" t="s">
        <v>232</v>
      </c>
      <c r="B7" s="85">
        <v>2379.02</v>
      </c>
      <c r="C7" s="112" t="s">
        <v>50</v>
      </c>
      <c r="D7" s="113">
        <v>1074.96</v>
      </c>
    </row>
    <row r="8" spans="1:4" ht="21" customHeight="1">
      <c r="A8" s="88" t="s">
        <v>2</v>
      </c>
      <c r="B8" s="87"/>
      <c r="C8" s="112" t="s">
        <v>52</v>
      </c>
      <c r="D8" s="113"/>
    </row>
    <row r="9" spans="1:4" ht="21" customHeight="1">
      <c r="A9" s="88" t="s">
        <v>3</v>
      </c>
      <c r="B9" s="87"/>
      <c r="C9" s="112" t="s">
        <v>53</v>
      </c>
      <c r="D9" s="113"/>
    </row>
    <row r="10" spans="1:4" ht="21" customHeight="1">
      <c r="A10" s="88" t="s">
        <v>4</v>
      </c>
      <c r="B10" s="87"/>
      <c r="C10" s="112" t="s">
        <v>54</v>
      </c>
      <c r="D10" s="113"/>
    </row>
    <row r="11" spans="1:4" ht="15.75" customHeight="1">
      <c r="A11" s="89" t="s">
        <v>233</v>
      </c>
      <c r="B11" s="90"/>
      <c r="C11" s="112" t="s">
        <v>55</v>
      </c>
      <c r="D11" s="114">
        <v>0.56999999999999995</v>
      </c>
    </row>
    <row r="12" spans="1:4" ht="18" customHeight="1">
      <c r="A12" s="91" t="s">
        <v>5</v>
      </c>
      <c r="B12" s="92">
        <v>13.41</v>
      </c>
      <c r="C12" s="112" t="s">
        <v>257</v>
      </c>
      <c r="D12" s="115">
        <v>103.15</v>
      </c>
    </row>
    <row r="13" spans="1:4" ht="21" customHeight="1">
      <c r="A13" s="93"/>
      <c r="B13" s="92"/>
      <c r="C13" s="111" t="s">
        <v>258</v>
      </c>
      <c r="D13" s="119">
        <v>36.4</v>
      </c>
    </row>
    <row r="14" spans="1:4" ht="21" customHeight="1">
      <c r="A14" s="93"/>
      <c r="B14" s="92"/>
      <c r="C14" s="111" t="s">
        <v>259</v>
      </c>
      <c r="D14" s="119">
        <v>914.69</v>
      </c>
    </row>
    <row r="15" spans="1:4" ht="21" customHeight="1">
      <c r="A15" s="93"/>
      <c r="B15" s="92"/>
      <c r="C15" s="111" t="s">
        <v>260</v>
      </c>
      <c r="D15" s="119">
        <v>115</v>
      </c>
    </row>
    <row r="16" spans="1:4" ht="16.5" customHeight="1">
      <c r="A16" s="94"/>
      <c r="B16" s="95"/>
      <c r="C16" s="111" t="s">
        <v>261</v>
      </c>
      <c r="D16" s="119">
        <v>360</v>
      </c>
    </row>
    <row r="17" spans="1:4" ht="21" customHeight="1">
      <c r="A17" s="94"/>
      <c r="B17" s="95"/>
      <c r="C17" s="111" t="s">
        <v>262</v>
      </c>
      <c r="D17" s="119">
        <v>300</v>
      </c>
    </row>
    <row r="18" spans="1:4" ht="16.5" customHeight="1">
      <c r="A18" s="94"/>
      <c r="B18" s="95"/>
      <c r="C18" s="111" t="s">
        <v>263</v>
      </c>
      <c r="D18" s="120">
        <v>30.65</v>
      </c>
    </row>
    <row r="19" spans="1:4" ht="17.25" customHeight="1">
      <c r="A19" s="94"/>
      <c r="B19" s="95"/>
      <c r="C19" s="110" t="s">
        <v>264</v>
      </c>
      <c r="D19" s="121">
        <v>6.72</v>
      </c>
    </row>
    <row r="20" spans="1:4" ht="21" customHeight="1">
      <c r="A20" s="96" t="s">
        <v>234</v>
      </c>
      <c r="B20" s="97">
        <f>B7+B12</f>
        <v>2392.4299999999998</v>
      </c>
      <c r="C20" s="98" t="s">
        <v>6</v>
      </c>
      <c r="D20" s="99">
        <f>SUM(D7:D19)</f>
        <v>2942.1400000000003</v>
      </c>
    </row>
    <row r="21" spans="1:4" ht="21" customHeight="1">
      <c r="A21" s="100" t="s">
        <v>235</v>
      </c>
      <c r="B21" s="101"/>
      <c r="C21" s="100" t="s">
        <v>236</v>
      </c>
      <c r="D21" s="101"/>
    </row>
    <row r="22" spans="1:4" ht="21" customHeight="1">
      <c r="A22" s="100" t="s">
        <v>237</v>
      </c>
      <c r="B22" s="95">
        <v>671.4</v>
      </c>
      <c r="C22" s="100" t="s">
        <v>238</v>
      </c>
      <c r="D22" s="92">
        <v>121.69</v>
      </c>
    </row>
    <row r="23" spans="1:4" ht="21" customHeight="1">
      <c r="A23" s="100" t="s">
        <v>239</v>
      </c>
      <c r="B23" s="92">
        <f>B20+B22</f>
        <v>3063.83</v>
      </c>
      <c r="C23" s="102" t="s">
        <v>239</v>
      </c>
      <c r="D23" s="103">
        <f>SUM(D20:D22)</f>
        <v>3063.8300000000004</v>
      </c>
    </row>
    <row r="24" spans="1:4" ht="21" customHeight="1">
      <c r="A24" s="49" t="s">
        <v>152</v>
      </c>
      <c r="B24" s="62"/>
      <c r="C24" s="49"/>
      <c r="D24" s="62"/>
    </row>
    <row r="25" spans="1:4" ht="21" customHeight="1">
      <c r="A25" s="49" t="s">
        <v>129</v>
      </c>
      <c r="B25" s="62"/>
      <c r="C25" s="49"/>
      <c r="D25" s="62"/>
    </row>
    <row r="26" spans="1:4" ht="21" customHeight="1">
      <c r="A26" s="6"/>
      <c r="B26" s="38"/>
      <c r="C26" s="6"/>
      <c r="D26" s="38"/>
    </row>
    <row r="27" spans="1:4" ht="21" customHeight="1">
      <c r="A27" s="6"/>
      <c r="B27" s="38"/>
      <c r="C27" s="6"/>
      <c r="D27" s="38"/>
    </row>
    <row r="28" spans="1:4" ht="21" customHeight="1">
      <c r="A28" s="6"/>
      <c r="B28" s="38"/>
      <c r="C28" s="6"/>
      <c r="D28" s="38"/>
    </row>
    <row r="29" spans="1:4" ht="21" customHeight="1">
      <c r="A29" s="6"/>
      <c r="B29" s="38"/>
      <c r="C29" s="6"/>
      <c r="D29" s="38"/>
    </row>
    <row r="30" spans="1:4" ht="21" customHeight="1">
      <c r="A30" s="6"/>
      <c r="B30" s="38"/>
      <c r="C30" s="6"/>
      <c r="D30" s="38"/>
    </row>
    <row r="31" spans="1:4" ht="21" customHeight="1">
      <c r="A31" s="6"/>
      <c r="B31" s="38"/>
      <c r="C31" s="6"/>
      <c r="D31" s="38"/>
    </row>
    <row r="32" spans="1:4" ht="21" customHeight="1">
      <c r="A32" s="6"/>
      <c r="B32" s="38"/>
      <c r="C32" s="6"/>
      <c r="D32" s="38"/>
    </row>
    <row r="33" spans="1:4" ht="14.25">
      <c r="A33" s="6"/>
      <c r="B33" s="38"/>
      <c r="C33" s="6"/>
      <c r="D33" s="38"/>
    </row>
    <row r="34" spans="1:4" ht="14.25">
      <c r="A34" s="7"/>
      <c r="B34" s="39"/>
      <c r="C34" s="7"/>
      <c r="D34" s="39"/>
    </row>
    <row r="35" spans="1:4" ht="14.25">
      <c r="A35" s="7"/>
      <c r="B35" s="39"/>
      <c r="C35" s="7"/>
      <c r="D35" s="39"/>
    </row>
    <row r="36" spans="1:4" ht="14.25">
      <c r="A36" s="7"/>
      <c r="B36" s="39"/>
      <c r="C36" s="7"/>
      <c r="D36" s="39"/>
    </row>
    <row r="37" spans="1:4" ht="14.25">
      <c r="A37" s="7"/>
      <c r="B37" s="39"/>
      <c r="C37" s="7"/>
      <c r="D37" s="39"/>
    </row>
    <row r="38" spans="1:4" ht="14.25">
      <c r="A38" s="7"/>
      <c r="B38" s="39"/>
      <c r="C38" s="7"/>
      <c r="D38" s="39"/>
    </row>
    <row r="39" spans="1:4" ht="14.25">
      <c r="A39" s="7"/>
      <c r="B39" s="39"/>
      <c r="C39" s="7"/>
      <c r="D39" s="39"/>
    </row>
    <row r="40" spans="1:4" ht="14.25">
      <c r="A40" s="7"/>
      <c r="B40" s="39"/>
      <c r="C40" s="7"/>
      <c r="D40" s="39"/>
    </row>
    <row r="41" spans="1:4" ht="14.25">
      <c r="A41" s="7"/>
      <c r="B41" s="39"/>
      <c r="C41" s="7"/>
      <c r="D41" s="39"/>
    </row>
    <row r="42" spans="1:4" ht="14.25">
      <c r="A42" s="7"/>
      <c r="B42" s="39"/>
      <c r="C42" s="7"/>
      <c r="D42" s="39"/>
    </row>
    <row r="43" spans="1:4" ht="14.25">
      <c r="A43" s="7"/>
      <c r="B43" s="39"/>
      <c r="C43" s="7"/>
      <c r="D43" s="39"/>
    </row>
    <row r="44" spans="1:4" ht="14.25">
      <c r="A44" s="7"/>
      <c r="B44" s="39"/>
      <c r="C44" s="7"/>
      <c r="D44" s="39"/>
    </row>
    <row r="45" spans="1:4" ht="14.25">
      <c r="A45" s="7"/>
      <c r="B45" s="39"/>
      <c r="C45" s="7"/>
      <c r="D45" s="39"/>
    </row>
    <row r="46" spans="1:4" ht="14.25">
      <c r="A46" s="7"/>
      <c r="B46" s="39"/>
      <c r="C46" s="7"/>
      <c r="D46" s="39"/>
    </row>
    <row r="47" spans="1:4" ht="14.25">
      <c r="A47" s="7"/>
      <c r="B47" s="39"/>
      <c r="C47" s="7"/>
      <c r="D47" s="39"/>
    </row>
    <row r="48" spans="1:4" ht="14.25">
      <c r="A48" s="7"/>
      <c r="B48" s="39"/>
      <c r="C48" s="7"/>
      <c r="D48" s="39"/>
    </row>
    <row r="49" spans="1:4" ht="14.25">
      <c r="A49" s="7"/>
      <c r="B49" s="39"/>
      <c r="C49" s="7"/>
      <c r="D49" s="39"/>
    </row>
    <row r="50" spans="1:4" ht="14.25">
      <c r="A50" s="7"/>
      <c r="B50" s="39"/>
      <c r="C50" s="7"/>
      <c r="D50" s="39"/>
    </row>
    <row r="51" spans="1:4" ht="14.25">
      <c r="A51" s="7"/>
      <c r="B51" s="39"/>
      <c r="C51" s="7"/>
      <c r="D51" s="39"/>
    </row>
    <row r="52" spans="1:4" ht="14.25">
      <c r="A52" s="7"/>
      <c r="B52" s="39"/>
      <c r="C52" s="7"/>
      <c r="D52" s="39"/>
    </row>
    <row r="53" spans="1:4" ht="14.25">
      <c r="A53" s="7"/>
      <c r="B53" s="39"/>
      <c r="C53" s="7"/>
      <c r="D53" s="39"/>
    </row>
    <row r="54" spans="1:4" ht="14.25">
      <c r="A54" s="7"/>
      <c r="B54" s="39"/>
      <c r="C54" s="7"/>
      <c r="D54" s="39"/>
    </row>
    <row r="55" spans="1:4" ht="14.25">
      <c r="A55" s="7"/>
      <c r="B55" s="39"/>
      <c r="C55" s="7"/>
      <c r="D55" s="39"/>
    </row>
    <row r="56" spans="1:4" ht="14.25">
      <c r="A56" s="7"/>
      <c r="B56" s="39"/>
      <c r="C56" s="7"/>
      <c r="D56" s="39"/>
    </row>
    <row r="57" spans="1:4" ht="14.25">
      <c r="A57" s="7"/>
      <c r="B57" s="39"/>
      <c r="C57" s="7"/>
      <c r="D57" s="39"/>
    </row>
    <row r="58" spans="1:4" ht="14.25">
      <c r="A58" s="7"/>
      <c r="B58" s="39"/>
      <c r="C58" s="7"/>
      <c r="D58" s="39"/>
    </row>
    <row r="59" spans="1:4" ht="14.25">
      <c r="A59" s="7"/>
      <c r="B59" s="39"/>
      <c r="C59" s="7"/>
      <c r="D59" s="39"/>
    </row>
    <row r="60" spans="1:4" ht="14.25">
      <c r="A60" s="7"/>
      <c r="B60" s="39"/>
      <c r="C60" s="7"/>
      <c r="D60" s="39"/>
    </row>
    <row r="61" spans="1:4" ht="14.25">
      <c r="A61" s="7"/>
      <c r="B61" s="39"/>
      <c r="C61" s="7"/>
      <c r="D61" s="39"/>
    </row>
    <row r="62" spans="1:4" ht="14.25">
      <c r="A62" s="7"/>
      <c r="B62" s="39"/>
      <c r="C62" s="7"/>
      <c r="D62" s="39"/>
    </row>
    <row r="63" spans="1:4" ht="14.25">
      <c r="A63" s="7"/>
      <c r="B63" s="39"/>
      <c r="C63" s="7"/>
      <c r="D63" s="39"/>
    </row>
    <row r="64" spans="1:4" ht="14.25">
      <c r="A64" s="7"/>
      <c r="B64" s="39"/>
      <c r="C64" s="7"/>
      <c r="D64" s="39"/>
    </row>
    <row r="65" spans="1:4" ht="14.25">
      <c r="A65" s="7"/>
      <c r="B65" s="39"/>
      <c r="C65" s="7"/>
      <c r="D65" s="39"/>
    </row>
    <row r="66" spans="1:4" ht="14.25">
      <c r="A66" s="7"/>
      <c r="B66" s="39"/>
      <c r="C66" s="7"/>
      <c r="D66" s="39"/>
    </row>
    <row r="67" spans="1:4" ht="14.25">
      <c r="A67" s="7"/>
      <c r="B67" s="39"/>
      <c r="C67" s="7"/>
      <c r="D67" s="39"/>
    </row>
    <row r="68" spans="1:4" ht="14.25">
      <c r="A68" s="7"/>
      <c r="B68" s="8"/>
      <c r="C68" s="7"/>
      <c r="D68" s="39"/>
    </row>
    <row r="69" spans="1:4" ht="14.25">
      <c r="A69" s="7"/>
      <c r="B69" s="8"/>
      <c r="C69" s="7"/>
      <c r="D69" s="8"/>
    </row>
    <row r="70" spans="1:4" ht="14.25">
      <c r="A70" s="7"/>
      <c r="B70" s="8"/>
      <c r="C70" s="7"/>
      <c r="D70" s="8"/>
    </row>
    <row r="71" spans="1:4" ht="14.25">
      <c r="A71" s="7"/>
      <c r="B71" s="8"/>
      <c r="C71" s="7"/>
      <c r="D71" s="8"/>
    </row>
    <row r="72" spans="1:4" ht="14.25">
      <c r="A72" s="7"/>
      <c r="B72" s="8"/>
      <c r="C72" s="7"/>
      <c r="D72" s="8"/>
    </row>
    <row r="73" spans="1:4" ht="14.25">
      <c r="A73" s="7"/>
      <c r="B73" s="8"/>
      <c r="C73" s="7"/>
      <c r="D73" s="8"/>
    </row>
    <row r="74" spans="1:4" ht="14.25">
      <c r="A74" s="7"/>
      <c r="B74" s="8"/>
      <c r="C74" s="7"/>
      <c r="D74" s="8"/>
    </row>
    <row r="75" spans="1:4" ht="14.25">
      <c r="A75" s="7"/>
      <c r="B75" s="8"/>
      <c r="C75" s="7"/>
      <c r="D75" s="8"/>
    </row>
    <row r="76" spans="1:4" ht="14.25">
      <c r="A76" s="7"/>
      <c r="B76" s="8"/>
      <c r="C76" s="7"/>
      <c r="D76" s="8"/>
    </row>
    <row r="77" spans="1:4" ht="14.25">
      <c r="A77" s="7"/>
      <c r="B77" s="8"/>
      <c r="C77" s="7"/>
      <c r="D77" s="8"/>
    </row>
    <row r="78" spans="1:4" ht="14.25">
      <c r="A78" s="7"/>
      <c r="B78" s="8"/>
      <c r="C78" s="7"/>
      <c r="D78" s="8"/>
    </row>
    <row r="79" spans="1:4" ht="14.25">
      <c r="A79" s="7"/>
      <c r="B79" s="8"/>
      <c r="C79" s="7"/>
      <c r="D79" s="8"/>
    </row>
    <row r="80" spans="1:4" ht="14.25">
      <c r="A80" s="7"/>
      <c r="B80" s="8"/>
      <c r="C80" s="7"/>
      <c r="D80" s="8"/>
    </row>
    <row r="81" spans="1:4" ht="14.25">
      <c r="A81" s="7"/>
      <c r="B81" s="8"/>
      <c r="C81" s="7"/>
      <c r="D81" s="8"/>
    </row>
    <row r="82" spans="1:4" ht="14.25">
      <c r="A82" s="7"/>
      <c r="B82" s="8"/>
      <c r="C82" s="7"/>
      <c r="D82" s="8"/>
    </row>
    <row r="83" spans="1:4" ht="14.25">
      <c r="A83" s="7"/>
      <c r="B83" s="8"/>
      <c r="C83" s="7"/>
      <c r="D83" s="8"/>
    </row>
    <row r="84" spans="1:4" ht="14.25">
      <c r="A84" s="7"/>
      <c r="B84" s="8"/>
      <c r="C84" s="7"/>
      <c r="D84" s="8"/>
    </row>
    <row r="85" spans="1:4" ht="14.25">
      <c r="A85" s="7"/>
      <c r="B85" s="8"/>
      <c r="C85" s="7"/>
      <c r="D85" s="8"/>
    </row>
    <row r="86" spans="1:4" ht="14.25">
      <c r="A86" s="7"/>
      <c r="B86" s="8"/>
      <c r="C86" s="7"/>
      <c r="D86" s="8"/>
    </row>
    <row r="87" spans="1:4" ht="14.25">
      <c r="A87" s="7"/>
      <c r="B87" s="8"/>
      <c r="C87" s="7"/>
      <c r="D87" s="8"/>
    </row>
    <row r="88" spans="1:4" ht="14.25">
      <c r="A88" s="7"/>
      <c r="B88" s="8"/>
      <c r="C88" s="7"/>
      <c r="D88" s="8"/>
    </row>
    <row r="89" spans="1:4" ht="14.25">
      <c r="A89" s="7"/>
      <c r="B89" s="8"/>
      <c r="C89" s="7"/>
      <c r="D89" s="8"/>
    </row>
    <row r="90" spans="1:4" ht="14.25">
      <c r="A90" s="7"/>
      <c r="B90" s="8"/>
      <c r="C90" s="7"/>
      <c r="D90" s="8"/>
    </row>
    <row r="91" spans="1:4" ht="14.25">
      <c r="A91" s="7"/>
      <c r="B91" s="8"/>
      <c r="C91" s="7"/>
      <c r="D91" s="8"/>
    </row>
    <row r="92" spans="1:4" ht="14.25">
      <c r="A92" s="7"/>
      <c r="B92" s="8"/>
      <c r="C92" s="7"/>
      <c r="D92" s="8"/>
    </row>
    <row r="93" spans="1:4" ht="14.25">
      <c r="A93" s="7"/>
      <c r="B93" s="8"/>
      <c r="C93" s="7"/>
      <c r="D93" s="8"/>
    </row>
    <row r="94" spans="1:4" ht="14.25">
      <c r="A94" s="7"/>
      <c r="B94" s="8"/>
      <c r="C94" s="7"/>
      <c r="D94" s="8"/>
    </row>
    <row r="95" spans="1:4" ht="14.25">
      <c r="A95" s="7"/>
      <c r="B95" s="8"/>
      <c r="C95" s="7"/>
      <c r="D95" s="8"/>
    </row>
    <row r="96" spans="1:4" ht="14.25">
      <c r="A96" s="7"/>
      <c r="B96" s="8"/>
      <c r="C96" s="7"/>
      <c r="D96" s="8"/>
    </row>
    <row r="97" spans="1:4" ht="14.25">
      <c r="A97" s="7"/>
      <c r="B97" s="8"/>
      <c r="C97" s="7"/>
      <c r="D97" s="8"/>
    </row>
    <row r="98" spans="1:4" ht="14.25">
      <c r="A98" s="7"/>
      <c r="B98" s="8"/>
      <c r="C98" s="7"/>
      <c r="D98" s="8"/>
    </row>
    <row r="99" spans="1:4" ht="14.25">
      <c r="A99" s="7"/>
      <c r="B99" s="8"/>
      <c r="C99" s="7"/>
      <c r="D99" s="8"/>
    </row>
    <row r="100" spans="1:4" ht="14.25">
      <c r="A100" s="7"/>
      <c r="B100" s="8"/>
      <c r="C100" s="7"/>
      <c r="D100" s="8"/>
    </row>
    <row r="101" spans="1:4" ht="14.25">
      <c r="A101" s="7"/>
      <c r="B101" s="8"/>
      <c r="C101" s="7"/>
      <c r="D101" s="8"/>
    </row>
    <row r="102" spans="1:4" ht="14.25">
      <c r="A102" s="7"/>
      <c r="B102" s="8"/>
      <c r="C102" s="7"/>
      <c r="D102" s="8"/>
    </row>
    <row r="103" spans="1:4" ht="14.25">
      <c r="A103" s="7"/>
      <c r="B103" s="8"/>
      <c r="C103" s="7"/>
      <c r="D103" s="8"/>
    </row>
    <row r="104" spans="1:4" ht="14.25">
      <c r="A104" s="7"/>
      <c r="B104" s="8"/>
      <c r="C104" s="7"/>
      <c r="D104" s="8"/>
    </row>
    <row r="105" spans="1:4" ht="14.25">
      <c r="A105" s="7"/>
      <c r="B105" s="8"/>
      <c r="C105" s="7"/>
      <c r="D105" s="8"/>
    </row>
    <row r="106" spans="1:4" ht="14.25">
      <c r="A106" s="7"/>
      <c r="B106" s="8"/>
      <c r="C106" s="7"/>
      <c r="D106" s="8"/>
    </row>
    <row r="107" spans="1:4" ht="14.25">
      <c r="A107" s="7"/>
      <c r="B107" s="8"/>
      <c r="C107" s="7"/>
      <c r="D107" s="8"/>
    </row>
    <row r="108" spans="1:4" ht="14.25">
      <c r="A108" s="7"/>
      <c r="B108" s="8"/>
      <c r="C108" s="7"/>
      <c r="D108" s="8"/>
    </row>
    <row r="109" spans="1:4" ht="14.25">
      <c r="A109" s="7"/>
      <c r="B109" s="8"/>
      <c r="C109" s="7"/>
      <c r="D109" s="8"/>
    </row>
    <row r="110" spans="1:4" ht="14.25">
      <c r="A110" s="7"/>
      <c r="B110" s="8"/>
      <c r="C110" s="7"/>
      <c r="D110" s="8"/>
    </row>
    <row r="111" spans="1:4" ht="14.25">
      <c r="A111" s="7"/>
      <c r="B111" s="8"/>
      <c r="C111" s="7"/>
      <c r="D111" s="8"/>
    </row>
    <row r="112" spans="1:4" ht="14.25">
      <c r="A112" s="7"/>
      <c r="B112" s="8"/>
      <c r="C112" s="7"/>
      <c r="D112" s="8"/>
    </row>
    <row r="113" spans="1:4" ht="14.25">
      <c r="A113" s="7"/>
      <c r="B113" s="8"/>
      <c r="C113" s="7"/>
      <c r="D113" s="8"/>
    </row>
    <row r="114" spans="1:4" ht="14.25">
      <c r="A114" s="7"/>
      <c r="B114" s="8"/>
      <c r="C114" s="7"/>
      <c r="D114" s="8"/>
    </row>
    <row r="115" spans="1:4" ht="14.25">
      <c r="A115" s="7"/>
      <c r="B115" s="8"/>
      <c r="C115" s="7"/>
      <c r="D115" s="8"/>
    </row>
    <row r="116" spans="1:4" ht="14.25">
      <c r="A116" s="7"/>
      <c r="B116" s="8"/>
      <c r="C116" s="7"/>
      <c r="D116" s="8"/>
    </row>
    <row r="117" spans="1:4" ht="14.25">
      <c r="A117" s="7"/>
      <c r="B117" s="8"/>
      <c r="C117" s="7"/>
      <c r="D117" s="8"/>
    </row>
    <row r="118" spans="1:4" ht="14.25">
      <c r="A118" s="7"/>
      <c r="B118" s="8"/>
      <c r="C118" s="7"/>
      <c r="D118" s="8"/>
    </row>
    <row r="119" spans="1:4" ht="14.25">
      <c r="A119" s="7"/>
      <c r="B119" s="8"/>
      <c r="C119" s="7"/>
      <c r="D119" s="8"/>
    </row>
    <row r="120" spans="1:4" ht="14.25">
      <c r="A120" s="7"/>
      <c r="B120" s="8"/>
      <c r="C120" s="7"/>
      <c r="D120" s="8"/>
    </row>
    <row r="121" spans="1:4" ht="14.25">
      <c r="A121" s="7"/>
      <c r="B121" s="8"/>
      <c r="C121" s="7"/>
      <c r="D121" s="8"/>
    </row>
    <row r="122" spans="1:4" ht="14.25">
      <c r="A122" s="7"/>
      <c r="B122" s="8"/>
      <c r="C122" s="7"/>
      <c r="D122" s="8"/>
    </row>
    <row r="123" spans="1:4" ht="14.25">
      <c r="A123" s="7"/>
      <c r="B123" s="8"/>
      <c r="C123" s="7"/>
      <c r="D123" s="8"/>
    </row>
    <row r="124" spans="1:4" ht="14.25">
      <c r="A124" s="7"/>
      <c r="B124" s="8"/>
      <c r="C124" s="7"/>
      <c r="D124" s="8"/>
    </row>
    <row r="125" spans="1:4" ht="14.25">
      <c r="A125" s="7"/>
      <c r="B125" s="8"/>
      <c r="C125" s="7"/>
      <c r="D125" s="8"/>
    </row>
    <row r="126" spans="1:4" ht="14.25">
      <c r="A126" s="7"/>
      <c r="B126" s="8"/>
      <c r="C126" s="7"/>
      <c r="D126" s="8"/>
    </row>
    <row r="127" spans="1:4" ht="14.25">
      <c r="A127" s="7"/>
      <c r="B127" s="8"/>
      <c r="C127" s="7"/>
      <c r="D127" s="8"/>
    </row>
    <row r="128" spans="1:4" ht="14.25">
      <c r="A128" s="7"/>
      <c r="B128" s="8"/>
      <c r="C128" s="7"/>
      <c r="D128" s="8"/>
    </row>
    <row r="129" spans="1:4" ht="14.25">
      <c r="A129" s="7"/>
      <c r="B129" s="8"/>
      <c r="C129" s="7"/>
      <c r="D129" s="8"/>
    </row>
    <row r="130" spans="1:4" ht="14.25">
      <c r="A130" s="7"/>
      <c r="B130" s="8"/>
      <c r="C130" s="7"/>
      <c r="D130" s="8"/>
    </row>
    <row r="131" spans="1:4" ht="14.25">
      <c r="A131" s="7"/>
      <c r="B131" s="8"/>
      <c r="C131" s="7"/>
      <c r="D131" s="8"/>
    </row>
    <row r="132" spans="1:4" ht="14.25">
      <c r="A132" s="7"/>
      <c r="B132" s="8"/>
      <c r="C132" s="7"/>
      <c r="D132" s="8"/>
    </row>
    <row r="133" spans="1:4" ht="14.25">
      <c r="A133" s="7"/>
      <c r="B133" s="8"/>
      <c r="C133" s="7"/>
      <c r="D133" s="8"/>
    </row>
    <row r="134" spans="1:4" ht="14.25">
      <c r="A134" s="7"/>
      <c r="B134" s="8"/>
      <c r="C134" s="7"/>
      <c r="D134" s="8"/>
    </row>
    <row r="135" spans="1:4" ht="14.25">
      <c r="A135" s="7"/>
      <c r="B135" s="8"/>
      <c r="C135" s="7"/>
      <c r="D135" s="8"/>
    </row>
    <row r="136" spans="1:4" ht="14.25">
      <c r="A136" s="7"/>
      <c r="B136" s="8"/>
      <c r="C136" s="7"/>
      <c r="D136" s="8"/>
    </row>
    <row r="137" spans="1:4" ht="14.25">
      <c r="A137" s="7"/>
      <c r="B137" s="8"/>
      <c r="C137" s="7"/>
      <c r="D137" s="8"/>
    </row>
    <row r="138" spans="1:4" ht="14.25">
      <c r="A138" s="7"/>
      <c r="B138" s="8"/>
      <c r="C138" s="7"/>
      <c r="D138" s="8"/>
    </row>
    <row r="139" spans="1:4" ht="14.25">
      <c r="A139" s="7"/>
      <c r="B139" s="8"/>
      <c r="C139" s="7"/>
      <c r="D139" s="8"/>
    </row>
    <row r="140" spans="1:4" ht="14.25">
      <c r="A140" s="7"/>
      <c r="B140" s="8"/>
      <c r="C140" s="7"/>
      <c r="D140" s="8"/>
    </row>
    <row r="141" spans="1:4" ht="14.25">
      <c r="A141" s="7"/>
      <c r="B141" s="8"/>
      <c r="C141" s="7"/>
      <c r="D141" s="8"/>
    </row>
    <row r="142" spans="1:4" ht="14.25">
      <c r="A142" s="7"/>
      <c r="B142" s="8"/>
      <c r="C142" s="7"/>
      <c r="D142" s="8"/>
    </row>
    <row r="143" spans="1:4" ht="14.25">
      <c r="A143" s="7"/>
      <c r="B143" s="8"/>
      <c r="C143" s="7"/>
      <c r="D143" s="8"/>
    </row>
    <row r="144" spans="1:4" ht="14.25">
      <c r="A144" s="7"/>
      <c r="B144" s="8"/>
      <c r="C144" s="7"/>
      <c r="D144" s="8"/>
    </row>
    <row r="145" spans="1:4" ht="14.25">
      <c r="A145" s="7"/>
      <c r="B145" s="8"/>
      <c r="C145" s="7"/>
      <c r="D145" s="8"/>
    </row>
    <row r="146" spans="1:4" ht="14.25">
      <c r="A146" s="7"/>
      <c r="B146" s="8"/>
      <c r="C146" s="7"/>
      <c r="D146" s="8"/>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106"/>
  <sheetViews>
    <sheetView topLeftCell="A31" workbookViewId="0">
      <selection activeCell="C8" sqref="C8:D42"/>
    </sheetView>
  </sheetViews>
  <sheetFormatPr defaultRowHeight="11.25"/>
  <cols>
    <col min="1" max="1" width="14" style="41" customWidth="1"/>
    <col min="2" max="2" width="34" style="17" customWidth="1"/>
    <col min="3" max="9" width="14" style="17" customWidth="1"/>
    <col min="10" max="243" width="9.33203125" style="17"/>
    <col min="244" max="246" width="3.6640625" style="17" customWidth="1"/>
    <col min="247" max="247" width="43.6640625" style="17" customWidth="1"/>
    <col min="248" max="254" width="20" style="17" customWidth="1"/>
    <col min="255" max="255" width="11.33203125" style="17" customWidth="1"/>
    <col min="256" max="16384" width="9.33203125" style="17"/>
  </cols>
  <sheetData>
    <row r="1" spans="1:9" ht="35.25" customHeight="1">
      <c r="A1" s="127" t="s">
        <v>151</v>
      </c>
      <c r="B1" s="127"/>
      <c r="C1" s="127"/>
      <c r="D1" s="127"/>
      <c r="E1" s="127"/>
      <c r="F1" s="127"/>
      <c r="G1" s="127"/>
      <c r="H1" s="127"/>
      <c r="I1" s="127"/>
    </row>
    <row r="2" spans="1:9" ht="13.5">
      <c r="A2" s="51"/>
      <c r="B2" s="22"/>
      <c r="C2" s="22"/>
      <c r="D2" s="22"/>
      <c r="E2" s="22"/>
      <c r="F2" s="22"/>
      <c r="G2" s="22"/>
      <c r="H2" s="22"/>
      <c r="I2" s="23" t="s">
        <v>37</v>
      </c>
    </row>
    <row r="3" spans="1:9" ht="14.25">
      <c r="A3" s="132" t="s">
        <v>160</v>
      </c>
      <c r="B3" s="132"/>
      <c r="C3" s="22"/>
      <c r="D3" s="22"/>
      <c r="E3" s="24"/>
      <c r="F3" s="22"/>
      <c r="G3" s="22"/>
      <c r="H3" s="22"/>
      <c r="I3" s="23" t="s">
        <v>38</v>
      </c>
    </row>
    <row r="4" spans="1:9" s="18" customFormat="1" ht="21.75" customHeight="1">
      <c r="A4" s="138" t="s">
        <v>18</v>
      </c>
      <c r="B4" s="138" t="s">
        <v>19</v>
      </c>
      <c r="C4" s="134" t="s">
        <v>20</v>
      </c>
      <c r="D4" s="134" t="s">
        <v>21</v>
      </c>
      <c r="E4" s="134" t="s">
        <v>22</v>
      </c>
      <c r="F4" s="134" t="s">
        <v>23</v>
      </c>
      <c r="G4" s="134" t="s">
        <v>24</v>
      </c>
      <c r="H4" s="134" t="s">
        <v>25</v>
      </c>
      <c r="I4" s="134" t="s">
        <v>26</v>
      </c>
    </row>
    <row r="5" spans="1:9" s="18" customFormat="1" ht="17.25" customHeight="1">
      <c r="A5" s="135" t="s">
        <v>66</v>
      </c>
      <c r="B5" s="135" t="s">
        <v>61</v>
      </c>
      <c r="C5" s="134" t="s">
        <v>19</v>
      </c>
      <c r="D5" s="134" t="s">
        <v>19</v>
      </c>
      <c r="E5" s="134" t="s">
        <v>19</v>
      </c>
      <c r="F5" s="134" t="s">
        <v>19</v>
      </c>
      <c r="G5" s="134" t="s">
        <v>19</v>
      </c>
      <c r="H5" s="134" t="s">
        <v>19</v>
      </c>
      <c r="I5" s="134" t="s">
        <v>28</v>
      </c>
    </row>
    <row r="6" spans="1:9" s="18" customFormat="1" ht="21" customHeight="1">
      <c r="A6" s="136" t="s">
        <v>19</v>
      </c>
      <c r="B6" s="136" t="s">
        <v>19</v>
      </c>
      <c r="C6" s="134" t="s">
        <v>19</v>
      </c>
      <c r="D6" s="134" t="s">
        <v>19</v>
      </c>
      <c r="E6" s="134" t="s">
        <v>19</v>
      </c>
      <c r="F6" s="134" t="s">
        <v>19</v>
      </c>
      <c r="G6" s="134" t="s">
        <v>19</v>
      </c>
      <c r="H6" s="134" t="s">
        <v>19</v>
      </c>
      <c r="I6" s="134" t="s">
        <v>19</v>
      </c>
    </row>
    <row r="7" spans="1:9" s="18" customFormat="1" ht="21" customHeight="1">
      <c r="A7" s="137" t="s">
        <v>19</v>
      </c>
      <c r="B7" s="137" t="s">
        <v>19</v>
      </c>
      <c r="C7" s="134" t="s">
        <v>19</v>
      </c>
      <c r="D7" s="134" t="s">
        <v>19</v>
      </c>
      <c r="E7" s="134" t="s">
        <v>19</v>
      </c>
      <c r="F7" s="134" t="s">
        <v>19</v>
      </c>
      <c r="G7" s="134" t="s">
        <v>19</v>
      </c>
      <c r="H7" s="134" t="s">
        <v>19</v>
      </c>
      <c r="I7" s="134" t="s">
        <v>19</v>
      </c>
    </row>
    <row r="8" spans="1:9" s="18" customFormat="1" ht="21" customHeight="1">
      <c r="A8" s="133" t="s">
        <v>29</v>
      </c>
      <c r="B8" s="133"/>
      <c r="C8" s="19">
        <f>D8+I8</f>
        <v>2392.4299999999998</v>
      </c>
      <c r="D8" s="19">
        <f>D9+D15+D18+D25+D29+D34+D37</f>
        <v>2379.02</v>
      </c>
      <c r="E8" s="20"/>
      <c r="F8" s="20"/>
      <c r="G8" s="20"/>
      <c r="H8" s="20"/>
      <c r="I8" s="19">
        <f>I40</f>
        <v>13.41</v>
      </c>
    </row>
    <row r="9" spans="1:9" s="18" customFormat="1" ht="21" customHeight="1">
      <c r="A9" s="21" t="s">
        <v>30</v>
      </c>
      <c r="B9" s="86" t="s">
        <v>31</v>
      </c>
      <c r="C9" s="19">
        <f>D9</f>
        <v>1043.56</v>
      </c>
      <c r="D9" s="19">
        <f>D10</f>
        <v>1043.56</v>
      </c>
      <c r="E9" s="20"/>
      <c r="F9" s="20"/>
      <c r="G9" s="20"/>
      <c r="H9" s="20"/>
      <c r="I9" s="20"/>
    </row>
    <row r="10" spans="1:9" s="18" customFormat="1" ht="21" customHeight="1">
      <c r="A10" s="21">
        <v>20104</v>
      </c>
      <c r="B10" s="86" t="s">
        <v>161</v>
      </c>
      <c r="C10" s="19">
        <f>C11+C13+C12+C14</f>
        <v>1043.56</v>
      </c>
      <c r="D10" s="19">
        <f>D11+D12+D13+D14</f>
        <v>1043.56</v>
      </c>
      <c r="E10" s="20"/>
      <c r="F10" s="20"/>
      <c r="G10" s="20"/>
      <c r="H10" s="20"/>
      <c r="I10" s="20"/>
    </row>
    <row r="11" spans="1:9" s="18" customFormat="1" ht="21" customHeight="1">
      <c r="A11" s="21">
        <v>2010401</v>
      </c>
      <c r="B11" s="82" t="s">
        <v>162</v>
      </c>
      <c r="C11" s="19">
        <f>D11</f>
        <v>396.74</v>
      </c>
      <c r="D11" s="122">
        <v>396.74</v>
      </c>
      <c r="E11" s="20"/>
      <c r="F11" s="20"/>
      <c r="G11" s="20"/>
      <c r="H11" s="20"/>
      <c r="I11" s="20"/>
    </row>
    <row r="12" spans="1:9" s="18" customFormat="1" ht="21" customHeight="1">
      <c r="A12" s="21">
        <v>2010406</v>
      </c>
      <c r="B12" s="82" t="s">
        <v>163</v>
      </c>
      <c r="C12" s="19">
        <f>D12</f>
        <v>304.8</v>
      </c>
      <c r="D12" s="122">
        <v>304.8</v>
      </c>
      <c r="E12" s="20"/>
      <c r="F12" s="20"/>
      <c r="G12" s="20"/>
      <c r="H12" s="20"/>
      <c r="I12" s="20"/>
    </row>
    <row r="13" spans="1:9" s="18" customFormat="1" ht="21" customHeight="1">
      <c r="A13" s="21">
        <v>2010450</v>
      </c>
      <c r="B13" s="82" t="s">
        <v>164</v>
      </c>
      <c r="C13" s="19">
        <f>D13</f>
        <v>162.02000000000001</v>
      </c>
      <c r="D13" s="122">
        <v>162.02000000000001</v>
      </c>
      <c r="E13" s="20"/>
      <c r="F13" s="20"/>
      <c r="G13" s="20"/>
      <c r="H13" s="20"/>
      <c r="I13" s="20"/>
    </row>
    <row r="14" spans="1:9" s="18" customFormat="1" ht="21" customHeight="1">
      <c r="A14" s="21">
        <v>2010499</v>
      </c>
      <c r="B14" s="82" t="s">
        <v>165</v>
      </c>
      <c r="C14" s="19">
        <f>D14</f>
        <v>180</v>
      </c>
      <c r="D14" s="122">
        <v>180</v>
      </c>
      <c r="E14" s="20"/>
      <c r="F14" s="20"/>
      <c r="G14" s="20"/>
      <c r="H14" s="20"/>
      <c r="I14" s="20"/>
    </row>
    <row r="15" spans="1:9" s="18" customFormat="1" ht="21" customHeight="1">
      <c r="A15" s="21" t="s">
        <v>32</v>
      </c>
      <c r="B15" s="86" t="s">
        <v>33</v>
      </c>
      <c r="C15" s="19">
        <f>C16</f>
        <v>0.56999999999999995</v>
      </c>
      <c r="D15" s="19">
        <f>D16</f>
        <v>0.56999999999999995</v>
      </c>
      <c r="E15" s="20"/>
      <c r="F15" s="20"/>
      <c r="G15" s="20"/>
      <c r="H15" s="20"/>
      <c r="I15" s="20"/>
    </row>
    <row r="16" spans="1:9" s="18" customFormat="1" ht="21" customHeight="1">
      <c r="A16" s="21" t="s">
        <v>34</v>
      </c>
      <c r="B16" s="86" t="s">
        <v>240</v>
      </c>
      <c r="C16" s="19">
        <f>C17</f>
        <v>0.56999999999999995</v>
      </c>
      <c r="D16" s="19">
        <f>D17</f>
        <v>0.56999999999999995</v>
      </c>
      <c r="E16" s="20"/>
      <c r="F16" s="20"/>
      <c r="G16" s="20"/>
      <c r="H16" s="20"/>
      <c r="I16" s="20"/>
    </row>
    <row r="17" spans="1:9" s="18" customFormat="1" ht="21" customHeight="1">
      <c r="A17" s="21" t="s">
        <v>35</v>
      </c>
      <c r="B17" s="86" t="s">
        <v>39</v>
      </c>
      <c r="C17" s="19">
        <f>D17</f>
        <v>0.56999999999999995</v>
      </c>
      <c r="D17" s="19">
        <v>0.56999999999999995</v>
      </c>
      <c r="E17" s="20"/>
      <c r="F17" s="20"/>
      <c r="G17" s="20"/>
      <c r="H17" s="20"/>
      <c r="I17" s="20"/>
    </row>
    <row r="18" spans="1:9" s="18" customFormat="1" ht="21" customHeight="1">
      <c r="A18" s="21">
        <v>208</v>
      </c>
      <c r="B18" s="82" t="s">
        <v>36</v>
      </c>
      <c r="C18" s="19">
        <f>C19+C23</f>
        <v>103.14999999999999</v>
      </c>
      <c r="D18" s="19">
        <f>D19+D23</f>
        <v>103.14999999999999</v>
      </c>
      <c r="E18" s="20"/>
      <c r="F18" s="20"/>
      <c r="G18" s="20"/>
      <c r="H18" s="20"/>
      <c r="I18" s="20"/>
    </row>
    <row r="19" spans="1:9" s="18" customFormat="1" ht="21" customHeight="1">
      <c r="A19" s="21">
        <v>20805</v>
      </c>
      <c r="B19" s="82" t="s">
        <v>166</v>
      </c>
      <c r="C19" s="19">
        <f>C20+C21+C22</f>
        <v>100.58999999999999</v>
      </c>
      <c r="D19" s="19">
        <f>D20+D21+D22</f>
        <v>100.58999999999999</v>
      </c>
      <c r="E19" s="20"/>
      <c r="F19" s="20"/>
      <c r="G19" s="20"/>
      <c r="H19" s="20"/>
      <c r="I19" s="20"/>
    </row>
    <row r="20" spans="1:9" s="18" customFormat="1" ht="21" customHeight="1">
      <c r="A20" s="21">
        <v>2080505</v>
      </c>
      <c r="B20" s="82" t="s">
        <v>167</v>
      </c>
      <c r="C20" s="19">
        <f>D20</f>
        <v>50.9</v>
      </c>
      <c r="D20" s="122">
        <v>50.9</v>
      </c>
      <c r="E20" s="20"/>
      <c r="F20" s="20"/>
      <c r="G20" s="20"/>
      <c r="H20" s="20"/>
      <c r="I20" s="20"/>
    </row>
    <row r="21" spans="1:9" s="18" customFormat="1" ht="21" customHeight="1">
      <c r="A21" s="21">
        <v>2080506</v>
      </c>
      <c r="B21" s="82" t="s">
        <v>168</v>
      </c>
      <c r="C21" s="19">
        <f>D21</f>
        <v>20.36</v>
      </c>
      <c r="D21" s="122">
        <v>20.36</v>
      </c>
      <c r="E21" s="20"/>
      <c r="F21" s="20"/>
      <c r="G21" s="20"/>
      <c r="H21" s="20"/>
      <c r="I21" s="20"/>
    </row>
    <row r="22" spans="1:9" s="18" customFormat="1" ht="21" customHeight="1">
      <c r="A22" s="21">
        <v>2080599</v>
      </c>
      <c r="B22" s="82" t="s">
        <v>169</v>
      </c>
      <c r="C22" s="19">
        <f>D22</f>
        <v>29.33</v>
      </c>
      <c r="D22" s="122">
        <v>29.33</v>
      </c>
      <c r="E22" s="20"/>
      <c r="F22" s="20"/>
      <c r="G22" s="20"/>
      <c r="H22" s="20"/>
      <c r="I22" s="20"/>
    </row>
    <row r="23" spans="1:9" s="18" customFormat="1" ht="21" customHeight="1">
      <c r="A23" s="21">
        <v>20899</v>
      </c>
      <c r="B23" s="86" t="s">
        <v>170</v>
      </c>
      <c r="C23" s="19">
        <f>C24</f>
        <v>2.56</v>
      </c>
      <c r="D23" s="19">
        <f>D24</f>
        <v>2.56</v>
      </c>
      <c r="E23" s="20"/>
      <c r="F23" s="20"/>
      <c r="G23" s="20"/>
      <c r="H23" s="20"/>
      <c r="I23" s="20"/>
    </row>
    <row r="24" spans="1:9" s="18" customFormat="1" ht="21" customHeight="1">
      <c r="A24" s="21">
        <v>2089901</v>
      </c>
      <c r="B24" s="86" t="s">
        <v>171</v>
      </c>
      <c r="C24" s="19">
        <f>D24</f>
        <v>2.56</v>
      </c>
      <c r="D24" s="19">
        <v>2.56</v>
      </c>
      <c r="E24" s="20"/>
      <c r="F24" s="20"/>
      <c r="G24" s="20"/>
      <c r="H24" s="20"/>
      <c r="I24" s="20"/>
    </row>
    <row r="25" spans="1:9" s="18" customFormat="1" ht="21" customHeight="1">
      <c r="A25" s="21">
        <v>210</v>
      </c>
      <c r="B25" s="82" t="s">
        <v>172</v>
      </c>
      <c r="C25" s="19">
        <f>C26</f>
        <v>36.400000000000006</v>
      </c>
      <c r="D25" s="19">
        <f>D26</f>
        <v>36.400000000000006</v>
      </c>
      <c r="E25" s="20"/>
      <c r="F25" s="20"/>
      <c r="G25" s="20"/>
      <c r="H25" s="20"/>
      <c r="I25" s="20"/>
    </row>
    <row r="26" spans="1:9" s="18" customFormat="1" ht="21" customHeight="1">
      <c r="A26" s="21">
        <v>21011</v>
      </c>
      <c r="B26" s="82" t="s">
        <v>175</v>
      </c>
      <c r="C26" s="19">
        <f>D26</f>
        <v>36.400000000000006</v>
      </c>
      <c r="D26" s="19">
        <f>D27+D28</f>
        <v>36.400000000000006</v>
      </c>
      <c r="E26" s="20"/>
      <c r="F26" s="20"/>
      <c r="G26" s="20"/>
      <c r="H26" s="20"/>
      <c r="I26" s="20"/>
    </row>
    <row r="27" spans="1:9" s="18" customFormat="1" ht="21" customHeight="1">
      <c r="A27" s="21">
        <v>2101101</v>
      </c>
      <c r="B27" s="83" t="s">
        <v>173</v>
      </c>
      <c r="C27" s="19">
        <f>D27</f>
        <v>27.26</v>
      </c>
      <c r="D27" s="122">
        <v>27.26</v>
      </c>
      <c r="E27" s="20"/>
      <c r="F27" s="20"/>
      <c r="G27" s="20"/>
      <c r="H27" s="20"/>
      <c r="I27" s="20"/>
    </row>
    <row r="28" spans="1:9" s="18" customFormat="1" ht="21" customHeight="1">
      <c r="A28" s="74">
        <v>2101102</v>
      </c>
      <c r="B28" s="104" t="s">
        <v>174</v>
      </c>
      <c r="C28" s="75">
        <f>D28</f>
        <v>9.14</v>
      </c>
      <c r="D28" s="123">
        <v>9.14</v>
      </c>
      <c r="E28" s="76"/>
      <c r="F28" s="20"/>
      <c r="G28" s="20"/>
      <c r="H28" s="20"/>
      <c r="I28" s="20"/>
    </row>
    <row r="29" spans="1:9" s="18" customFormat="1" ht="21" customHeight="1">
      <c r="A29" s="21">
        <v>211</v>
      </c>
      <c r="B29" s="104" t="s">
        <v>176</v>
      </c>
      <c r="C29" s="19">
        <f>C30+C32</f>
        <v>864.69</v>
      </c>
      <c r="D29" s="124">
        <f>D30+D32</f>
        <v>864.69</v>
      </c>
      <c r="E29" s="20"/>
      <c r="F29" s="20"/>
      <c r="G29" s="20"/>
      <c r="H29" s="20"/>
      <c r="I29" s="20"/>
    </row>
    <row r="30" spans="1:9" s="18" customFormat="1" ht="21" customHeight="1">
      <c r="A30" s="21">
        <v>21103</v>
      </c>
      <c r="B30" s="104" t="s">
        <v>177</v>
      </c>
      <c r="C30" s="19">
        <f>C31</f>
        <v>104.69</v>
      </c>
      <c r="D30" s="124">
        <f>D31</f>
        <v>104.69</v>
      </c>
      <c r="E30" s="20"/>
      <c r="F30" s="20"/>
      <c r="G30" s="20"/>
      <c r="H30" s="20"/>
      <c r="I30" s="20"/>
    </row>
    <row r="31" spans="1:9" s="18" customFormat="1" ht="21" customHeight="1">
      <c r="A31" s="21">
        <v>2110302</v>
      </c>
      <c r="B31" s="104" t="s">
        <v>178</v>
      </c>
      <c r="C31" s="19">
        <f>D31</f>
        <v>104.69</v>
      </c>
      <c r="D31" s="124">
        <v>104.69</v>
      </c>
      <c r="E31" s="20"/>
      <c r="F31" s="20"/>
      <c r="G31" s="20"/>
      <c r="H31" s="20"/>
      <c r="I31" s="20"/>
    </row>
    <row r="32" spans="1:9" s="18" customFormat="1" ht="21" customHeight="1">
      <c r="A32" s="21">
        <v>21113</v>
      </c>
      <c r="B32" s="104" t="s">
        <v>179</v>
      </c>
      <c r="C32" s="19">
        <f>C33</f>
        <v>760</v>
      </c>
      <c r="D32" s="124">
        <f>D33</f>
        <v>760</v>
      </c>
      <c r="E32" s="20"/>
      <c r="F32" s="20"/>
      <c r="G32" s="20"/>
      <c r="H32" s="20"/>
      <c r="I32" s="20"/>
    </row>
    <row r="33" spans="1:9" s="18" customFormat="1" ht="21" customHeight="1">
      <c r="A33" s="21">
        <v>2111301</v>
      </c>
      <c r="B33" s="104" t="s">
        <v>180</v>
      </c>
      <c r="C33" s="75">
        <f>D33</f>
        <v>760</v>
      </c>
      <c r="D33" s="125">
        <v>760</v>
      </c>
      <c r="E33" s="20"/>
      <c r="F33" s="20"/>
      <c r="G33" s="20"/>
      <c r="H33" s="20"/>
      <c r="I33" s="20"/>
    </row>
    <row r="34" spans="1:9" s="18" customFormat="1" ht="21" customHeight="1">
      <c r="A34" s="21">
        <v>216</v>
      </c>
      <c r="B34" s="104" t="s">
        <v>181</v>
      </c>
      <c r="C34" s="19">
        <f>C35</f>
        <v>300</v>
      </c>
      <c r="D34" s="124">
        <f>D35</f>
        <v>300</v>
      </c>
      <c r="E34" s="20"/>
      <c r="F34" s="20"/>
      <c r="G34" s="20"/>
      <c r="H34" s="20"/>
      <c r="I34" s="20"/>
    </row>
    <row r="35" spans="1:9" s="18" customFormat="1" ht="21" customHeight="1">
      <c r="A35" s="21">
        <v>21699</v>
      </c>
      <c r="B35" s="104" t="s">
        <v>182</v>
      </c>
      <c r="C35" s="19">
        <f>C36</f>
        <v>300</v>
      </c>
      <c r="D35" s="124">
        <f>D36</f>
        <v>300</v>
      </c>
      <c r="E35" s="20"/>
      <c r="F35" s="20"/>
      <c r="G35" s="20"/>
      <c r="H35" s="20"/>
      <c r="I35" s="20"/>
    </row>
    <row r="36" spans="1:9" s="18" customFormat="1" ht="21" customHeight="1">
      <c r="A36" s="21">
        <v>2169901</v>
      </c>
      <c r="B36" s="82" t="s">
        <v>183</v>
      </c>
      <c r="C36" s="19">
        <f>D36</f>
        <v>300</v>
      </c>
      <c r="D36" s="124">
        <v>300</v>
      </c>
      <c r="E36" s="20"/>
      <c r="F36" s="20"/>
      <c r="G36" s="20"/>
      <c r="H36" s="20"/>
      <c r="I36" s="20"/>
    </row>
    <row r="37" spans="1:9" s="18" customFormat="1" ht="21" customHeight="1">
      <c r="A37" s="21">
        <v>221</v>
      </c>
      <c r="B37" s="82" t="s">
        <v>184</v>
      </c>
      <c r="C37" s="19">
        <f>C38</f>
        <v>30.65</v>
      </c>
      <c r="D37" s="126">
        <f>D38</f>
        <v>30.65</v>
      </c>
      <c r="E37" s="20"/>
      <c r="F37" s="20"/>
      <c r="G37" s="20"/>
      <c r="H37" s="20"/>
      <c r="I37" s="20"/>
    </row>
    <row r="38" spans="1:9" s="18" customFormat="1" ht="21" customHeight="1">
      <c r="A38" s="21">
        <v>22102</v>
      </c>
      <c r="B38" s="82" t="s">
        <v>188</v>
      </c>
      <c r="C38" s="19">
        <f>C39</f>
        <v>30.65</v>
      </c>
      <c r="D38" s="19">
        <f>D39</f>
        <v>30.65</v>
      </c>
      <c r="E38" s="20"/>
      <c r="F38" s="20"/>
      <c r="G38" s="20"/>
      <c r="H38" s="20"/>
      <c r="I38" s="20"/>
    </row>
    <row r="39" spans="1:9" s="18" customFormat="1" ht="21" customHeight="1">
      <c r="A39" s="21">
        <v>2210201</v>
      </c>
      <c r="B39" s="82" t="s">
        <v>185</v>
      </c>
      <c r="C39" s="19">
        <f>D39</f>
        <v>30.65</v>
      </c>
      <c r="D39" s="19">
        <v>30.65</v>
      </c>
      <c r="E39" s="20"/>
      <c r="F39" s="20"/>
      <c r="G39" s="20"/>
      <c r="H39" s="20"/>
      <c r="I39" s="20"/>
    </row>
    <row r="40" spans="1:9" s="18" customFormat="1" ht="21" customHeight="1">
      <c r="A40" s="21">
        <v>229</v>
      </c>
      <c r="B40" s="82" t="s">
        <v>186</v>
      </c>
      <c r="C40" s="19">
        <f>I40</f>
        <v>13.41</v>
      </c>
      <c r="D40" s="19"/>
      <c r="E40" s="20"/>
      <c r="F40" s="20"/>
      <c r="G40" s="20"/>
      <c r="H40" s="20"/>
      <c r="I40" s="20">
        <f>I41</f>
        <v>13.41</v>
      </c>
    </row>
    <row r="41" spans="1:9" s="18" customFormat="1" ht="21" customHeight="1">
      <c r="A41" s="21">
        <v>22999</v>
      </c>
      <c r="B41" s="82" t="s">
        <v>241</v>
      </c>
      <c r="C41" s="19">
        <f>C42</f>
        <v>13.41</v>
      </c>
      <c r="D41" s="19"/>
      <c r="E41" s="20"/>
      <c r="F41" s="20"/>
      <c r="G41" s="20"/>
      <c r="H41" s="20"/>
      <c r="I41" s="20">
        <f>I42</f>
        <v>13.41</v>
      </c>
    </row>
    <row r="42" spans="1:9" s="18" customFormat="1" ht="21" customHeight="1">
      <c r="A42" s="21">
        <v>2299901</v>
      </c>
      <c r="B42" s="82" t="s">
        <v>187</v>
      </c>
      <c r="C42" s="19">
        <f>I42</f>
        <v>13.41</v>
      </c>
      <c r="D42" s="19"/>
      <c r="E42" s="20"/>
      <c r="F42" s="20"/>
      <c r="G42" s="20"/>
      <c r="H42" s="20"/>
      <c r="I42" s="20">
        <v>13.41</v>
      </c>
    </row>
    <row r="43" spans="1:9" ht="21" customHeight="1">
      <c r="A43" s="49" t="s">
        <v>130</v>
      </c>
      <c r="C43" s="40"/>
      <c r="D43" s="40"/>
      <c r="E43" s="40"/>
      <c r="F43" s="40"/>
      <c r="G43" s="40"/>
      <c r="H43" s="40"/>
      <c r="I43" s="40"/>
    </row>
    <row r="44" spans="1:9" ht="21" customHeight="1">
      <c r="A44" s="49" t="s">
        <v>129</v>
      </c>
      <c r="C44" s="40"/>
      <c r="D44" s="40"/>
      <c r="E44" s="40"/>
      <c r="F44" s="40"/>
      <c r="G44" s="40"/>
      <c r="H44" s="40"/>
      <c r="I44" s="40"/>
    </row>
    <row r="45" spans="1:9" ht="21" customHeight="1">
      <c r="C45" s="40"/>
      <c r="D45" s="40"/>
      <c r="E45" s="40"/>
      <c r="F45" s="40"/>
      <c r="G45" s="40"/>
      <c r="H45" s="40"/>
      <c r="I45" s="40"/>
    </row>
    <row r="46" spans="1:9" ht="21" customHeight="1">
      <c r="C46" s="40"/>
      <c r="D46" s="40"/>
      <c r="E46" s="40"/>
      <c r="F46" s="40"/>
      <c r="G46" s="40"/>
      <c r="H46" s="40"/>
      <c r="I46" s="40"/>
    </row>
    <row r="47" spans="1:9" ht="21" customHeight="1">
      <c r="C47" s="40"/>
      <c r="D47" s="40"/>
      <c r="E47" s="40"/>
      <c r="F47" s="40"/>
      <c r="G47" s="40"/>
      <c r="H47" s="40"/>
      <c r="I47" s="40"/>
    </row>
    <row r="48" spans="1:9" ht="21" customHeight="1">
      <c r="C48" s="40"/>
      <c r="D48" s="40"/>
      <c r="E48" s="40"/>
      <c r="F48" s="40"/>
      <c r="G48" s="40"/>
      <c r="H48" s="40"/>
      <c r="I48" s="40"/>
    </row>
    <row r="49" spans="3:9" ht="21" customHeight="1">
      <c r="C49" s="40"/>
      <c r="D49" s="40"/>
      <c r="E49" s="40"/>
      <c r="F49" s="40"/>
      <c r="G49" s="40"/>
      <c r="H49" s="40"/>
      <c r="I49" s="40"/>
    </row>
    <row r="50" spans="3:9" ht="21" customHeight="1">
      <c r="C50" s="40"/>
      <c r="D50" s="40"/>
      <c r="E50" s="40"/>
      <c r="F50" s="40"/>
      <c r="G50" s="40"/>
      <c r="H50" s="40"/>
      <c r="I50" s="40"/>
    </row>
    <row r="51" spans="3:9" ht="21" customHeight="1">
      <c r="C51" s="40"/>
      <c r="D51" s="40"/>
      <c r="E51" s="40"/>
      <c r="F51" s="40"/>
      <c r="G51" s="40"/>
      <c r="H51" s="40"/>
      <c r="I51" s="40"/>
    </row>
    <row r="52" spans="3:9" ht="21" customHeight="1">
      <c r="C52" s="40"/>
      <c r="D52" s="40"/>
      <c r="E52" s="40"/>
      <c r="F52" s="40"/>
      <c r="G52" s="40"/>
      <c r="H52" s="40"/>
      <c r="I52" s="40"/>
    </row>
    <row r="53" spans="3:9" ht="21" customHeight="1">
      <c r="C53" s="40"/>
      <c r="D53" s="40"/>
      <c r="E53" s="40"/>
      <c r="F53" s="40"/>
      <c r="G53" s="40"/>
      <c r="H53" s="40"/>
      <c r="I53" s="40"/>
    </row>
    <row r="54" spans="3:9" ht="21" customHeight="1">
      <c r="C54" s="40"/>
      <c r="D54" s="40"/>
      <c r="E54" s="40"/>
      <c r="F54" s="40"/>
      <c r="G54" s="40"/>
      <c r="H54" s="40"/>
      <c r="I54" s="40"/>
    </row>
    <row r="55" spans="3:9" ht="21" customHeight="1">
      <c r="C55" s="40"/>
      <c r="D55" s="40"/>
      <c r="E55" s="40"/>
      <c r="F55" s="40"/>
      <c r="G55" s="40"/>
      <c r="H55" s="40"/>
      <c r="I55" s="40"/>
    </row>
    <row r="56" spans="3:9" ht="21" customHeight="1">
      <c r="C56" s="40"/>
      <c r="D56" s="40"/>
      <c r="E56" s="40"/>
      <c r="F56" s="40"/>
      <c r="G56" s="40"/>
      <c r="H56" s="40"/>
      <c r="I56" s="40"/>
    </row>
    <row r="57" spans="3:9" ht="21" customHeight="1">
      <c r="C57" s="40"/>
      <c r="D57" s="40"/>
      <c r="E57" s="40"/>
      <c r="F57" s="40"/>
      <c r="G57" s="40"/>
      <c r="H57" s="40"/>
      <c r="I57" s="40"/>
    </row>
    <row r="58" spans="3:9">
      <c r="C58" s="40"/>
      <c r="D58" s="40"/>
      <c r="E58" s="40"/>
      <c r="F58" s="40"/>
      <c r="G58" s="40"/>
      <c r="H58" s="40"/>
      <c r="I58" s="40"/>
    </row>
    <row r="59" spans="3:9">
      <c r="C59" s="40"/>
      <c r="D59" s="40"/>
      <c r="E59" s="40"/>
      <c r="F59" s="40"/>
      <c r="G59" s="40"/>
      <c r="H59" s="40"/>
      <c r="I59" s="40"/>
    </row>
    <row r="60" spans="3:9">
      <c r="C60" s="40"/>
      <c r="D60" s="40"/>
      <c r="E60" s="40"/>
      <c r="F60" s="40"/>
      <c r="G60" s="40"/>
      <c r="H60" s="40"/>
      <c r="I60" s="40"/>
    </row>
    <row r="61" spans="3:9">
      <c r="C61" s="40"/>
      <c r="D61" s="40"/>
      <c r="E61" s="40"/>
      <c r="F61" s="40"/>
      <c r="G61" s="40"/>
      <c r="H61" s="40"/>
      <c r="I61" s="40"/>
    </row>
    <row r="62" spans="3:9">
      <c r="C62" s="40"/>
      <c r="D62" s="40"/>
      <c r="E62" s="40"/>
      <c r="F62" s="40"/>
      <c r="G62" s="40"/>
      <c r="H62" s="40"/>
      <c r="I62" s="40"/>
    </row>
    <row r="63" spans="3:9">
      <c r="C63" s="40"/>
      <c r="D63" s="40"/>
      <c r="E63" s="40"/>
      <c r="F63" s="40"/>
      <c r="G63" s="40"/>
      <c r="H63" s="40"/>
      <c r="I63" s="40"/>
    </row>
    <row r="64" spans="3:9">
      <c r="C64" s="40"/>
      <c r="D64" s="40"/>
      <c r="E64" s="40"/>
      <c r="F64" s="40"/>
      <c r="G64" s="40"/>
      <c r="H64" s="40"/>
      <c r="I64" s="40"/>
    </row>
    <row r="65" spans="3:9">
      <c r="C65" s="40"/>
      <c r="D65" s="40"/>
      <c r="E65" s="40"/>
      <c r="F65" s="40"/>
      <c r="G65" s="40"/>
      <c r="H65" s="40"/>
      <c r="I65" s="40"/>
    </row>
    <row r="66" spans="3:9">
      <c r="C66" s="40"/>
      <c r="D66" s="40"/>
      <c r="E66" s="40"/>
      <c r="F66" s="40"/>
      <c r="G66" s="40"/>
      <c r="H66" s="40"/>
      <c r="I66" s="40"/>
    </row>
    <row r="67" spans="3:9">
      <c r="C67" s="40"/>
      <c r="D67" s="40"/>
      <c r="E67" s="40"/>
      <c r="F67" s="40"/>
      <c r="G67" s="40"/>
      <c r="H67" s="40"/>
      <c r="I67" s="40"/>
    </row>
    <row r="68" spans="3:9">
      <c r="C68" s="40"/>
      <c r="D68" s="40"/>
      <c r="E68" s="40"/>
      <c r="F68" s="40"/>
      <c r="G68" s="40"/>
      <c r="H68" s="40"/>
      <c r="I68" s="40"/>
    </row>
    <row r="69" spans="3:9">
      <c r="C69" s="40"/>
      <c r="D69" s="40"/>
      <c r="E69" s="40"/>
      <c r="F69" s="40"/>
      <c r="G69" s="40"/>
      <c r="H69" s="40"/>
      <c r="I69" s="40"/>
    </row>
    <row r="70" spans="3:9">
      <c r="C70" s="40"/>
      <c r="D70" s="40"/>
      <c r="E70" s="40"/>
      <c r="F70" s="40"/>
      <c r="G70" s="40"/>
      <c r="H70" s="40"/>
      <c r="I70" s="40"/>
    </row>
    <row r="71" spans="3:9">
      <c r="C71" s="40"/>
      <c r="D71" s="40"/>
      <c r="E71" s="40"/>
      <c r="F71" s="40"/>
      <c r="G71" s="40"/>
      <c r="H71" s="40"/>
      <c r="I71" s="40"/>
    </row>
    <row r="72" spans="3:9">
      <c r="C72" s="40"/>
      <c r="D72" s="40"/>
      <c r="E72" s="40"/>
      <c r="F72" s="40"/>
      <c r="G72" s="40"/>
      <c r="H72" s="40"/>
      <c r="I72" s="40"/>
    </row>
    <row r="73" spans="3:9">
      <c r="C73" s="40"/>
      <c r="D73" s="40"/>
      <c r="E73" s="40"/>
      <c r="F73" s="40"/>
      <c r="G73" s="40"/>
      <c r="H73" s="40"/>
      <c r="I73" s="40"/>
    </row>
    <row r="74" spans="3:9">
      <c r="C74" s="40"/>
      <c r="D74" s="40"/>
      <c r="E74" s="40"/>
      <c r="F74" s="40"/>
      <c r="G74" s="40"/>
      <c r="H74" s="40"/>
      <c r="I74" s="40"/>
    </row>
    <row r="75" spans="3:9">
      <c r="C75" s="40"/>
      <c r="D75" s="40"/>
      <c r="E75" s="40"/>
      <c r="F75" s="40"/>
      <c r="G75" s="40"/>
      <c r="H75" s="40"/>
      <c r="I75" s="40"/>
    </row>
    <row r="76" spans="3:9">
      <c r="C76" s="40"/>
      <c r="D76" s="40"/>
      <c r="E76" s="40"/>
      <c r="F76" s="40"/>
      <c r="G76" s="40"/>
      <c r="H76" s="40"/>
      <c r="I76" s="40"/>
    </row>
    <row r="77" spans="3:9">
      <c r="C77" s="40"/>
      <c r="D77" s="40"/>
      <c r="E77" s="40"/>
      <c r="F77" s="40"/>
      <c r="G77" s="40"/>
      <c r="H77" s="40"/>
      <c r="I77" s="40"/>
    </row>
    <row r="78" spans="3:9">
      <c r="C78" s="40"/>
      <c r="D78" s="40"/>
      <c r="E78" s="40"/>
      <c r="F78" s="40"/>
      <c r="G78" s="40"/>
      <c r="H78" s="40"/>
      <c r="I78" s="40"/>
    </row>
    <row r="79" spans="3:9">
      <c r="C79" s="40"/>
      <c r="D79" s="40"/>
      <c r="E79" s="40"/>
      <c r="F79" s="40"/>
      <c r="G79" s="40"/>
      <c r="H79" s="40"/>
      <c r="I79" s="40"/>
    </row>
    <row r="80" spans="3:9">
      <c r="C80" s="40"/>
      <c r="D80" s="40"/>
      <c r="E80" s="40"/>
      <c r="F80" s="40"/>
      <c r="G80" s="40"/>
      <c r="H80" s="40"/>
      <c r="I80" s="40"/>
    </row>
    <row r="81" spans="3:9">
      <c r="C81" s="40"/>
      <c r="D81" s="40"/>
      <c r="E81" s="40"/>
      <c r="F81" s="40"/>
      <c r="G81" s="40"/>
      <c r="H81" s="40"/>
      <c r="I81" s="40"/>
    </row>
    <row r="82" spans="3:9">
      <c r="C82" s="40"/>
      <c r="D82" s="40"/>
      <c r="E82" s="40"/>
      <c r="F82" s="40"/>
      <c r="G82" s="40"/>
      <c r="H82" s="40"/>
      <c r="I82" s="40"/>
    </row>
    <row r="83" spans="3:9">
      <c r="C83" s="40"/>
      <c r="D83" s="40"/>
      <c r="E83" s="40"/>
      <c r="F83" s="40"/>
      <c r="G83" s="40"/>
      <c r="H83" s="40"/>
      <c r="I83" s="40"/>
    </row>
    <row r="84" spans="3:9">
      <c r="C84" s="40"/>
      <c r="D84" s="40"/>
      <c r="E84" s="40"/>
      <c r="F84" s="40"/>
      <c r="G84" s="40"/>
      <c r="H84" s="40"/>
      <c r="I84" s="40"/>
    </row>
    <row r="85" spans="3:9">
      <c r="C85" s="40"/>
      <c r="D85" s="40"/>
      <c r="E85" s="40"/>
      <c r="F85" s="40"/>
      <c r="G85" s="40"/>
      <c r="H85" s="40"/>
      <c r="I85" s="40"/>
    </row>
    <row r="86" spans="3:9">
      <c r="C86" s="40"/>
      <c r="D86" s="40"/>
      <c r="E86" s="40"/>
      <c r="F86" s="40"/>
      <c r="G86" s="40"/>
      <c r="H86" s="40"/>
      <c r="I86" s="40"/>
    </row>
    <row r="87" spans="3:9">
      <c r="C87" s="40"/>
      <c r="D87" s="40"/>
      <c r="E87" s="40"/>
      <c r="F87" s="40"/>
      <c r="G87" s="40"/>
      <c r="H87" s="40"/>
      <c r="I87" s="40"/>
    </row>
    <row r="88" spans="3:9">
      <c r="C88" s="40"/>
      <c r="D88" s="40"/>
      <c r="E88" s="40"/>
      <c r="F88" s="40"/>
      <c r="G88" s="40"/>
      <c r="H88" s="40"/>
      <c r="I88" s="40"/>
    </row>
    <row r="89" spans="3:9">
      <c r="C89" s="40"/>
      <c r="D89" s="40"/>
      <c r="E89" s="40"/>
      <c r="F89" s="40"/>
      <c r="G89" s="40"/>
      <c r="H89" s="40"/>
      <c r="I89" s="40"/>
    </row>
    <row r="90" spans="3:9">
      <c r="C90" s="40"/>
      <c r="D90" s="40"/>
      <c r="E90" s="40"/>
      <c r="F90" s="40"/>
      <c r="G90" s="40"/>
      <c r="H90" s="40"/>
      <c r="I90" s="40"/>
    </row>
    <row r="91" spans="3:9">
      <c r="C91" s="40"/>
      <c r="D91" s="40"/>
      <c r="E91" s="40"/>
      <c r="F91" s="40"/>
      <c r="G91" s="40"/>
      <c r="H91" s="40"/>
      <c r="I91" s="40"/>
    </row>
    <row r="92" spans="3:9">
      <c r="C92" s="40"/>
      <c r="D92" s="40"/>
      <c r="E92" s="40"/>
      <c r="F92" s="40"/>
      <c r="G92" s="40"/>
      <c r="H92" s="40"/>
      <c r="I92" s="40"/>
    </row>
    <row r="93" spans="3:9">
      <c r="C93" s="40"/>
      <c r="D93" s="40"/>
      <c r="E93" s="40"/>
      <c r="F93" s="40"/>
      <c r="G93" s="40"/>
      <c r="H93" s="40"/>
      <c r="I93" s="40"/>
    </row>
    <row r="94" spans="3:9">
      <c r="C94" s="40"/>
      <c r="D94" s="40"/>
      <c r="E94" s="40"/>
      <c r="F94" s="40"/>
      <c r="G94" s="40"/>
      <c r="H94" s="40"/>
      <c r="I94" s="40"/>
    </row>
    <row r="95" spans="3:9">
      <c r="C95" s="40"/>
      <c r="D95" s="40"/>
      <c r="E95" s="40"/>
      <c r="F95" s="40"/>
      <c r="G95" s="40"/>
      <c r="H95" s="40"/>
      <c r="I95" s="40"/>
    </row>
    <row r="96" spans="3:9">
      <c r="C96" s="40"/>
      <c r="D96" s="40"/>
      <c r="E96" s="40"/>
      <c r="F96" s="40"/>
      <c r="G96" s="40"/>
      <c r="H96" s="40"/>
      <c r="I96" s="40"/>
    </row>
    <row r="97" spans="3:9">
      <c r="C97" s="40"/>
      <c r="D97" s="40"/>
      <c r="E97" s="40"/>
      <c r="F97" s="40"/>
      <c r="G97" s="40"/>
      <c r="H97" s="40"/>
      <c r="I97" s="40"/>
    </row>
    <row r="98" spans="3:9">
      <c r="C98" s="40"/>
      <c r="D98" s="40"/>
      <c r="E98" s="40"/>
      <c r="F98" s="40"/>
      <c r="G98" s="40"/>
      <c r="H98" s="40"/>
      <c r="I98" s="40"/>
    </row>
    <row r="99" spans="3:9">
      <c r="C99" s="40"/>
      <c r="D99" s="40"/>
      <c r="E99" s="40"/>
      <c r="F99" s="40"/>
      <c r="G99" s="40"/>
      <c r="H99" s="40"/>
      <c r="I99" s="40"/>
    </row>
    <row r="100" spans="3:9">
      <c r="C100" s="40"/>
      <c r="D100" s="40"/>
      <c r="E100" s="40"/>
      <c r="F100" s="40"/>
      <c r="G100" s="40"/>
      <c r="H100" s="40"/>
      <c r="I100" s="40"/>
    </row>
    <row r="101" spans="3:9">
      <c r="C101" s="40"/>
      <c r="D101" s="40"/>
      <c r="E101" s="40"/>
      <c r="F101" s="40"/>
      <c r="G101" s="40"/>
      <c r="H101" s="40"/>
      <c r="I101" s="40"/>
    </row>
    <row r="102" spans="3:9">
      <c r="C102" s="40"/>
      <c r="D102" s="40"/>
      <c r="E102" s="40"/>
      <c r="F102" s="40"/>
      <c r="G102" s="40"/>
      <c r="H102" s="40"/>
      <c r="I102" s="40"/>
    </row>
    <row r="103" spans="3:9">
      <c r="C103" s="40"/>
      <c r="D103" s="40"/>
      <c r="E103" s="40"/>
      <c r="F103" s="40"/>
      <c r="G103" s="40"/>
      <c r="H103" s="40"/>
      <c r="I103" s="40"/>
    </row>
    <row r="104" spans="3:9">
      <c r="C104" s="40"/>
      <c r="D104" s="40"/>
      <c r="E104" s="40"/>
      <c r="F104" s="40"/>
      <c r="G104" s="40"/>
      <c r="H104" s="40"/>
      <c r="I104" s="40"/>
    </row>
    <row r="105" spans="3:9">
      <c r="C105" s="40"/>
      <c r="D105" s="40"/>
      <c r="E105" s="40"/>
      <c r="F105" s="40"/>
      <c r="G105" s="40"/>
      <c r="H105" s="40"/>
      <c r="I105" s="40"/>
    </row>
    <row r="106" spans="3:9">
      <c r="C106" s="40"/>
      <c r="D106" s="40"/>
      <c r="E106" s="40"/>
      <c r="F106" s="40"/>
      <c r="G106" s="40"/>
      <c r="H106" s="40"/>
      <c r="I106" s="40"/>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63"/>
  <sheetViews>
    <sheetView topLeftCell="A28" workbookViewId="0">
      <selection activeCell="D8" sqref="D8:E8"/>
    </sheetView>
  </sheetViews>
  <sheetFormatPr defaultRowHeight="11.25"/>
  <cols>
    <col min="1" max="1" width="14" style="41" customWidth="1"/>
    <col min="2" max="2" width="37.33203125" style="17" customWidth="1"/>
    <col min="3" max="3" width="17.5" style="17" customWidth="1"/>
    <col min="4" max="5" width="16.5" style="17" customWidth="1"/>
    <col min="6" max="6" width="13.83203125" style="17" customWidth="1"/>
    <col min="7" max="8" width="16.5" style="17" customWidth="1"/>
    <col min="9" max="242" width="9.33203125" style="17"/>
    <col min="243" max="245" width="3.6640625" style="17" customWidth="1"/>
    <col min="246" max="246" width="43.6640625" style="17" customWidth="1"/>
    <col min="247" max="253" width="20" style="17" customWidth="1"/>
    <col min="254" max="254" width="11.33203125" style="17" customWidth="1"/>
    <col min="255" max="16384" width="9.33203125" style="17"/>
  </cols>
  <sheetData>
    <row r="1" spans="1:8" ht="23.25" customHeight="1">
      <c r="A1" s="127" t="s">
        <v>153</v>
      </c>
      <c r="B1" s="127"/>
      <c r="C1" s="127"/>
      <c r="D1" s="127"/>
      <c r="E1" s="127"/>
      <c r="F1" s="127"/>
      <c r="G1" s="127"/>
      <c r="H1" s="127"/>
    </row>
    <row r="2" spans="1:8" ht="13.5">
      <c r="A2" s="51"/>
      <c r="B2" s="22"/>
      <c r="C2" s="22"/>
      <c r="D2" s="22"/>
      <c r="E2" s="22"/>
      <c r="F2" s="22"/>
      <c r="G2" s="22"/>
      <c r="H2" s="23" t="s">
        <v>45</v>
      </c>
    </row>
    <row r="3" spans="1:8" ht="14.25">
      <c r="A3" s="132" t="s">
        <v>160</v>
      </c>
      <c r="B3" s="132"/>
      <c r="C3" s="22"/>
      <c r="D3" s="22"/>
      <c r="E3" s="24"/>
      <c r="F3" s="22"/>
      <c r="G3" s="22"/>
      <c r="H3" s="23" t="s">
        <v>38</v>
      </c>
    </row>
    <row r="4" spans="1:8" s="18" customFormat="1" ht="21.75" customHeight="1">
      <c r="A4" s="141" t="s">
        <v>18</v>
      </c>
      <c r="B4" s="142" t="s">
        <v>19</v>
      </c>
      <c r="C4" s="135" t="s">
        <v>6</v>
      </c>
      <c r="D4" s="135" t="s">
        <v>40</v>
      </c>
      <c r="E4" s="135" t="s">
        <v>41</v>
      </c>
      <c r="F4" s="135" t="s">
        <v>42</v>
      </c>
      <c r="G4" s="135" t="s">
        <v>43</v>
      </c>
      <c r="H4" s="135" t="s">
        <v>44</v>
      </c>
    </row>
    <row r="5" spans="1:8" s="18" customFormat="1" ht="17.25" customHeight="1">
      <c r="A5" s="135" t="s">
        <v>66</v>
      </c>
      <c r="B5" s="135" t="s">
        <v>62</v>
      </c>
      <c r="C5" s="136"/>
      <c r="D5" s="136"/>
      <c r="E5" s="136"/>
      <c r="F5" s="136"/>
      <c r="G5" s="136"/>
      <c r="H5" s="136"/>
    </row>
    <row r="6" spans="1:8" s="18" customFormat="1" ht="21" customHeight="1">
      <c r="A6" s="136"/>
      <c r="B6" s="136" t="s">
        <v>19</v>
      </c>
      <c r="C6" s="136"/>
      <c r="D6" s="136"/>
      <c r="E6" s="136"/>
      <c r="F6" s="136"/>
      <c r="G6" s="136"/>
      <c r="H6" s="136"/>
    </row>
    <row r="7" spans="1:8" s="18" customFormat="1" ht="21" customHeight="1">
      <c r="A7" s="137"/>
      <c r="B7" s="137" t="s">
        <v>19</v>
      </c>
      <c r="C7" s="137"/>
      <c r="D7" s="137"/>
      <c r="E7" s="137"/>
      <c r="F7" s="137"/>
      <c r="G7" s="137"/>
      <c r="H7" s="137"/>
    </row>
    <row r="8" spans="1:8" s="18" customFormat="1" ht="21" customHeight="1">
      <c r="A8" s="139" t="s">
        <v>29</v>
      </c>
      <c r="B8" s="140"/>
      <c r="C8" s="105">
        <f>D8+E8</f>
        <v>2942.1400000000003</v>
      </c>
      <c r="D8" s="105">
        <f>D9+D15+D18+D25+D43+D46</f>
        <v>736.25</v>
      </c>
      <c r="E8" s="106">
        <f>E9+E29+E34+E37+E40+E43</f>
        <v>2205.8900000000003</v>
      </c>
      <c r="F8" s="35"/>
      <c r="G8" s="35"/>
      <c r="H8" s="35"/>
    </row>
    <row r="9" spans="1:8" s="18" customFormat="1" ht="21" customHeight="1">
      <c r="A9" s="21" t="s">
        <v>30</v>
      </c>
      <c r="B9" s="86" t="s">
        <v>31</v>
      </c>
      <c r="C9" s="105">
        <f>C10</f>
        <v>1074.96</v>
      </c>
      <c r="D9" s="105">
        <f>D10</f>
        <v>558.76</v>
      </c>
      <c r="E9" s="107">
        <f>E10</f>
        <v>516.20000000000005</v>
      </c>
      <c r="F9" s="35"/>
      <c r="G9" s="35"/>
      <c r="H9" s="35"/>
    </row>
    <row r="10" spans="1:8" s="18" customFormat="1" ht="21" customHeight="1">
      <c r="A10" s="21">
        <v>20104</v>
      </c>
      <c r="B10" s="86" t="s">
        <v>190</v>
      </c>
      <c r="C10" s="105">
        <f>C11+C12+C13+C14</f>
        <v>1074.96</v>
      </c>
      <c r="D10" s="105">
        <f>D11+D13</f>
        <v>558.76</v>
      </c>
      <c r="E10" s="107">
        <f>E12+E14</f>
        <v>516.20000000000005</v>
      </c>
      <c r="F10" s="35"/>
      <c r="G10" s="35"/>
      <c r="H10" s="35"/>
    </row>
    <row r="11" spans="1:8" s="18" customFormat="1" ht="21" customHeight="1">
      <c r="A11" s="21">
        <v>2010401</v>
      </c>
      <c r="B11" s="82" t="s">
        <v>242</v>
      </c>
      <c r="C11" s="105">
        <f>D11+E11</f>
        <v>396.74</v>
      </c>
      <c r="D11" s="108">
        <v>396.74</v>
      </c>
      <c r="E11" s="109"/>
      <c r="F11" s="35"/>
      <c r="G11" s="35"/>
      <c r="H11" s="35"/>
    </row>
    <row r="12" spans="1:8" s="18" customFormat="1" ht="21" customHeight="1">
      <c r="A12" s="21">
        <v>2010406</v>
      </c>
      <c r="B12" s="82" t="s">
        <v>243</v>
      </c>
      <c r="C12" s="105">
        <f>D12+E12</f>
        <v>336.2</v>
      </c>
      <c r="D12" s="108"/>
      <c r="E12" s="109">
        <v>336.2</v>
      </c>
      <c r="F12" s="35"/>
      <c r="G12" s="35"/>
      <c r="H12" s="35"/>
    </row>
    <row r="13" spans="1:8" s="18" customFormat="1" ht="21" customHeight="1">
      <c r="A13" s="21">
        <v>2010450</v>
      </c>
      <c r="B13" s="82" t="s">
        <v>244</v>
      </c>
      <c r="C13" s="105">
        <f>D13+E13</f>
        <v>162.02000000000001</v>
      </c>
      <c r="D13" s="108">
        <v>162.02000000000001</v>
      </c>
      <c r="E13" s="109"/>
      <c r="F13" s="35"/>
      <c r="G13" s="35"/>
      <c r="H13" s="35"/>
    </row>
    <row r="14" spans="1:8" s="18" customFormat="1" ht="21" customHeight="1">
      <c r="A14" s="21">
        <v>2010499</v>
      </c>
      <c r="B14" s="82" t="s">
        <v>245</v>
      </c>
      <c r="C14" s="105">
        <f>D14+E14</f>
        <v>180</v>
      </c>
      <c r="D14" s="105"/>
      <c r="E14" s="109">
        <v>180</v>
      </c>
      <c r="F14" s="35"/>
      <c r="G14" s="35"/>
      <c r="H14" s="35"/>
    </row>
    <row r="15" spans="1:8" s="18" customFormat="1" ht="21" customHeight="1">
      <c r="A15" s="21" t="s">
        <v>32</v>
      </c>
      <c r="B15" s="86" t="s">
        <v>33</v>
      </c>
      <c r="C15" s="105">
        <f>C16</f>
        <v>0.56999999999999995</v>
      </c>
      <c r="D15" s="105">
        <f>D16</f>
        <v>0.56999999999999995</v>
      </c>
      <c r="E15" s="106"/>
      <c r="F15" s="35"/>
      <c r="G15" s="35"/>
      <c r="H15" s="35"/>
    </row>
    <row r="16" spans="1:8" s="18" customFormat="1" ht="21" customHeight="1">
      <c r="A16" s="21" t="s">
        <v>34</v>
      </c>
      <c r="B16" s="86" t="s">
        <v>240</v>
      </c>
      <c r="C16" s="105">
        <f>C17</f>
        <v>0.56999999999999995</v>
      </c>
      <c r="D16" s="105">
        <f>D17</f>
        <v>0.56999999999999995</v>
      </c>
      <c r="E16" s="106"/>
      <c r="F16" s="35"/>
      <c r="G16" s="35"/>
      <c r="H16" s="35"/>
    </row>
    <row r="17" spans="1:8" s="18" customFormat="1" ht="21" customHeight="1">
      <c r="A17" s="21" t="s">
        <v>35</v>
      </c>
      <c r="B17" s="86" t="s">
        <v>39</v>
      </c>
      <c r="C17" s="105">
        <f>D17+E17</f>
        <v>0.56999999999999995</v>
      </c>
      <c r="D17" s="105">
        <v>0.56999999999999995</v>
      </c>
      <c r="E17" s="106"/>
      <c r="F17" s="35"/>
      <c r="G17" s="35"/>
      <c r="H17" s="35"/>
    </row>
    <row r="18" spans="1:8" s="18" customFormat="1" ht="21" customHeight="1">
      <c r="A18" s="21">
        <v>208</v>
      </c>
      <c r="B18" s="82" t="s">
        <v>36</v>
      </c>
      <c r="C18" s="105">
        <f>D18+E18</f>
        <v>103.14999999999999</v>
      </c>
      <c r="D18" s="105">
        <f>D19+D23</f>
        <v>103.14999999999999</v>
      </c>
      <c r="E18" s="106"/>
      <c r="F18" s="35"/>
      <c r="G18" s="35"/>
      <c r="H18" s="35"/>
    </row>
    <row r="19" spans="1:8" s="18" customFormat="1" ht="21" customHeight="1">
      <c r="A19" s="21">
        <v>20805</v>
      </c>
      <c r="B19" s="82" t="s">
        <v>166</v>
      </c>
      <c r="C19" s="105">
        <f>C20+C21+C22</f>
        <v>100.58999999999999</v>
      </c>
      <c r="D19" s="105">
        <f>D20+D21+D22</f>
        <v>100.58999999999999</v>
      </c>
      <c r="E19" s="106"/>
      <c r="F19" s="35"/>
      <c r="G19" s="35"/>
      <c r="H19" s="35"/>
    </row>
    <row r="20" spans="1:8" s="18" customFormat="1" ht="21" customHeight="1">
      <c r="A20" s="21">
        <v>2080505</v>
      </c>
      <c r="B20" s="82" t="s">
        <v>167</v>
      </c>
      <c r="C20" s="105">
        <f>D20+E20</f>
        <v>50.9</v>
      </c>
      <c r="D20" s="108">
        <v>50.9</v>
      </c>
      <c r="E20" s="106"/>
      <c r="F20" s="35"/>
      <c r="G20" s="35"/>
      <c r="H20" s="35"/>
    </row>
    <row r="21" spans="1:8" s="18" customFormat="1" ht="21" customHeight="1">
      <c r="A21" s="21">
        <v>2080506</v>
      </c>
      <c r="B21" s="82" t="s">
        <v>168</v>
      </c>
      <c r="C21" s="105">
        <f>D21+E21</f>
        <v>20.36</v>
      </c>
      <c r="D21" s="108">
        <v>20.36</v>
      </c>
      <c r="E21" s="106"/>
      <c r="F21" s="35"/>
      <c r="G21" s="35"/>
      <c r="H21" s="35"/>
    </row>
    <row r="22" spans="1:8" s="18" customFormat="1" ht="21" customHeight="1">
      <c r="A22" s="21">
        <v>2080599</v>
      </c>
      <c r="B22" s="82" t="s">
        <v>169</v>
      </c>
      <c r="C22" s="105">
        <f>D22+E22</f>
        <v>29.33</v>
      </c>
      <c r="D22" s="108">
        <v>29.33</v>
      </c>
      <c r="E22" s="106"/>
      <c r="F22" s="35"/>
      <c r="G22" s="35"/>
      <c r="H22" s="35"/>
    </row>
    <row r="23" spans="1:8" s="18" customFormat="1" ht="21" customHeight="1">
      <c r="A23" s="21">
        <v>20899</v>
      </c>
      <c r="B23" s="86" t="s">
        <v>170</v>
      </c>
      <c r="C23" s="105">
        <f>C24</f>
        <v>2.56</v>
      </c>
      <c r="D23" s="105">
        <f>D24</f>
        <v>2.56</v>
      </c>
      <c r="E23" s="106"/>
      <c r="F23" s="35"/>
      <c r="G23" s="35"/>
      <c r="H23" s="35"/>
    </row>
    <row r="24" spans="1:8" s="18" customFormat="1" ht="21" customHeight="1">
      <c r="A24" s="21">
        <v>2089901</v>
      </c>
      <c r="B24" s="86" t="s">
        <v>171</v>
      </c>
      <c r="C24" s="105">
        <f>D24+E24</f>
        <v>2.56</v>
      </c>
      <c r="D24" s="105">
        <v>2.56</v>
      </c>
      <c r="E24" s="106"/>
      <c r="F24" s="35"/>
      <c r="G24" s="35"/>
      <c r="H24" s="35"/>
    </row>
    <row r="25" spans="1:8" s="18" customFormat="1" ht="18" customHeight="1">
      <c r="A25" s="21">
        <v>210</v>
      </c>
      <c r="B25" s="104" t="s">
        <v>172</v>
      </c>
      <c r="C25" s="105">
        <f>D25+E25</f>
        <v>36.400000000000006</v>
      </c>
      <c r="D25" s="105">
        <f>D26</f>
        <v>36.400000000000006</v>
      </c>
      <c r="E25" s="106"/>
      <c r="F25" s="35"/>
      <c r="G25" s="35"/>
      <c r="H25" s="35"/>
    </row>
    <row r="26" spans="1:8" s="18" customFormat="1" ht="18" customHeight="1">
      <c r="A26" s="21">
        <v>21011</v>
      </c>
      <c r="B26" s="104" t="s">
        <v>175</v>
      </c>
      <c r="C26" s="105">
        <f>C28+C27</f>
        <v>36.400000000000006</v>
      </c>
      <c r="D26" s="105">
        <f>D27+D28</f>
        <v>36.400000000000006</v>
      </c>
      <c r="E26" s="106"/>
      <c r="F26" s="35"/>
      <c r="G26" s="35"/>
      <c r="H26" s="35"/>
    </row>
    <row r="27" spans="1:8" s="18" customFormat="1" ht="18" customHeight="1">
      <c r="A27" s="21">
        <v>2101101</v>
      </c>
      <c r="B27" s="104" t="s">
        <v>173</v>
      </c>
      <c r="C27" s="105">
        <f>D27+E27</f>
        <v>27.26</v>
      </c>
      <c r="D27" s="108">
        <v>27.26</v>
      </c>
      <c r="E27" s="106"/>
      <c r="F27" s="35"/>
      <c r="G27" s="35"/>
      <c r="H27" s="35"/>
    </row>
    <row r="28" spans="1:8" s="18" customFormat="1" ht="18" customHeight="1">
      <c r="A28" s="74">
        <v>2101102</v>
      </c>
      <c r="B28" s="104" t="s">
        <v>174</v>
      </c>
      <c r="C28" s="105">
        <f>D28+E28</f>
        <v>9.14</v>
      </c>
      <c r="D28" s="108">
        <v>9.14</v>
      </c>
      <c r="E28" s="106"/>
      <c r="F28" s="35"/>
      <c r="G28" s="35"/>
      <c r="H28" s="35"/>
    </row>
    <row r="29" spans="1:8" s="18" customFormat="1" ht="18" customHeight="1">
      <c r="A29" s="21">
        <v>211</v>
      </c>
      <c r="B29" s="104" t="s">
        <v>176</v>
      </c>
      <c r="C29" s="105">
        <f>D29+E29</f>
        <v>914.69</v>
      </c>
      <c r="D29" s="105"/>
      <c r="E29" s="106">
        <f>E30+E32</f>
        <v>914.69</v>
      </c>
      <c r="F29" s="35"/>
      <c r="G29" s="35"/>
      <c r="H29" s="35"/>
    </row>
    <row r="30" spans="1:8" s="18" customFormat="1" ht="18" customHeight="1">
      <c r="A30" s="21">
        <v>21103</v>
      </c>
      <c r="B30" s="104" t="s">
        <v>177</v>
      </c>
      <c r="C30" s="105">
        <f>C31</f>
        <v>104.69</v>
      </c>
      <c r="D30" s="105"/>
      <c r="E30" s="106">
        <f>E31</f>
        <v>104.69</v>
      </c>
      <c r="F30" s="35"/>
      <c r="G30" s="35"/>
      <c r="H30" s="35"/>
    </row>
    <row r="31" spans="1:8" s="18" customFormat="1" ht="18" customHeight="1">
      <c r="A31" s="21">
        <v>2110302</v>
      </c>
      <c r="B31" s="104" t="s">
        <v>178</v>
      </c>
      <c r="C31" s="105">
        <f>D31+E31</f>
        <v>104.69</v>
      </c>
      <c r="D31" s="105"/>
      <c r="E31" s="106">
        <v>104.69</v>
      </c>
      <c r="F31" s="35"/>
      <c r="G31" s="35"/>
      <c r="H31" s="35"/>
    </row>
    <row r="32" spans="1:8" s="18" customFormat="1" ht="18" customHeight="1">
      <c r="A32" s="21">
        <v>21113</v>
      </c>
      <c r="B32" s="104" t="s">
        <v>179</v>
      </c>
      <c r="C32" s="105">
        <f>C33</f>
        <v>810</v>
      </c>
      <c r="D32" s="105"/>
      <c r="E32" s="106">
        <f>E33</f>
        <v>810</v>
      </c>
      <c r="F32" s="35"/>
      <c r="G32" s="35"/>
      <c r="H32" s="35"/>
    </row>
    <row r="33" spans="1:8" s="18" customFormat="1" ht="18" customHeight="1">
      <c r="A33" s="21">
        <v>2111301</v>
      </c>
      <c r="B33" s="104" t="s">
        <v>180</v>
      </c>
      <c r="C33" s="105">
        <f>D33+E33</f>
        <v>810</v>
      </c>
      <c r="D33" s="105"/>
      <c r="E33" s="106">
        <v>810</v>
      </c>
      <c r="F33" s="35"/>
      <c r="G33" s="35"/>
      <c r="H33" s="35"/>
    </row>
    <row r="34" spans="1:8" s="18" customFormat="1" ht="18" customHeight="1">
      <c r="A34" s="21">
        <v>213</v>
      </c>
      <c r="B34" s="104" t="s">
        <v>191</v>
      </c>
      <c r="C34" s="105">
        <f>D34+E34</f>
        <v>115</v>
      </c>
      <c r="D34" s="105"/>
      <c r="E34" s="106">
        <f>E35</f>
        <v>115</v>
      </c>
      <c r="F34" s="35"/>
      <c r="G34" s="35"/>
      <c r="H34" s="35"/>
    </row>
    <row r="35" spans="1:8" s="18" customFormat="1" ht="18" customHeight="1">
      <c r="A35" s="21">
        <v>21399</v>
      </c>
      <c r="B35" s="104" t="s">
        <v>193</v>
      </c>
      <c r="C35" s="105">
        <f>C36</f>
        <v>115</v>
      </c>
      <c r="D35" s="105"/>
      <c r="E35" s="106">
        <f>E36</f>
        <v>115</v>
      </c>
      <c r="F35" s="35"/>
      <c r="G35" s="35"/>
      <c r="H35" s="35"/>
    </row>
    <row r="36" spans="1:8" s="18" customFormat="1" ht="18" customHeight="1">
      <c r="A36" s="21">
        <v>2139999</v>
      </c>
      <c r="B36" s="104" t="s">
        <v>192</v>
      </c>
      <c r="C36" s="105">
        <f>E36+D36</f>
        <v>115</v>
      </c>
      <c r="D36" s="105"/>
      <c r="E36" s="106">
        <v>115</v>
      </c>
      <c r="F36" s="35"/>
      <c r="G36" s="35"/>
      <c r="H36" s="35"/>
    </row>
    <row r="37" spans="1:8" s="18" customFormat="1" ht="18" customHeight="1">
      <c r="A37" s="21">
        <v>215</v>
      </c>
      <c r="B37" s="104" t="s">
        <v>194</v>
      </c>
      <c r="C37" s="105">
        <f>C38</f>
        <v>360</v>
      </c>
      <c r="D37" s="105"/>
      <c r="E37" s="106">
        <f>E38</f>
        <v>360</v>
      </c>
      <c r="F37" s="35"/>
      <c r="G37" s="35"/>
      <c r="H37" s="35"/>
    </row>
    <row r="38" spans="1:8" s="18" customFormat="1" ht="18" customHeight="1">
      <c r="A38" s="21">
        <v>21599</v>
      </c>
      <c r="B38" s="104" t="s">
        <v>246</v>
      </c>
      <c r="C38" s="105">
        <f>C39</f>
        <v>360</v>
      </c>
      <c r="D38" s="105"/>
      <c r="E38" s="106">
        <f>E39</f>
        <v>360</v>
      </c>
      <c r="F38" s="35"/>
      <c r="G38" s="35"/>
      <c r="H38" s="35"/>
    </row>
    <row r="39" spans="1:8" s="18" customFormat="1" ht="18" customHeight="1">
      <c r="A39" s="21">
        <v>2159999</v>
      </c>
      <c r="B39" s="104" t="s">
        <v>195</v>
      </c>
      <c r="C39" s="105">
        <f>D39+E39</f>
        <v>360</v>
      </c>
      <c r="D39" s="105"/>
      <c r="E39" s="106">
        <v>360</v>
      </c>
      <c r="F39" s="35"/>
      <c r="G39" s="35"/>
      <c r="H39" s="35"/>
    </row>
    <row r="40" spans="1:8" s="18" customFormat="1" ht="18" customHeight="1">
      <c r="A40" s="21">
        <v>216</v>
      </c>
      <c r="B40" s="104" t="s">
        <v>181</v>
      </c>
      <c r="C40" s="105">
        <f>C41</f>
        <v>300</v>
      </c>
      <c r="D40" s="105"/>
      <c r="E40" s="106">
        <f>E41</f>
        <v>300</v>
      </c>
      <c r="F40" s="35"/>
      <c r="G40" s="35"/>
      <c r="H40" s="35"/>
    </row>
    <row r="41" spans="1:8" s="18" customFormat="1" ht="18" customHeight="1">
      <c r="A41" s="21">
        <v>21699</v>
      </c>
      <c r="B41" s="104" t="s">
        <v>247</v>
      </c>
      <c r="C41" s="105">
        <f>C42</f>
        <v>300</v>
      </c>
      <c r="D41" s="105"/>
      <c r="E41" s="106">
        <f>E42</f>
        <v>300</v>
      </c>
      <c r="F41" s="35"/>
      <c r="G41" s="35"/>
      <c r="H41" s="35"/>
    </row>
    <row r="42" spans="1:8" s="18" customFormat="1" ht="18" customHeight="1">
      <c r="A42" s="21">
        <v>2169901</v>
      </c>
      <c r="B42" s="104" t="s">
        <v>183</v>
      </c>
      <c r="C42" s="105">
        <f>D42+E42</f>
        <v>300</v>
      </c>
      <c r="D42" s="105"/>
      <c r="E42" s="106">
        <v>300</v>
      </c>
      <c r="F42" s="35"/>
      <c r="G42" s="35"/>
      <c r="H42" s="35"/>
    </row>
    <row r="43" spans="1:8" s="18" customFormat="1" ht="18" customHeight="1">
      <c r="A43" s="21">
        <v>221</v>
      </c>
      <c r="B43" s="104" t="s">
        <v>196</v>
      </c>
      <c r="C43" s="105">
        <f>C44</f>
        <v>30.65</v>
      </c>
      <c r="D43" s="105">
        <f>D44</f>
        <v>30.65</v>
      </c>
      <c r="E43" s="106"/>
      <c r="F43" s="35"/>
      <c r="G43" s="35"/>
      <c r="H43" s="35"/>
    </row>
    <row r="44" spans="1:8" s="18" customFormat="1" ht="18" customHeight="1">
      <c r="A44" s="21">
        <v>22102</v>
      </c>
      <c r="B44" s="104" t="s">
        <v>188</v>
      </c>
      <c r="C44" s="105">
        <f>C45</f>
        <v>30.65</v>
      </c>
      <c r="D44" s="105">
        <f>D45</f>
        <v>30.65</v>
      </c>
      <c r="E44" s="106"/>
      <c r="F44" s="35"/>
      <c r="G44" s="35"/>
      <c r="H44" s="35"/>
    </row>
    <row r="45" spans="1:8" s="18" customFormat="1" ht="18" customHeight="1">
      <c r="A45" s="21">
        <v>2210201</v>
      </c>
      <c r="B45" s="104" t="s">
        <v>185</v>
      </c>
      <c r="C45" s="105">
        <f>D45+E45</f>
        <v>30.65</v>
      </c>
      <c r="D45" s="105">
        <v>30.65</v>
      </c>
      <c r="E45" s="106"/>
      <c r="F45" s="35"/>
      <c r="G45" s="35"/>
      <c r="H45" s="35"/>
    </row>
    <row r="46" spans="1:8" s="18" customFormat="1" ht="18" customHeight="1">
      <c r="A46" s="21">
        <v>229</v>
      </c>
      <c r="B46" s="104" t="s">
        <v>186</v>
      </c>
      <c r="C46" s="105">
        <f>C47</f>
        <v>6.72</v>
      </c>
      <c r="D46" s="105">
        <f>D47</f>
        <v>6.72</v>
      </c>
      <c r="E46" s="106"/>
      <c r="F46" s="35"/>
      <c r="G46" s="35"/>
      <c r="H46" s="35"/>
    </row>
    <row r="47" spans="1:8" s="18" customFormat="1" ht="18" customHeight="1">
      <c r="A47" s="21">
        <v>22999</v>
      </c>
      <c r="B47" s="104" t="s">
        <v>248</v>
      </c>
      <c r="C47" s="105">
        <f>C48</f>
        <v>6.72</v>
      </c>
      <c r="D47" s="105">
        <f>D48</f>
        <v>6.72</v>
      </c>
      <c r="E47" s="106"/>
      <c r="F47" s="35"/>
      <c r="G47" s="35"/>
      <c r="H47" s="35"/>
    </row>
    <row r="48" spans="1:8" s="18" customFormat="1" ht="18" customHeight="1">
      <c r="A48" s="21">
        <v>2299901</v>
      </c>
      <c r="B48" s="104" t="s">
        <v>187</v>
      </c>
      <c r="C48" s="105">
        <f>D48+E48</f>
        <v>6.72</v>
      </c>
      <c r="D48" s="105">
        <v>6.72</v>
      </c>
      <c r="E48" s="106"/>
      <c r="F48" s="35"/>
      <c r="G48" s="35"/>
      <c r="H48" s="35"/>
    </row>
    <row r="49" spans="1:8" ht="21" customHeight="1">
      <c r="A49" s="49" t="s">
        <v>132</v>
      </c>
      <c r="B49" s="63"/>
      <c r="C49" s="63"/>
      <c r="D49" s="63"/>
      <c r="E49" s="63"/>
      <c r="F49" s="63"/>
      <c r="G49" s="63"/>
      <c r="H49" s="63"/>
    </row>
    <row r="50" spans="1:8" ht="21" customHeight="1">
      <c r="A50" s="6" t="s">
        <v>131</v>
      </c>
    </row>
    <row r="51" spans="1:8" ht="21" customHeight="1"/>
    <row r="52" spans="1:8" ht="21" customHeight="1"/>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sheetData>
  <mergeCells count="12">
    <mergeCell ref="A8:B8"/>
    <mergeCell ref="A1:H1"/>
    <mergeCell ref="A4:B4"/>
    <mergeCell ref="C4:C7"/>
    <mergeCell ref="D4:D7"/>
    <mergeCell ref="E4:E7"/>
    <mergeCell ref="F4:F7"/>
    <mergeCell ref="G4:G7"/>
    <mergeCell ref="H4:H7"/>
    <mergeCell ref="A5:A7"/>
    <mergeCell ref="A3:B3"/>
    <mergeCell ref="B5:B7"/>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topLeftCell="A4" workbookViewId="0">
      <selection activeCell="D19" sqref="D19"/>
    </sheetView>
  </sheetViews>
  <sheetFormatPr defaultColWidth="18.6640625" defaultRowHeight="11.25"/>
  <cols>
    <col min="1" max="1" width="36.33203125" style="18" customWidth="1"/>
    <col min="2" max="2" width="18.6640625" style="18" customWidth="1"/>
    <col min="3" max="3" width="34.33203125" style="18" customWidth="1"/>
    <col min="4" max="6" width="18.6640625" style="18" customWidth="1"/>
    <col min="7" max="7" width="11.33203125" style="18" customWidth="1"/>
    <col min="8" max="235" width="9.33203125" style="18" customWidth="1"/>
    <col min="236" max="236" width="36.33203125" style="18" customWidth="1"/>
    <col min="237" max="237" width="6.33203125" style="18" customWidth="1"/>
    <col min="238" max="240" width="18.6640625" style="18" customWidth="1"/>
    <col min="241" max="241" width="34.33203125" style="18" customWidth="1"/>
    <col min="242" max="242" width="6.33203125" style="18" customWidth="1"/>
    <col min="243" max="251" width="18.6640625" style="18" customWidth="1"/>
    <col min="252" max="252" width="34.33203125" style="18" customWidth="1"/>
    <col min="253" max="253" width="7.5" style="18" customWidth="1"/>
    <col min="254" max="16384" width="18.6640625" style="18"/>
  </cols>
  <sheetData>
    <row r="1" spans="1:6" ht="35.25" customHeight="1">
      <c r="A1" s="127" t="s">
        <v>154</v>
      </c>
      <c r="B1" s="127"/>
      <c r="C1" s="127"/>
      <c r="D1" s="127"/>
      <c r="E1" s="127"/>
      <c r="F1" s="127"/>
    </row>
    <row r="2" spans="1:6" ht="14.25" customHeight="1">
      <c r="A2" s="51"/>
      <c r="F2" s="23" t="s">
        <v>60</v>
      </c>
    </row>
    <row r="3" spans="1:6" ht="14.25" customHeight="1">
      <c r="A3" s="132" t="s">
        <v>160</v>
      </c>
      <c r="B3" s="132"/>
      <c r="D3" s="25"/>
      <c r="F3" s="23" t="s">
        <v>38</v>
      </c>
    </row>
    <row r="4" spans="1:6" ht="18.75" customHeight="1">
      <c r="A4" s="144" t="s">
        <v>93</v>
      </c>
      <c r="B4" s="144" t="s">
        <v>19</v>
      </c>
      <c r="C4" s="144" t="s">
        <v>94</v>
      </c>
      <c r="D4" s="144" t="s">
        <v>19</v>
      </c>
      <c r="E4" s="144" t="s">
        <v>19</v>
      </c>
      <c r="F4" s="144" t="s">
        <v>19</v>
      </c>
    </row>
    <row r="5" spans="1:6" ht="18.75" customHeight="1">
      <c r="A5" s="145" t="s">
        <v>46</v>
      </c>
      <c r="B5" s="145" t="s">
        <v>63</v>
      </c>
      <c r="C5" s="145" t="s">
        <v>67</v>
      </c>
      <c r="D5" s="144" t="s">
        <v>1</v>
      </c>
      <c r="E5" s="144" t="s">
        <v>19</v>
      </c>
      <c r="F5" s="144" t="s">
        <v>19</v>
      </c>
    </row>
    <row r="6" spans="1:6" ht="31.5" customHeight="1">
      <c r="A6" s="145" t="s">
        <v>19</v>
      </c>
      <c r="B6" s="145" t="s">
        <v>19</v>
      </c>
      <c r="C6" s="145" t="s">
        <v>19</v>
      </c>
      <c r="D6" s="26" t="s">
        <v>28</v>
      </c>
      <c r="E6" s="27" t="s">
        <v>47</v>
      </c>
      <c r="F6" s="27" t="s">
        <v>48</v>
      </c>
    </row>
    <row r="7" spans="1:6" ht="21" customHeight="1">
      <c r="A7" s="28" t="s">
        <v>49</v>
      </c>
      <c r="B7" s="105">
        <v>2379.02</v>
      </c>
      <c r="C7" s="86" t="s">
        <v>50</v>
      </c>
      <c r="D7" s="105">
        <f>E7+F7</f>
        <v>1074.96</v>
      </c>
      <c r="E7" s="105">
        <v>1074.96</v>
      </c>
      <c r="F7" s="35"/>
    </row>
    <row r="8" spans="1:6" ht="21" customHeight="1">
      <c r="A8" s="28" t="s">
        <v>51</v>
      </c>
      <c r="B8" s="105"/>
      <c r="C8" s="86" t="s">
        <v>249</v>
      </c>
      <c r="D8" s="105">
        <f t="shared" ref="D8:D15" si="0">E8+F8</f>
        <v>0.56999999999999995</v>
      </c>
      <c r="E8" s="106">
        <v>0.56999999999999995</v>
      </c>
      <c r="F8" s="35"/>
    </row>
    <row r="9" spans="1:6" ht="21" customHeight="1">
      <c r="A9" s="28"/>
      <c r="B9" s="105"/>
      <c r="C9" s="81" t="s">
        <v>250</v>
      </c>
      <c r="D9" s="105">
        <f t="shared" si="0"/>
        <v>103.15</v>
      </c>
      <c r="E9" s="108">
        <v>103.15</v>
      </c>
      <c r="F9" s="35"/>
    </row>
    <row r="10" spans="1:6" ht="21" customHeight="1">
      <c r="A10" s="28"/>
      <c r="B10" s="105"/>
      <c r="C10" s="81" t="s">
        <v>251</v>
      </c>
      <c r="D10" s="105">
        <f t="shared" si="0"/>
        <v>36.4</v>
      </c>
      <c r="E10" s="108">
        <v>36.4</v>
      </c>
      <c r="F10" s="35"/>
    </row>
    <row r="11" spans="1:6" ht="21" customHeight="1">
      <c r="A11" s="28"/>
      <c r="B11" s="105"/>
      <c r="C11" s="81" t="s">
        <v>252</v>
      </c>
      <c r="D11" s="105">
        <f t="shared" si="0"/>
        <v>914.69</v>
      </c>
      <c r="E11" s="108">
        <v>914.69</v>
      </c>
      <c r="F11" s="35"/>
    </row>
    <row r="12" spans="1:6" ht="21" customHeight="1">
      <c r="A12" s="28"/>
      <c r="B12" s="105"/>
      <c r="C12" s="86" t="s">
        <v>253</v>
      </c>
      <c r="D12" s="105">
        <f t="shared" si="0"/>
        <v>115</v>
      </c>
      <c r="E12" s="106">
        <v>115</v>
      </c>
      <c r="F12" s="35"/>
    </row>
    <row r="13" spans="1:6" ht="21" customHeight="1">
      <c r="A13" s="28"/>
      <c r="B13" s="105"/>
      <c r="C13" s="81" t="s">
        <v>254</v>
      </c>
      <c r="D13" s="105">
        <f t="shared" si="0"/>
        <v>360</v>
      </c>
      <c r="E13" s="108">
        <v>360</v>
      </c>
      <c r="F13" s="35"/>
    </row>
    <row r="14" spans="1:6" ht="21" customHeight="1">
      <c r="A14" s="28"/>
      <c r="B14" s="105"/>
      <c r="C14" s="81" t="s">
        <v>255</v>
      </c>
      <c r="D14" s="105">
        <f t="shared" si="0"/>
        <v>300</v>
      </c>
      <c r="E14" s="108">
        <v>300</v>
      </c>
      <c r="F14" s="35"/>
    </row>
    <row r="15" spans="1:6" ht="21" customHeight="1">
      <c r="A15" s="28"/>
      <c r="B15" s="105"/>
      <c r="C15" s="86" t="s">
        <v>256</v>
      </c>
      <c r="D15" s="105">
        <f t="shared" si="0"/>
        <v>30.65</v>
      </c>
      <c r="E15" s="106">
        <v>30.65</v>
      </c>
      <c r="F15" s="35"/>
    </row>
    <row r="16" spans="1:6" ht="21" customHeight="1">
      <c r="A16" s="29" t="s">
        <v>20</v>
      </c>
      <c r="B16" s="105">
        <f>B7+B8</f>
        <v>2379.02</v>
      </c>
      <c r="C16" s="29" t="s">
        <v>6</v>
      </c>
      <c r="D16" s="105">
        <f>E16+F16</f>
        <v>2935.4200000000005</v>
      </c>
      <c r="E16" s="105">
        <f>SUM(E7:E15)</f>
        <v>2935.4200000000005</v>
      </c>
      <c r="F16" s="34"/>
    </row>
    <row r="17" spans="1:6" ht="21" customHeight="1">
      <c r="A17" s="28" t="s">
        <v>57</v>
      </c>
      <c r="B17" s="105">
        <f>B18+B19</f>
        <v>671.4</v>
      </c>
      <c r="C17" s="28" t="s">
        <v>58</v>
      </c>
      <c r="D17" s="105">
        <f>D18+D19</f>
        <v>115</v>
      </c>
      <c r="E17" s="105">
        <f>E18+E19</f>
        <v>115</v>
      </c>
      <c r="F17" s="34"/>
    </row>
    <row r="18" spans="1:6" ht="21" customHeight="1">
      <c r="A18" s="28" t="s">
        <v>49</v>
      </c>
      <c r="B18" s="105">
        <v>671.4</v>
      </c>
      <c r="C18" s="28" t="s">
        <v>139</v>
      </c>
      <c r="D18" s="105"/>
      <c r="E18" s="105"/>
      <c r="F18" s="34"/>
    </row>
    <row r="19" spans="1:6" ht="21" customHeight="1">
      <c r="A19" s="28" t="s">
        <v>51</v>
      </c>
      <c r="B19" s="105"/>
      <c r="C19" s="28" t="s">
        <v>140</v>
      </c>
      <c r="D19" s="105">
        <f>E19+F19</f>
        <v>115</v>
      </c>
      <c r="E19" s="105">
        <v>115</v>
      </c>
      <c r="F19" s="34"/>
    </row>
    <row r="20" spans="1:6" ht="21" customHeight="1">
      <c r="A20" s="29" t="s">
        <v>59</v>
      </c>
      <c r="B20" s="105">
        <f>B16+B17</f>
        <v>3050.42</v>
      </c>
      <c r="C20" s="29" t="s">
        <v>59</v>
      </c>
      <c r="D20" s="105">
        <f>E20+F20</f>
        <v>3050.4200000000005</v>
      </c>
      <c r="E20" s="105">
        <f>E16+E17</f>
        <v>3050.4200000000005</v>
      </c>
      <c r="F20" s="34"/>
    </row>
    <row r="21" spans="1:6" ht="27" customHeight="1">
      <c r="A21" s="143" t="s">
        <v>133</v>
      </c>
      <c r="B21" s="143"/>
      <c r="C21" s="143"/>
      <c r="D21" s="143"/>
      <c r="E21" s="143"/>
      <c r="F21" s="143"/>
    </row>
    <row r="22" spans="1:6" ht="21" customHeight="1">
      <c r="A22" s="143" t="s">
        <v>129</v>
      </c>
      <c r="B22" s="143"/>
      <c r="C22" s="143"/>
      <c r="D22" s="143"/>
      <c r="E22" s="143"/>
      <c r="F22" s="143"/>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42"/>
  <sheetViews>
    <sheetView workbookViewId="0">
      <selection activeCell="D6" sqref="D6"/>
    </sheetView>
  </sheetViews>
  <sheetFormatPr defaultColWidth="7.83203125" defaultRowHeight="15"/>
  <cols>
    <col min="1" max="1" width="13.6640625" style="45" customWidth="1"/>
    <col min="2" max="2" width="39.33203125" style="14" customWidth="1"/>
    <col min="3" max="5" width="33.6640625" style="10" customWidth="1"/>
    <col min="6" max="248" width="10.33203125" style="10" customWidth="1"/>
    <col min="249" max="16384" width="7.83203125" style="10"/>
  </cols>
  <sheetData>
    <row r="1" spans="1:5" ht="25.5" customHeight="1">
      <c r="A1" s="127" t="s">
        <v>155</v>
      </c>
      <c r="B1" s="127"/>
      <c r="C1" s="127"/>
      <c r="D1" s="127"/>
      <c r="E1" s="127"/>
    </row>
    <row r="2" spans="1:5" s="18" customFormat="1" ht="12.75" customHeight="1">
      <c r="A2" s="51"/>
      <c r="E2" s="23" t="s">
        <v>69</v>
      </c>
    </row>
    <row r="3" spans="1:5" s="18" customFormat="1" ht="12.75" customHeight="1">
      <c r="A3" s="132" t="s">
        <v>160</v>
      </c>
      <c r="B3" s="132"/>
      <c r="E3" s="23" t="s">
        <v>38</v>
      </c>
    </row>
    <row r="4" spans="1:5" ht="30" customHeight="1">
      <c r="A4" s="148" t="s">
        <v>68</v>
      </c>
      <c r="B4" s="148" t="s">
        <v>70</v>
      </c>
      <c r="C4" s="150" t="s">
        <v>8</v>
      </c>
      <c r="D4" s="151"/>
      <c r="E4" s="152"/>
    </row>
    <row r="5" spans="1:5" ht="30" customHeight="1">
      <c r="A5" s="149"/>
      <c r="B5" s="149"/>
      <c r="C5" s="11" t="s">
        <v>7</v>
      </c>
      <c r="D5" s="11" t="s">
        <v>9</v>
      </c>
      <c r="E5" s="11" t="s">
        <v>10</v>
      </c>
    </row>
    <row r="6" spans="1:5" ht="21" customHeight="1">
      <c r="A6" s="146" t="s">
        <v>11</v>
      </c>
      <c r="B6" s="147"/>
      <c r="C6" s="36">
        <f>D6+E6</f>
        <v>2935.42</v>
      </c>
      <c r="D6" s="36">
        <f>D7+D13+D16+D23+D41</f>
        <v>729.53</v>
      </c>
      <c r="E6" s="36">
        <f>E7+E27+E32+E35+E38</f>
        <v>2205.8900000000003</v>
      </c>
    </row>
    <row r="7" spans="1:5" ht="21" customHeight="1">
      <c r="A7" s="21" t="s">
        <v>30</v>
      </c>
      <c r="B7" s="86" t="s">
        <v>31</v>
      </c>
      <c r="C7" s="36">
        <f>D7+E7</f>
        <v>1074.96</v>
      </c>
      <c r="D7" s="36">
        <f>D8</f>
        <v>558.76</v>
      </c>
      <c r="E7" s="36">
        <f>E8</f>
        <v>516.20000000000005</v>
      </c>
    </row>
    <row r="8" spans="1:5" ht="21" customHeight="1">
      <c r="A8" s="21">
        <v>20104</v>
      </c>
      <c r="B8" s="86" t="s">
        <v>190</v>
      </c>
      <c r="C8" s="36">
        <f>C9+C10+C11+C12</f>
        <v>1074.96</v>
      </c>
      <c r="D8" s="36">
        <f>D9+D11</f>
        <v>558.76</v>
      </c>
      <c r="E8" s="36">
        <f>E10+E12</f>
        <v>516.20000000000005</v>
      </c>
    </row>
    <row r="9" spans="1:5" ht="21" customHeight="1">
      <c r="A9" s="21">
        <v>2010401</v>
      </c>
      <c r="B9" s="104" t="s">
        <v>162</v>
      </c>
      <c r="C9" s="36">
        <f>D9+E9</f>
        <v>396.74</v>
      </c>
      <c r="D9" s="77">
        <v>396.74</v>
      </c>
      <c r="E9" s="77"/>
    </row>
    <row r="10" spans="1:5" ht="21" customHeight="1">
      <c r="A10" s="21">
        <v>2010406</v>
      </c>
      <c r="B10" s="104" t="s">
        <v>163</v>
      </c>
      <c r="C10" s="36">
        <f>D10+E10</f>
        <v>336.2</v>
      </c>
      <c r="D10" s="77"/>
      <c r="E10" s="77">
        <v>336.2</v>
      </c>
    </row>
    <row r="11" spans="1:5" ht="21" customHeight="1">
      <c r="A11" s="21">
        <v>2010450</v>
      </c>
      <c r="B11" s="104" t="s">
        <v>164</v>
      </c>
      <c r="C11" s="36">
        <f>D11+E11</f>
        <v>162.02000000000001</v>
      </c>
      <c r="D11" s="77">
        <v>162.02000000000001</v>
      </c>
      <c r="E11" s="77"/>
    </row>
    <row r="12" spans="1:5" ht="21" customHeight="1">
      <c r="A12" s="21">
        <v>2010499</v>
      </c>
      <c r="B12" s="104" t="s">
        <v>189</v>
      </c>
      <c r="C12" s="36">
        <f>D12+E12</f>
        <v>180</v>
      </c>
      <c r="D12" s="77"/>
      <c r="E12" s="77">
        <v>180</v>
      </c>
    </row>
    <row r="13" spans="1:5" ht="21" customHeight="1">
      <c r="A13" s="21" t="s">
        <v>32</v>
      </c>
      <c r="B13" s="86" t="s">
        <v>33</v>
      </c>
      <c r="C13" s="36">
        <f>C14</f>
        <v>0.56999999999999995</v>
      </c>
      <c r="D13" s="36">
        <f>D14</f>
        <v>0.56999999999999995</v>
      </c>
      <c r="E13" s="36"/>
    </row>
    <row r="14" spans="1:5" ht="21" customHeight="1">
      <c r="A14" s="21" t="s">
        <v>34</v>
      </c>
      <c r="B14" s="86" t="s">
        <v>240</v>
      </c>
      <c r="C14" s="36">
        <f>C15</f>
        <v>0.56999999999999995</v>
      </c>
      <c r="D14" s="36">
        <f>D15</f>
        <v>0.56999999999999995</v>
      </c>
      <c r="E14" s="36"/>
    </row>
    <row r="15" spans="1:5" ht="21" customHeight="1">
      <c r="A15" s="21" t="s">
        <v>35</v>
      </c>
      <c r="B15" s="86" t="s">
        <v>39</v>
      </c>
      <c r="C15" s="36">
        <f>D15+E15</f>
        <v>0.56999999999999995</v>
      </c>
      <c r="D15" s="36">
        <v>0.56999999999999995</v>
      </c>
      <c r="E15" s="36"/>
    </row>
    <row r="16" spans="1:5" ht="21" customHeight="1">
      <c r="A16" s="21">
        <v>208</v>
      </c>
      <c r="B16" s="104" t="s">
        <v>36</v>
      </c>
      <c r="C16" s="36">
        <f>C17+C21</f>
        <v>103.14999999999999</v>
      </c>
      <c r="D16" s="36">
        <f>D17+D21</f>
        <v>103.14999999999999</v>
      </c>
      <c r="E16" s="36"/>
    </row>
    <row r="17" spans="1:5" ht="21" customHeight="1">
      <c r="A17" s="21">
        <v>20805</v>
      </c>
      <c r="B17" s="104" t="s">
        <v>166</v>
      </c>
      <c r="C17" s="36">
        <f>C18+C19+C20</f>
        <v>100.58999999999999</v>
      </c>
      <c r="D17" s="36">
        <f>D18+D19+D20</f>
        <v>100.58999999999999</v>
      </c>
      <c r="E17" s="36"/>
    </row>
    <row r="18" spans="1:5" ht="21" customHeight="1">
      <c r="A18" s="21">
        <v>2080505</v>
      </c>
      <c r="B18" s="104" t="s">
        <v>167</v>
      </c>
      <c r="C18" s="36">
        <f>D18+E18</f>
        <v>50.9</v>
      </c>
      <c r="D18" s="77">
        <v>50.9</v>
      </c>
      <c r="E18" s="36"/>
    </row>
    <row r="19" spans="1:5" ht="21" customHeight="1">
      <c r="A19" s="21">
        <v>2080506</v>
      </c>
      <c r="B19" s="104" t="s">
        <v>168</v>
      </c>
      <c r="C19" s="36">
        <f>D19+E19</f>
        <v>20.36</v>
      </c>
      <c r="D19" s="77">
        <v>20.36</v>
      </c>
      <c r="E19" s="36"/>
    </row>
    <row r="20" spans="1:5" ht="21" customHeight="1">
      <c r="A20" s="21">
        <v>2080599</v>
      </c>
      <c r="B20" s="104" t="s">
        <v>169</v>
      </c>
      <c r="C20" s="36">
        <f>D20+E20</f>
        <v>29.33</v>
      </c>
      <c r="D20" s="77">
        <v>29.33</v>
      </c>
      <c r="E20" s="36"/>
    </row>
    <row r="21" spans="1:5" ht="21" customHeight="1">
      <c r="A21" s="21">
        <v>20899</v>
      </c>
      <c r="B21" s="86" t="s">
        <v>170</v>
      </c>
      <c r="C21" s="36">
        <f>C22</f>
        <v>2.56</v>
      </c>
      <c r="D21" s="36">
        <f>D22</f>
        <v>2.56</v>
      </c>
      <c r="E21" s="36"/>
    </row>
    <row r="22" spans="1:5" ht="21" customHeight="1">
      <c r="A22" s="21">
        <v>2089901</v>
      </c>
      <c r="B22" s="86" t="s">
        <v>171</v>
      </c>
      <c r="C22" s="36">
        <f>D22+E22</f>
        <v>2.56</v>
      </c>
      <c r="D22" s="36">
        <v>2.56</v>
      </c>
      <c r="E22" s="36"/>
    </row>
    <row r="23" spans="1:5" ht="21" customHeight="1">
      <c r="A23" s="21">
        <v>210</v>
      </c>
      <c r="B23" s="104" t="s">
        <v>172</v>
      </c>
      <c r="C23" s="36">
        <f>C24</f>
        <v>36.400000000000006</v>
      </c>
      <c r="D23" s="36">
        <f>D24</f>
        <v>36.400000000000006</v>
      </c>
      <c r="E23" s="36"/>
    </row>
    <row r="24" spans="1:5" ht="21" customHeight="1">
      <c r="A24" s="21">
        <v>21011</v>
      </c>
      <c r="B24" s="104" t="s">
        <v>175</v>
      </c>
      <c r="C24" s="36">
        <f>C25+C26</f>
        <v>36.400000000000006</v>
      </c>
      <c r="D24" s="36">
        <f>D25+D26</f>
        <v>36.400000000000006</v>
      </c>
      <c r="E24" s="36"/>
    </row>
    <row r="25" spans="1:5" ht="21" customHeight="1">
      <c r="A25" s="21">
        <v>2101101</v>
      </c>
      <c r="B25" s="104" t="s">
        <v>173</v>
      </c>
      <c r="C25" s="36">
        <f>D25+E25</f>
        <v>27.26</v>
      </c>
      <c r="D25" s="77">
        <v>27.26</v>
      </c>
      <c r="E25" s="36"/>
    </row>
    <row r="26" spans="1:5" ht="21" customHeight="1">
      <c r="A26" s="74">
        <v>2101102</v>
      </c>
      <c r="B26" s="104" t="s">
        <v>174</v>
      </c>
      <c r="C26" s="36">
        <f>D26+E26</f>
        <v>9.14</v>
      </c>
      <c r="D26" s="77">
        <v>9.14</v>
      </c>
      <c r="E26" s="36"/>
    </row>
    <row r="27" spans="1:5" ht="21" customHeight="1">
      <c r="A27" s="21">
        <v>211</v>
      </c>
      <c r="B27" s="104" t="s">
        <v>176</v>
      </c>
      <c r="C27" s="36">
        <f>C28+C30</f>
        <v>914.69</v>
      </c>
      <c r="D27" s="36"/>
      <c r="E27" s="36">
        <f>E28+E30</f>
        <v>914.69</v>
      </c>
    </row>
    <row r="28" spans="1:5" ht="21" customHeight="1">
      <c r="A28" s="21">
        <v>21103</v>
      </c>
      <c r="B28" s="104" t="s">
        <v>177</v>
      </c>
      <c r="C28" s="36">
        <f>D28+E28</f>
        <v>104.69</v>
      </c>
      <c r="D28" s="36"/>
      <c r="E28" s="36">
        <f>E29</f>
        <v>104.69</v>
      </c>
    </row>
    <row r="29" spans="1:5" ht="21" customHeight="1">
      <c r="A29" s="21">
        <v>2110302</v>
      </c>
      <c r="B29" s="104" t="s">
        <v>178</v>
      </c>
      <c r="C29" s="36">
        <f>D29+E29</f>
        <v>104.69</v>
      </c>
      <c r="D29" s="36"/>
      <c r="E29" s="36">
        <v>104.69</v>
      </c>
    </row>
    <row r="30" spans="1:5" ht="21" customHeight="1">
      <c r="A30" s="21">
        <v>21113</v>
      </c>
      <c r="B30" s="104" t="s">
        <v>179</v>
      </c>
      <c r="C30" s="36">
        <f>C31</f>
        <v>810</v>
      </c>
      <c r="D30" s="36"/>
      <c r="E30" s="36">
        <f>E31</f>
        <v>810</v>
      </c>
    </row>
    <row r="31" spans="1:5" ht="21" customHeight="1">
      <c r="A31" s="21">
        <v>2111301</v>
      </c>
      <c r="B31" s="104" t="s">
        <v>180</v>
      </c>
      <c r="C31" s="36">
        <f>D31+E31</f>
        <v>810</v>
      </c>
      <c r="D31" s="36"/>
      <c r="E31" s="36">
        <v>810</v>
      </c>
    </row>
    <row r="32" spans="1:5" ht="21" customHeight="1">
      <c r="A32" s="21">
        <v>213</v>
      </c>
      <c r="B32" s="104" t="s">
        <v>191</v>
      </c>
      <c r="C32" s="36">
        <f>C33</f>
        <v>115</v>
      </c>
      <c r="D32" s="36"/>
      <c r="E32" s="36">
        <f>E33</f>
        <v>115</v>
      </c>
    </row>
    <row r="33" spans="1:5" ht="21" customHeight="1">
      <c r="A33" s="21">
        <v>21399</v>
      </c>
      <c r="B33" s="104" t="s">
        <v>193</v>
      </c>
      <c r="C33" s="36">
        <f>D33+E33</f>
        <v>115</v>
      </c>
      <c r="D33" s="36"/>
      <c r="E33" s="36">
        <f>E34</f>
        <v>115</v>
      </c>
    </row>
    <row r="34" spans="1:5" ht="21" customHeight="1">
      <c r="A34" s="21">
        <v>2139999</v>
      </c>
      <c r="B34" s="104" t="s">
        <v>192</v>
      </c>
      <c r="C34" s="36">
        <f>D34+E34</f>
        <v>115</v>
      </c>
      <c r="D34" s="36"/>
      <c r="E34" s="36">
        <v>115</v>
      </c>
    </row>
    <row r="35" spans="1:5" ht="21" customHeight="1">
      <c r="A35" s="21">
        <v>215</v>
      </c>
      <c r="B35" s="104" t="s">
        <v>194</v>
      </c>
      <c r="C35" s="36">
        <f>C36</f>
        <v>360</v>
      </c>
      <c r="D35" s="36"/>
      <c r="E35" s="36">
        <f>E36</f>
        <v>360</v>
      </c>
    </row>
    <row r="36" spans="1:5" ht="21" customHeight="1">
      <c r="A36" s="21">
        <v>21599</v>
      </c>
      <c r="B36" s="104" t="s">
        <v>246</v>
      </c>
      <c r="C36" s="36">
        <f>D36+E36</f>
        <v>360</v>
      </c>
      <c r="D36" s="36"/>
      <c r="E36" s="36">
        <f>E37</f>
        <v>360</v>
      </c>
    </row>
    <row r="37" spans="1:5" ht="21" customHeight="1">
      <c r="A37" s="21">
        <v>2159999</v>
      </c>
      <c r="B37" s="104" t="s">
        <v>195</v>
      </c>
      <c r="C37" s="36">
        <f>D37+E37</f>
        <v>360</v>
      </c>
      <c r="D37" s="36"/>
      <c r="E37" s="36">
        <v>360</v>
      </c>
    </row>
    <row r="38" spans="1:5" ht="21" customHeight="1">
      <c r="A38" s="21">
        <v>216</v>
      </c>
      <c r="B38" s="104" t="s">
        <v>181</v>
      </c>
      <c r="C38" s="36">
        <f>C39</f>
        <v>300</v>
      </c>
      <c r="D38" s="36"/>
      <c r="E38" s="36">
        <f>E39</f>
        <v>300</v>
      </c>
    </row>
    <row r="39" spans="1:5" ht="21" customHeight="1">
      <c r="A39" s="21">
        <v>21699</v>
      </c>
      <c r="B39" s="104" t="s">
        <v>247</v>
      </c>
      <c r="C39" s="36">
        <f>C40</f>
        <v>300</v>
      </c>
      <c r="D39" s="36"/>
      <c r="E39" s="36">
        <f>E40</f>
        <v>300</v>
      </c>
    </row>
    <row r="40" spans="1:5" ht="21" customHeight="1">
      <c r="A40" s="21">
        <v>2169901</v>
      </c>
      <c r="B40" s="104" t="s">
        <v>183</v>
      </c>
      <c r="C40" s="36">
        <f>D40+E40</f>
        <v>300</v>
      </c>
      <c r="D40" s="36"/>
      <c r="E40" s="36">
        <v>300</v>
      </c>
    </row>
    <row r="41" spans="1:5" ht="21" customHeight="1">
      <c r="A41" s="21">
        <v>221</v>
      </c>
      <c r="B41" s="104" t="s">
        <v>196</v>
      </c>
      <c r="C41" s="36">
        <f>C42</f>
        <v>30.65</v>
      </c>
      <c r="D41" s="36">
        <f>D42</f>
        <v>30.65</v>
      </c>
      <c r="E41" s="36"/>
    </row>
    <row r="42" spans="1:5" ht="21" customHeight="1">
      <c r="A42" s="21">
        <v>22102</v>
      </c>
      <c r="B42" s="104" t="s">
        <v>188</v>
      </c>
      <c r="C42" s="36">
        <f>D42+E42</f>
        <v>30.65</v>
      </c>
      <c r="D42" s="36">
        <f>D43</f>
        <v>30.65</v>
      </c>
      <c r="E42" s="36"/>
    </row>
    <row r="43" spans="1:5" ht="21" customHeight="1">
      <c r="A43" s="21">
        <v>2210201</v>
      </c>
      <c r="B43" s="104" t="s">
        <v>185</v>
      </c>
      <c r="C43" s="36">
        <f>D43+E43</f>
        <v>30.65</v>
      </c>
      <c r="D43" s="36">
        <v>30.65</v>
      </c>
      <c r="E43" s="36"/>
    </row>
    <row r="44" spans="1:5" ht="21" customHeight="1">
      <c r="A44" s="49" t="s">
        <v>134</v>
      </c>
      <c r="B44" s="43"/>
      <c r="C44" s="64"/>
      <c r="D44" s="64"/>
      <c r="E44" s="64"/>
    </row>
    <row r="45" spans="1:5" ht="21" customHeight="1">
      <c r="A45" s="6" t="s">
        <v>131</v>
      </c>
      <c r="B45" s="12"/>
      <c r="C45" s="5"/>
      <c r="D45" s="5"/>
      <c r="E45" s="5"/>
    </row>
    <row r="46" spans="1:5" ht="21" customHeight="1">
      <c r="A46" s="43"/>
      <c r="B46" s="12"/>
      <c r="C46" s="5"/>
      <c r="D46" s="5"/>
      <c r="E46" s="5"/>
    </row>
    <row r="47" spans="1:5" ht="21" customHeight="1">
      <c r="A47" s="43"/>
      <c r="B47" s="12"/>
      <c r="C47" s="5"/>
      <c r="D47" s="5"/>
      <c r="E47" s="5"/>
    </row>
    <row r="48" spans="1:5" ht="21" customHeight="1">
      <c r="A48" s="43"/>
      <c r="B48" s="12"/>
      <c r="C48" s="5"/>
      <c r="D48" s="5"/>
      <c r="E48" s="5"/>
    </row>
    <row r="49" spans="1:5" ht="21" customHeight="1">
      <c r="A49" s="43"/>
      <c r="B49" s="12"/>
      <c r="C49" s="5"/>
      <c r="D49" s="5"/>
      <c r="E49" s="5"/>
    </row>
    <row r="50" spans="1:5" ht="21" customHeight="1">
      <c r="A50" s="43"/>
      <c r="B50" s="12"/>
      <c r="C50" s="5"/>
      <c r="D50" s="5"/>
      <c r="E50" s="5"/>
    </row>
    <row r="51" spans="1:5" ht="21" customHeight="1">
      <c r="A51" s="43"/>
      <c r="B51" s="12"/>
      <c r="C51" s="5"/>
      <c r="D51" s="5"/>
      <c r="E51" s="5"/>
    </row>
    <row r="52" spans="1:5" ht="21" customHeight="1">
      <c r="A52" s="43"/>
      <c r="B52" s="12"/>
      <c r="C52" s="5"/>
      <c r="D52" s="5"/>
      <c r="E52" s="5"/>
    </row>
    <row r="53" spans="1:5" ht="21" customHeight="1">
      <c r="A53" s="43"/>
      <c r="B53" s="12"/>
      <c r="C53" s="5"/>
      <c r="D53" s="5"/>
      <c r="E53" s="5"/>
    </row>
    <row r="54" spans="1:5" ht="21" customHeight="1">
      <c r="A54" s="43"/>
      <c r="B54" s="12"/>
      <c r="C54" s="5"/>
      <c r="D54" s="5"/>
      <c r="E54" s="5"/>
    </row>
    <row r="55" spans="1:5" ht="21" customHeight="1">
      <c r="A55" s="43"/>
      <c r="B55" s="12"/>
      <c r="C55" s="5"/>
      <c r="D55" s="5"/>
      <c r="E55" s="5"/>
    </row>
    <row r="56" spans="1:5" ht="21" customHeight="1">
      <c r="A56" s="44"/>
      <c r="B56" s="13"/>
      <c r="C56" s="42"/>
      <c r="D56" s="42"/>
      <c r="E56" s="42"/>
    </row>
    <row r="57" spans="1:5" ht="21" customHeight="1">
      <c r="A57" s="44"/>
      <c r="B57" s="13"/>
      <c r="C57" s="42"/>
      <c r="D57" s="42"/>
      <c r="E57" s="42"/>
    </row>
    <row r="58" spans="1:5" ht="21" customHeight="1">
      <c r="A58" s="44"/>
      <c r="B58" s="13"/>
      <c r="C58" s="42"/>
      <c r="D58" s="42"/>
      <c r="E58" s="42"/>
    </row>
    <row r="59" spans="1:5" ht="21" customHeight="1">
      <c r="A59" s="44"/>
      <c r="B59" s="13"/>
      <c r="C59" s="42"/>
      <c r="D59" s="42"/>
      <c r="E59" s="42"/>
    </row>
    <row r="60" spans="1:5" ht="21" customHeight="1">
      <c r="A60" s="44"/>
      <c r="B60" s="13"/>
      <c r="C60" s="42"/>
      <c r="D60" s="42"/>
      <c r="E60" s="42"/>
    </row>
    <row r="61" spans="1:5">
      <c r="A61" s="44"/>
      <c r="B61" s="13"/>
      <c r="C61" s="42"/>
      <c r="D61" s="42"/>
      <c r="E61" s="42"/>
    </row>
    <row r="62" spans="1:5">
      <c r="A62" s="44"/>
      <c r="B62" s="13"/>
      <c r="C62" s="42"/>
      <c r="D62" s="42"/>
      <c r="E62" s="42"/>
    </row>
    <row r="63" spans="1:5">
      <c r="A63" s="44"/>
      <c r="B63" s="13"/>
      <c r="C63" s="42"/>
      <c r="D63" s="42"/>
      <c r="E63" s="42"/>
    </row>
    <row r="64" spans="1:5">
      <c r="A64" s="44"/>
      <c r="B64" s="13"/>
      <c r="C64" s="42"/>
      <c r="D64" s="42"/>
      <c r="E64" s="42"/>
    </row>
    <row r="65" spans="1:5">
      <c r="A65" s="44"/>
      <c r="B65" s="13"/>
      <c r="C65" s="42"/>
      <c r="D65" s="42"/>
      <c r="E65" s="42"/>
    </row>
    <row r="66" spans="1:5">
      <c r="A66" s="44"/>
      <c r="B66" s="13"/>
      <c r="C66" s="42"/>
      <c r="D66" s="42"/>
      <c r="E66" s="42"/>
    </row>
    <row r="67" spans="1:5">
      <c r="A67" s="44"/>
      <c r="B67" s="13"/>
      <c r="C67" s="42"/>
      <c r="D67" s="42"/>
      <c r="E67" s="42"/>
    </row>
    <row r="68" spans="1:5">
      <c r="A68" s="44"/>
      <c r="B68" s="13"/>
      <c r="C68" s="42"/>
      <c r="D68" s="42"/>
      <c r="E68" s="42"/>
    </row>
    <row r="69" spans="1:5">
      <c r="A69" s="44"/>
      <c r="B69" s="13"/>
      <c r="C69" s="42"/>
      <c r="D69" s="42"/>
      <c r="E69" s="42"/>
    </row>
    <row r="70" spans="1:5">
      <c r="A70" s="44"/>
      <c r="B70" s="13"/>
      <c r="C70" s="42"/>
      <c r="D70" s="42"/>
      <c r="E70" s="42"/>
    </row>
    <row r="71" spans="1:5">
      <c r="A71" s="44"/>
      <c r="B71" s="13"/>
      <c r="C71" s="42"/>
      <c r="D71" s="42"/>
      <c r="E71" s="42"/>
    </row>
    <row r="72" spans="1:5">
      <c r="A72" s="44"/>
      <c r="B72" s="13"/>
      <c r="C72" s="42"/>
      <c r="D72" s="42"/>
      <c r="E72" s="42"/>
    </row>
    <row r="73" spans="1:5">
      <c r="A73" s="44"/>
      <c r="B73" s="13"/>
      <c r="C73" s="42"/>
      <c r="D73" s="42"/>
      <c r="E73" s="42"/>
    </row>
    <row r="74" spans="1:5">
      <c r="A74" s="44"/>
      <c r="B74" s="13"/>
      <c r="C74" s="42"/>
      <c r="D74" s="42"/>
      <c r="E74" s="42"/>
    </row>
    <row r="75" spans="1:5">
      <c r="A75" s="44"/>
      <c r="B75" s="13"/>
      <c r="C75" s="42"/>
      <c r="D75" s="42"/>
      <c r="E75" s="42"/>
    </row>
    <row r="76" spans="1:5">
      <c r="A76" s="44"/>
      <c r="B76" s="13"/>
      <c r="C76" s="42"/>
      <c r="D76" s="42"/>
      <c r="E76" s="42"/>
    </row>
    <row r="77" spans="1:5">
      <c r="A77" s="44"/>
      <c r="B77" s="13"/>
      <c r="C77" s="42"/>
      <c r="D77" s="42"/>
      <c r="E77" s="42"/>
    </row>
    <row r="78" spans="1:5">
      <c r="A78" s="44"/>
      <c r="B78" s="13"/>
      <c r="C78" s="42"/>
      <c r="D78" s="42"/>
      <c r="E78" s="42"/>
    </row>
    <row r="79" spans="1:5">
      <c r="A79" s="44"/>
      <c r="B79" s="13"/>
      <c r="C79" s="42"/>
      <c r="D79" s="42"/>
      <c r="E79" s="42"/>
    </row>
    <row r="80" spans="1:5">
      <c r="A80" s="44"/>
      <c r="B80" s="13"/>
      <c r="C80" s="7"/>
      <c r="D80" s="7"/>
      <c r="E80" s="7"/>
    </row>
    <row r="81" spans="1:5">
      <c r="A81" s="44"/>
      <c r="B81" s="13"/>
      <c r="C81" s="7"/>
      <c r="D81" s="7"/>
      <c r="E81" s="7"/>
    </row>
    <row r="82" spans="1:5">
      <c r="A82" s="44"/>
      <c r="B82" s="13"/>
      <c r="C82" s="7"/>
      <c r="D82" s="7"/>
      <c r="E82" s="7"/>
    </row>
    <row r="83" spans="1:5">
      <c r="A83" s="44"/>
      <c r="B83" s="13"/>
      <c r="C83" s="7"/>
      <c r="D83" s="7"/>
      <c r="E83" s="7"/>
    </row>
    <row r="84" spans="1:5">
      <c r="A84" s="44"/>
      <c r="B84" s="13"/>
      <c r="C84" s="7"/>
      <c r="D84" s="7"/>
      <c r="E84" s="7"/>
    </row>
    <row r="85" spans="1:5">
      <c r="A85" s="44"/>
      <c r="B85" s="13"/>
      <c r="C85" s="7"/>
      <c r="D85" s="7"/>
      <c r="E85" s="7"/>
    </row>
    <row r="86" spans="1:5">
      <c r="A86" s="44"/>
      <c r="B86" s="13"/>
      <c r="C86" s="7"/>
      <c r="D86" s="7"/>
      <c r="E86" s="7"/>
    </row>
    <row r="87" spans="1:5">
      <c r="A87" s="44"/>
      <c r="B87" s="13"/>
      <c r="C87" s="7"/>
      <c r="D87" s="7"/>
      <c r="E87" s="7"/>
    </row>
    <row r="88" spans="1:5">
      <c r="A88" s="44"/>
      <c r="B88" s="13"/>
      <c r="C88" s="7"/>
      <c r="D88" s="7"/>
      <c r="E88" s="7"/>
    </row>
    <row r="89" spans="1:5">
      <c r="A89" s="44"/>
      <c r="B89" s="13"/>
      <c r="C89" s="7"/>
      <c r="D89" s="7"/>
      <c r="E89" s="7"/>
    </row>
    <row r="90" spans="1:5">
      <c r="A90" s="44"/>
      <c r="B90" s="13"/>
      <c r="C90" s="7"/>
      <c r="D90" s="7"/>
      <c r="E90" s="7"/>
    </row>
    <row r="91" spans="1:5">
      <c r="A91" s="44"/>
      <c r="B91" s="13"/>
      <c r="C91" s="7"/>
      <c r="D91" s="7"/>
      <c r="E91" s="7"/>
    </row>
    <row r="92" spans="1:5">
      <c r="A92" s="44"/>
      <c r="B92" s="13"/>
      <c r="C92" s="7"/>
      <c r="D92" s="7"/>
      <c r="E92" s="7"/>
    </row>
    <row r="93" spans="1:5">
      <c r="A93" s="44"/>
      <c r="B93" s="13"/>
      <c r="C93" s="7"/>
      <c r="D93" s="7"/>
      <c r="E93" s="7"/>
    </row>
    <row r="94" spans="1:5">
      <c r="A94" s="44"/>
      <c r="B94" s="13"/>
      <c r="C94" s="7"/>
      <c r="D94" s="7"/>
      <c r="E94" s="7"/>
    </row>
    <row r="95" spans="1:5">
      <c r="A95" s="44"/>
      <c r="B95" s="13"/>
      <c r="C95" s="7"/>
      <c r="D95" s="7"/>
      <c r="E95" s="7"/>
    </row>
    <row r="96" spans="1:5">
      <c r="A96" s="44"/>
      <c r="B96" s="13"/>
      <c r="C96" s="7"/>
      <c r="D96" s="7"/>
      <c r="E96" s="7"/>
    </row>
    <row r="97" spans="1:5">
      <c r="A97" s="44"/>
      <c r="B97" s="13"/>
      <c r="C97" s="7"/>
      <c r="D97" s="7"/>
      <c r="E97" s="7"/>
    </row>
    <row r="98" spans="1:5">
      <c r="A98" s="44"/>
      <c r="B98" s="13"/>
      <c r="C98" s="7"/>
      <c r="D98" s="7"/>
      <c r="E98" s="7"/>
    </row>
    <row r="99" spans="1:5">
      <c r="A99" s="44"/>
      <c r="B99" s="13"/>
      <c r="C99" s="7"/>
      <c r="D99" s="7"/>
      <c r="E99" s="7"/>
    </row>
    <row r="100" spans="1:5">
      <c r="A100" s="44"/>
      <c r="B100" s="13"/>
      <c r="C100" s="7"/>
      <c r="D100" s="7"/>
      <c r="E100" s="7"/>
    </row>
    <row r="101" spans="1:5">
      <c r="A101" s="44"/>
      <c r="B101" s="13"/>
      <c r="C101" s="7"/>
      <c r="D101" s="7"/>
      <c r="E101" s="7"/>
    </row>
    <row r="102" spans="1:5">
      <c r="A102" s="44"/>
      <c r="B102" s="13"/>
      <c r="C102" s="7"/>
      <c r="D102" s="7"/>
      <c r="E102" s="7"/>
    </row>
    <row r="103" spans="1:5">
      <c r="A103" s="44"/>
      <c r="B103" s="13"/>
      <c r="C103" s="7"/>
      <c r="D103" s="7"/>
      <c r="E103" s="7"/>
    </row>
    <row r="104" spans="1:5">
      <c r="A104" s="44"/>
      <c r="B104" s="13"/>
      <c r="C104" s="7"/>
      <c r="D104" s="7"/>
      <c r="E104" s="7"/>
    </row>
    <row r="105" spans="1:5">
      <c r="A105" s="44"/>
      <c r="B105" s="13"/>
      <c r="C105" s="7"/>
      <c r="D105" s="7"/>
      <c r="E105" s="7"/>
    </row>
    <row r="106" spans="1:5">
      <c r="A106" s="44"/>
      <c r="B106" s="13"/>
      <c r="C106" s="7"/>
      <c r="D106" s="7"/>
      <c r="E106" s="7"/>
    </row>
    <row r="107" spans="1:5">
      <c r="A107" s="44"/>
      <c r="B107" s="13"/>
      <c r="C107" s="7"/>
      <c r="D107" s="7"/>
      <c r="E107" s="7"/>
    </row>
    <row r="108" spans="1:5">
      <c r="A108" s="44"/>
      <c r="B108" s="13"/>
      <c r="C108" s="7"/>
      <c r="D108" s="7"/>
      <c r="E108" s="7"/>
    </row>
    <row r="109" spans="1:5">
      <c r="A109" s="44"/>
      <c r="B109" s="13"/>
      <c r="C109" s="7"/>
      <c r="D109" s="7"/>
      <c r="E109" s="7"/>
    </row>
    <row r="110" spans="1:5">
      <c r="A110" s="44"/>
      <c r="B110" s="13"/>
      <c r="C110" s="7"/>
      <c r="D110" s="7"/>
      <c r="E110" s="7"/>
    </row>
    <row r="111" spans="1:5">
      <c r="A111" s="44"/>
      <c r="B111" s="13"/>
      <c r="C111" s="7"/>
      <c r="D111" s="7"/>
      <c r="E111" s="7"/>
    </row>
    <row r="112" spans="1:5">
      <c r="A112" s="44"/>
      <c r="B112" s="13"/>
      <c r="C112" s="7"/>
      <c r="D112" s="7"/>
      <c r="E112" s="7"/>
    </row>
    <row r="113" spans="1:5">
      <c r="A113" s="44"/>
      <c r="B113" s="13"/>
      <c r="C113" s="7"/>
      <c r="D113" s="7"/>
      <c r="E113" s="7"/>
    </row>
    <row r="114" spans="1:5">
      <c r="A114" s="44"/>
      <c r="B114" s="13"/>
      <c r="C114" s="7"/>
      <c r="D114" s="7"/>
      <c r="E114" s="7"/>
    </row>
    <row r="115" spans="1:5">
      <c r="A115" s="44"/>
      <c r="B115" s="13"/>
      <c r="C115" s="7"/>
      <c r="D115" s="7"/>
      <c r="E115" s="7"/>
    </row>
    <row r="116" spans="1:5">
      <c r="A116" s="44"/>
      <c r="B116" s="13"/>
      <c r="C116" s="7"/>
      <c r="D116" s="7"/>
      <c r="E116" s="7"/>
    </row>
    <row r="117" spans="1:5">
      <c r="A117" s="44"/>
      <c r="B117" s="13"/>
      <c r="C117" s="7"/>
      <c r="D117" s="7"/>
      <c r="E117" s="7"/>
    </row>
    <row r="118" spans="1:5">
      <c r="A118" s="44"/>
      <c r="B118" s="13"/>
      <c r="C118" s="7"/>
      <c r="D118" s="7"/>
      <c r="E118" s="7"/>
    </row>
    <row r="119" spans="1:5">
      <c r="A119" s="44"/>
      <c r="B119" s="13"/>
      <c r="C119" s="7"/>
      <c r="D119" s="7"/>
      <c r="E119" s="7"/>
    </row>
    <row r="120" spans="1:5">
      <c r="A120" s="44"/>
      <c r="B120" s="13"/>
      <c r="C120" s="7"/>
      <c r="D120" s="7"/>
      <c r="E120" s="7"/>
    </row>
    <row r="121" spans="1:5">
      <c r="A121" s="44"/>
      <c r="B121" s="13"/>
      <c r="C121" s="7"/>
      <c r="D121" s="7"/>
      <c r="E121" s="7"/>
    </row>
    <row r="122" spans="1:5">
      <c r="A122" s="44"/>
      <c r="B122" s="13"/>
      <c r="C122" s="7"/>
      <c r="D122" s="7"/>
      <c r="E122" s="7"/>
    </row>
    <row r="123" spans="1:5">
      <c r="A123" s="44"/>
      <c r="B123" s="13"/>
      <c r="C123" s="7"/>
      <c r="D123" s="7"/>
      <c r="E123" s="7"/>
    </row>
    <row r="124" spans="1:5">
      <c r="A124" s="44"/>
      <c r="B124" s="13"/>
      <c r="C124" s="7"/>
      <c r="D124" s="7"/>
      <c r="E124" s="7"/>
    </row>
    <row r="125" spans="1:5">
      <c r="A125" s="44"/>
      <c r="B125" s="13"/>
      <c r="C125" s="7"/>
      <c r="D125" s="7"/>
      <c r="E125" s="7"/>
    </row>
    <row r="126" spans="1:5">
      <c r="A126" s="44"/>
      <c r="B126" s="13"/>
      <c r="C126" s="7"/>
      <c r="D126" s="7"/>
      <c r="E126" s="7"/>
    </row>
    <row r="127" spans="1:5">
      <c r="A127" s="44"/>
      <c r="B127" s="13"/>
      <c r="C127" s="7"/>
      <c r="D127" s="7"/>
      <c r="E127" s="7"/>
    </row>
    <row r="128" spans="1:5">
      <c r="A128" s="44"/>
      <c r="B128" s="13"/>
      <c r="C128" s="7"/>
      <c r="D128" s="7"/>
      <c r="E128" s="7"/>
    </row>
    <row r="129" spans="1:5">
      <c r="A129" s="44"/>
      <c r="B129" s="13"/>
      <c r="C129" s="7"/>
      <c r="D129" s="7"/>
      <c r="E129" s="7"/>
    </row>
    <row r="130" spans="1:5">
      <c r="A130" s="44"/>
      <c r="B130" s="13"/>
      <c r="C130" s="7"/>
      <c r="D130" s="7"/>
      <c r="E130" s="7"/>
    </row>
    <row r="131" spans="1:5">
      <c r="A131" s="44"/>
      <c r="B131" s="13"/>
      <c r="C131" s="7"/>
      <c r="D131" s="7"/>
      <c r="E131" s="7"/>
    </row>
    <row r="132" spans="1:5">
      <c r="A132" s="44"/>
      <c r="B132" s="13"/>
      <c r="C132" s="7"/>
      <c r="D132" s="7"/>
      <c r="E132" s="7"/>
    </row>
    <row r="133" spans="1:5">
      <c r="A133" s="44"/>
      <c r="B133" s="13"/>
      <c r="C133" s="7"/>
      <c r="D133" s="7"/>
      <c r="E133" s="7"/>
    </row>
    <row r="134" spans="1:5">
      <c r="A134" s="44"/>
      <c r="B134" s="13"/>
      <c r="C134" s="7"/>
      <c r="D134" s="7"/>
      <c r="E134" s="7"/>
    </row>
    <row r="135" spans="1:5">
      <c r="A135" s="44"/>
      <c r="B135" s="13"/>
      <c r="C135" s="7"/>
      <c r="D135" s="7"/>
      <c r="E135" s="7"/>
    </row>
    <row r="136" spans="1:5">
      <c r="A136" s="44"/>
      <c r="B136" s="13"/>
      <c r="C136" s="7"/>
      <c r="D136" s="7"/>
      <c r="E136" s="7"/>
    </row>
    <row r="137" spans="1:5">
      <c r="A137" s="44"/>
      <c r="B137" s="13"/>
      <c r="C137" s="7"/>
      <c r="D137" s="7"/>
      <c r="E137" s="7"/>
    </row>
    <row r="138" spans="1:5">
      <c r="A138" s="44"/>
      <c r="B138" s="13"/>
      <c r="C138" s="7"/>
      <c r="D138" s="7"/>
      <c r="E138" s="7"/>
    </row>
    <row r="139" spans="1:5">
      <c r="A139" s="44"/>
      <c r="B139" s="13"/>
      <c r="C139" s="7"/>
      <c r="D139" s="7"/>
      <c r="E139" s="7"/>
    </row>
    <row r="140" spans="1:5">
      <c r="A140" s="44"/>
      <c r="B140" s="13"/>
      <c r="C140" s="7"/>
      <c r="D140" s="7"/>
      <c r="E140" s="7"/>
    </row>
    <row r="141" spans="1:5">
      <c r="A141" s="44"/>
      <c r="B141" s="13"/>
      <c r="C141" s="7"/>
      <c r="D141" s="7"/>
      <c r="E141" s="7"/>
    </row>
    <row r="142" spans="1:5">
      <c r="A142" s="44"/>
      <c r="B142" s="13"/>
      <c r="C142" s="7"/>
      <c r="D142" s="7"/>
      <c r="E142" s="7"/>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9"/>
  <sheetViews>
    <sheetView tabSelected="1" workbookViewId="0">
      <selection activeCell="E23" sqref="E23:E27"/>
    </sheetView>
  </sheetViews>
  <sheetFormatPr defaultColWidth="9.1640625" defaultRowHeight="12.75" customHeight="1"/>
  <cols>
    <col min="1" max="1" width="13" style="17" customWidth="1"/>
    <col min="2" max="2" width="33.5" style="17" customWidth="1"/>
    <col min="3" max="5" width="19.1640625" style="17" customWidth="1"/>
    <col min="6" max="6" width="16.83203125" style="17" customWidth="1"/>
    <col min="7" max="8" width="6.1640625" style="17" customWidth="1"/>
    <col min="9" max="16384" width="9.1640625" style="17"/>
  </cols>
  <sheetData>
    <row r="1" spans="1:5" ht="64.5" customHeight="1">
      <c r="A1" s="127" t="s">
        <v>158</v>
      </c>
      <c r="B1" s="127"/>
      <c r="C1" s="127"/>
      <c r="D1" s="127"/>
      <c r="E1" s="127"/>
    </row>
    <row r="2" spans="1:5" ht="14.25">
      <c r="A2" s="51"/>
      <c r="B2" s="31"/>
      <c r="C2" s="31"/>
      <c r="D2" s="31"/>
      <c r="E2" s="23" t="s">
        <v>95</v>
      </c>
    </row>
    <row r="3" spans="1:5" ht="14.25">
      <c r="A3" s="132" t="s">
        <v>219</v>
      </c>
      <c r="B3" s="132"/>
      <c r="C3" s="161"/>
      <c r="E3" s="23" t="s">
        <v>38</v>
      </c>
    </row>
    <row r="4" spans="1:5" ht="33" customHeight="1">
      <c r="A4" s="156" t="s">
        <v>90</v>
      </c>
      <c r="B4" s="157"/>
      <c r="C4" s="158" t="s">
        <v>159</v>
      </c>
      <c r="D4" s="159"/>
      <c r="E4" s="160"/>
    </row>
    <row r="5" spans="1:5" ht="20.25" customHeight="1">
      <c r="A5" s="32" t="s">
        <v>13</v>
      </c>
      <c r="B5" s="32" t="s">
        <v>27</v>
      </c>
      <c r="C5" s="32" t="s">
        <v>29</v>
      </c>
      <c r="D5" s="32" t="s">
        <v>75</v>
      </c>
      <c r="E5" s="32" t="s">
        <v>76</v>
      </c>
    </row>
    <row r="6" spans="1:5" ht="21" customHeight="1">
      <c r="A6" s="154" t="s">
        <v>89</v>
      </c>
      <c r="B6" s="155"/>
      <c r="C6" s="46">
        <f>C7+C19+C22</f>
        <v>729.53000000000009</v>
      </c>
      <c r="D6" s="47">
        <f>D7+D19</f>
        <v>679.0200000000001</v>
      </c>
      <c r="E6" s="47">
        <f>E22</f>
        <v>50.51</v>
      </c>
    </row>
    <row r="7" spans="1:5" ht="21" customHeight="1">
      <c r="A7" s="33" t="s">
        <v>77</v>
      </c>
      <c r="B7" s="80" t="s">
        <v>78</v>
      </c>
      <c r="C7" s="46">
        <f>C8+C9+C10+C11+C12+C13+C14+C15+C16+C18+C17</f>
        <v>649.57000000000005</v>
      </c>
      <c r="D7" s="47">
        <f>D8+D9+D10+D11+D12+D13+D14+D15+D16+D17+D18</f>
        <v>649.57000000000005</v>
      </c>
      <c r="E7" s="47"/>
    </row>
    <row r="8" spans="1:5" ht="21" customHeight="1">
      <c r="A8" s="78" t="s">
        <v>221</v>
      </c>
      <c r="B8" s="80" t="s">
        <v>79</v>
      </c>
      <c r="C8" s="46">
        <f>D8+E8</f>
        <v>140.38999999999999</v>
      </c>
      <c r="D8" s="77">
        <v>140.38999999999999</v>
      </c>
      <c r="E8" s="47"/>
    </row>
    <row r="9" spans="1:5" ht="21" customHeight="1">
      <c r="A9" s="78" t="s">
        <v>222</v>
      </c>
      <c r="B9" s="80" t="s">
        <v>80</v>
      </c>
      <c r="C9" s="46">
        <f>D9+E9</f>
        <v>105.24</v>
      </c>
      <c r="D9" s="77">
        <v>105.24</v>
      </c>
      <c r="E9" s="47"/>
    </row>
    <row r="10" spans="1:5" ht="21" customHeight="1">
      <c r="A10" s="79" t="s">
        <v>223</v>
      </c>
      <c r="B10" s="80" t="s">
        <v>81</v>
      </c>
      <c r="C10" s="46">
        <f t="shared" ref="C10:C18" si="0">D10+E10</f>
        <v>70.97</v>
      </c>
      <c r="D10" s="77">
        <v>70.97</v>
      </c>
      <c r="E10" s="47"/>
    </row>
    <row r="11" spans="1:5" ht="21" customHeight="1">
      <c r="A11" s="48" t="s">
        <v>201</v>
      </c>
      <c r="B11" s="82" t="s">
        <v>197</v>
      </c>
      <c r="C11" s="46">
        <f t="shared" si="0"/>
        <v>99.47</v>
      </c>
      <c r="D11" s="77">
        <v>99.47</v>
      </c>
      <c r="E11" s="47"/>
    </row>
    <row r="12" spans="1:5" ht="21" customHeight="1">
      <c r="A12" s="48" t="s">
        <v>202</v>
      </c>
      <c r="B12" s="81" t="s">
        <v>198</v>
      </c>
      <c r="C12" s="46">
        <f t="shared" si="0"/>
        <v>50.9</v>
      </c>
      <c r="D12" s="77">
        <v>50.9</v>
      </c>
      <c r="E12" s="47"/>
    </row>
    <row r="13" spans="1:5" ht="21" customHeight="1">
      <c r="A13" s="48" t="s">
        <v>203</v>
      </c>
      <c r="B13" s="82" t="s">
        <v>199</v>
      </c>
      <c r="C13" s="46">
        <f t="shared" si="0"/>
        <v>20.36</v>
      </c>
      <c r="D13" s="77">
        <v>20.36</v>
      </c>
      <c r="E13" s="47"/>
    </row>
    <row r="14" spans="1:5" ht="21" customHeight="1">
      <c r="A14" s="48" t="s">
        <v>204</v>
      </c>
      <c r="B14" s="82" t="s">
        <v>200</v>
      </c>
      <c r="C14" s="46">
        <f t="shared" si="0"/>
        <v>36.4</v>
      </c>
      <c r="D14" s="77">
        <v>36.4</v>
      </c>
      <c r="E14" s="47"/>
    </row>
    <row r="15" spans="1:5" ht="21" customHeight="1">
      <c r="A15" s="48" t="s">
        <v>205</v>
      </c>
      <c r="B15" s="82" t="s">
        <v>209</v>
      </c>
      <c r="C15" s="46">
        <f t="shared" si="0"/>
        <v>2.56</v>
      </c>
      <c r="D15" s="77">
        <v>2.56</v>
      </c>
      <c r="E15" s="47"/>
    </row>
    <row r="16" spans="1:5" ht="21" customHeight="1">
      <c r="A16" s="48" t="s">
        <v>206</v>
      </c>
      <c r="B16" s="82" t="s">
        <v>185</v>
      </c>
      <c r="C16" s="46">
        <f t="shared" si="0"/>
        <v>57.69</v>
      </c>
      <c r="D16" s="77">
        <v>57.69</v>
      </c>
      <c r="E16" s="47"/>
    </row>
    <row r="17" spans="1:5" ht="21" customHeight="1">
      <c r="A17" s="48" t="s">
        <v>207</v>
      </c>
      <c r="B17" s="82" t="s">
        <v>210</v>
      </c>
      <c r="C17" s="46">
        <f t="shared" si="0"/>
        <v>11.35</v>
      </c>
      <c r="D17" s="77">
        <v>11.35</v>
      </c>
      <c r="E17" s="47"/>
    </row>
    <row r="18" spans="1:5" ht="21" customHeight="1">
      <c r="A18" s="48" t="s">
        <v>208</v>
      </c>
      <c r="B18" s="82" t="s">
        <v>211</v>
      </c>
      <c r="C18" s="46">
        <f t="shared" si="0"/>
        <v>54.24</v>
      </c>
      <c r="D18" s="77">
        <v>54.24</v>
      </c>
      <c r="E18" s="47"/>
    </row>
    <row r="19" spans="1:5" ht="21" customHeight="1">
      <c r="A19" s="48" t="s">
        <v>87</v>
      </c>
      <c r="B19" s="80" t="s">
        <v>88</v>
      </c>
      <c r="C19" s="47">
        <f>C20+C21</f>
        <v>29.450000000000003</v>
      </c>
      <c r="D19" s="47">
        <f>D20+D21</f>
        <v>29.450000000000003</v>
      </c>
      <c r="E19" s="47"/>
    </row>
    <row r="20" spans="1:5" ht="21" customHeight="1">
      <c r="A20" s="79" t="s">
        <v>224</v>
      </c>
      <c r="B20" s="80" t="s">
        <v>229</v>
      </c>
      <c r="C20" s="47">
        <f>D20+E20</f>
        <v>28.01</v>
      </c>
      <c r="D20" s="47">
        <v>28.01</v>
      </c>
      <c r="E20" s="47"/>
    </row>
    <row r="21" spans="1:5" ht="21" customHeight="1">
      <c r="A21" s="79" t="s">
        <v>225</v>
      </c>
      <c r="B21" s="80" t="s">
        <v>230</v>
      </c>
      <c r="C21" s="47">
        <f>D21+E21</f>
        <v>1.44</v>
      </c>
      <c r="D21" s="47">
        <v>1.44</v>
      </c>
      <c r="E21" s="47"/>
    </row>
    <row r="22" spans="1:5" ht="21" customHeight="1">
      <c r="A22" s="48" t="s">
        <v>82</v>
      </c>
      <c r="B22" s="80" t="s">
        <v>83</v>
      </c>
      <c r="C22" s="47">
        <f>C23+C24+C25+C26+C27+C28+C29</f>
        <v>50.51</v>
      </c>
      <c r="D22" s="47"/>
      <c r="E22" s="47">
        <f>E23+E24+E26+E27+E28+E29+E25</f>
        <v>50.51</v>
      </c>
    </row>
    <row r="23" spans="1:5" ht="21" customHeight="1">
      <c r="A23" s="79" t="s">
        <v>226</v>
      </c>
      <c r="B23" s="80" t="s">
        <v>84</v>
      </c>
      <c r="C23" s="47">
        <f>D23+E23</f>
        <v>1.2</v>
      </c>
      <c r="D23" s="47"/>
      <c r="E23" s="47">
        <v>1.2</v>
      </c>
    </row>
    <row r="24" spans="1:5" ht="21" customHeight="1">
      <c r="A24" s="79" t="s">
        <v>227</v>
      </c>
      <c r="B24" s="80" t="s">
        <v>85</v>
      </c>
      <c r="C24" s="47">
        <f t="shared" ref="C24:C29" si="1">D24+E24</f>
        <v>1.77</v>
      </c>
      <c r="D24" s="47"/>
      <c r="E24" s="47">
        <v>1.77</v>
      </c>
    </row>
    <row r="25" spans="1:5" ht="21" customHeight="1">
      <c r="A25" s="79" t="s">
        <v>228</v>
      </c>
      <c r="B25" s="80" t="s">
        <v>86</v>
      </c>
      <c r="C25" s="47">
        <f t="shared" si="1"/>
        <v>8.5299999999999994</v>
      </c>
      <c r="D25" s="47"/>
      <c r="E25" s="47">
        <v>8.5299999999999994</v>
      </c>
    </row>
    <row r="26" spans="1:5" ht="21" customHeight="1">
      <c r="A26" s="48" t="s">
        <v>213</v>
      </c>
      <c r="B26" s="80" t="s">
        <v>212</v>
      </c>
      <c r="C26" s="47">
        <f t="shared" si="1"/>
        <v>0.56999999999999995</v>
      </c>
      <c r="D26" s="47"/>
      <c r="E26" s="47">
        <v>0.56999999999999995</v>
      </c>
    </row>
    <row r="27" spans="1:5" ht="21" customHeight="1">
      <c r="A27" s="48" t="s">
        <v>214</v>
      </c>
      <c r="B27" s="82" t="s">
        <v>216</v>
      </c>
      <c r="C27" s="47">
        <f t="shared" si="1"/>
        <v>10.82</v>
      </c>
      <c r="D27" s="47"/>
      <c r="E27" s="122">
        <v>10.82</v>
      </c>
    </row>
    <row r="28" spans="1:5" ht="21" customHeight="1">
      <c r="A28" s="48" t="s">
        <v>215</v>
      </c>
      <c r="B28" s="82" t="s">
        <v>217</v>
      </c>
      <c r="C28" s="47">
        <f t="shared" si="1"/>
        <v>3.72</v>
      </c>
      <c r="D28" s="47"/>
      <c r="E28" s="122">
        <v>3.72</v>
      </c>
    </row>
    <row r="29" spans="1:5" ht="21" customHeight="1">
      <c r="A29" s="48" t="s">
        <v>218</v>
      </c>
      <c r="B29" s="80" t="s">
        <v>231</v>
      </c>
      <c r="C29" s="47">
        <f t="shared" si="1"/>
        <v>23.9</v>
      </c>
      <c r="D29" s="47"/>
      <c r="E29" s="47">
        <v>23.9</v>
      </c>
    </row>
    <row r="30" spans="1:5" ht="27" customHeight="1">
      <c r="A30" s="153" t="s">
        <v>135</v>
      </c>
      <c r="B30" s="153"/>
      <c r="C30" s="153"/>
      <c r="D30" s="153"/>
      <c r="E30" s="153"/>
    </row>
    <row r="31" spans="1:5" ht="21" customHeight="1">
      <c r="A31" s="143" t="s">
        <v>131</v>
      </c>
      <c r="B31" s="143"/>
      <c r="C31" s="143"/>
      <c r="D31" s="143"/>
      <c r="E31" s="143"/>
    </row>
    <row r="32" spans="1:5" ht="21" customHeight="1">
      <c r="C32" s="40"/>
      <c r="D32" s="40"/>
      <c r="E32" s="40"/>
    </row>
    <row r="33" spans="3:5" ht="21" customHeight="1">
      <c r="C33" s="40"/>
      <c r="D33" s="40"/>
      <c r="E33" s="40"/>
    </row>
    <row r="34" spans="3:5" ht="21" customHeight="1">
      <c r="C34" s="40"/>
      <c r="D34" s="40"/>
      <c r="E34" s="40"/>
    </row>
    <row r="35" spans="3:5" ht="21" customHeight="1">
      <c r="C35" s="40"/>
      <c r="D35" s="40"/>
      <c r="E35" s="40"/>
    </row>
    <row r="36" spans="3:5" ht="21" customHeight="1">
      <c r="C36" s="40"/>
      <c r="D36" s="40"/>
      <c r="E36" s="40"/>
    </row>
    <row r="37" spans="3:5" ht="21"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row r="46" spans="3:5" ht="12.75" customHeight="1">
      <c r="C46" s="40"/>
      <c r="D46" s="40"/>
      <c r="E46" s="40"/>
    </row>
    <row r="47" spans="3:5" ht="12.75" customHeight="1">
      <c r="C47" s="40"/>
      <c r="D47" s="40"/>
      <c r="E47" s="40"/>
    </row>
    <row r="48" spans="3: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sheetData>
  <mergeCells count="7">
    <mergeCell ref="A1:E1"/>
    <mergeCell ref="A30:E30"/>
    <mergeCell ref="A31:E31"/>
    <mergeCell ref="A6:B6"/>
    <mergeCell ref="A4:B4"/>
    <mergeCell ref="C4:E4"/>
    <mergeCell ref="A3:C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E14" sqref="E14"/>
    </sheetView>
  </sheetViews>
  <sheetFormatPr defaultColWidth="7.6640625" defaultRowHeight="14.25"/>
  <cols>
    <col min="1" max="1" width="13" style="37"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ustomWidth="1"/>
    <col min="256" max="16384" width="7.6640625" style="15"/>
  </cols>
  <sheetData>
    <row r="1" spans="1:10" ht="25.5">
      <c r="A1" s="127" t="s">
        <v>156</v>
      </c>
      <c r="B1" s="127"/>
      <c r="C1" s="127"/>
      <c r="D1" s="127"/>
      <c r="E1" s="127"/>
      <c r="F1" s="127"/>
      <c r="G1" s="127"/>
      <c r="H1" s="127"/>
    </row>
    <row r="2" spans="1:10" ht="15" customHeight="1">
      <c r="A2" s="51"/>
      <c r="B2" s="56"/>
      <c r="C2" s="56"/>
      <c r="D2" s="56"/>
      <c r="E2" s="56"/>
      <c r="F2" s="57"/>
      <c r="G2" s="54"/>
      <c r="H2" s="54" t="s">
        <v>96</v>
      </c>
    </row>
    <row r="3" spans="1:10" ht="15" customHeight="1">
      <c r="A3" s="132" t="s">
        <v>160</v>
      </c>
      <c r="B3" s="132"/>
      <c r="C3" s="58"/>
      <c r="D3" s="59"/>
      <c r="E3" s="57"/>
      <c r="F3" s="57"/>
      <c r="G3" s="57"/>
      <c r="H3" s="54" t="s">
        <v>12</v>
      </c>
    </row>
    <row r="4" spans="1:10" ht="20.25" customHeight="1">
      <c r="A4" s="164" t="s">
        <v>68</v>
      </c>
      <c r="B4" s="162" t="s">
        <v>70</v>
      </c>
      <c r="C4" s="162" t="s">
        <v>71</v>
      </c>
      <c r="D4" s="163" t="s">
        <v>72</v>
      </c>
      <c r="E4" s="163" t="s">
        <v>73</v>
      </c>
      <c r="F4" s="163"/>
      <c r="G4" s="163"/>
      <c r="H4" s="163" t="s">
        <v>74</v>
      </c>
    </row>
    <row r="5" spans="1:10" ht="20.25" customHeight="1">
      <c r="A5" s="164"/>
      <c r="B5" s="162"/>
      <c r="C5" s="162"/>
      <c r="D5" s="163"/>
      <c r="E5" s="117" t="s">
        <v>14</v>
      </c>
      <c r="F5" s="30" t="s">
        <v>15</v>
      </c>
      <c r="G5" s="117" t="s">
        <v>16</v>
      </c>
      <c r="H5" s="163"/>
    </row>
    <row r="6" spans="1:10" ht="20.25" customHeight="1">
      <c r="A6" s="118"/>
      <c r="B6" s="116"/>
      <c r="C6" s="116"/>
      <c r="D6" s="117"/>
      <c r="E6" s="117"/>
      <c r="F6" s="30"/>
      <c r="G6" s="117"/>
      <c r="H6" s="117"/>
    </row>
    <row r="7" spans="1:10" ht="20.25" customHeight="1">
      <c r="A7" s="118"/>
      <c r="B7" s="116"/>
      <c r="C7" s="116"/>
      <c r="D7" s="117"/>
      <c r="E7" s="117"/>
      <c r="F7" s="30"/>
      <c r="G7" s="117"/>
      <c r="H7" s="117"/>
    </row>
    <row r="8" spans="1:10" ht="20.25" customHeight="1">
      <c r="A8" s="118"/>
      <c r="B8" s="116"/>
      <c r="C8" s="116"/>
      <c r="D8" s="117"/>
      <c r="E8" s="117"/>
      <c r="F8" s="30"/>
      <c r="G8" s="117"/>
      <c r="H8" s="117"/>
    </row>
    <row r="9" spans="1:10" ht="21" customHeight="1">
      <c r="A9" s="49" t="s">
        <v>136</v>
      </c>
      <c r="B9" s="65"/>
      <c r="C9" s="65"/>
      <c r="D9" s="65"/>
      <c r="E9" s="65"/>
      <c r="F9" s="65"/>
      <c r="G9" s="65"/>
      <c r="H9" s="65"/>
    </row>
    <row r="10" spans="1:10" ht="21" customHeight="1">
      <c r="A10" s="43" t="s">
        <v>265</v>
      </c>
      <c r="B10" s="65"/>
      <c r="C10" s="65"/>
      <c r="D10" s="65"/>
      <c r="E10" s="65"/>
      <c r="F10" s="65"/>
      <c r="G10" s="65"/>
      <c r="H10" s="65"/>
      <c r="I10" s="50"/>
      <c r="J10" s="50"/>
    </row>
    <row r="11" spans="1:10" ht="21" customHeight="1">
      <c r="E11" s="15"/>
      <c r="F11" s="15"/>
      <c r="G11" s="15"/>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sheetData>
  <mergeCells count="8">
    <mergeCell ref="C4:C5"/>
    <mergeCell ref="H4:H5"/>
    <mergeCell ref="A1:H1"/>
    <mergeCell ref="B4:B5"/>
    <mergeCell ref="D4:D5"/>
    <mergeCell ref="E4:G4"/>
    <mergeCell ref="A4:A5"/>
    <mergeCell ref="A3:B3"/>
  </mergeCells>
  <phoneticPr fontId="3" type="noConversion"/>
  <conditionalFormatting sqref="B9:H65515 H3 A1:A2 B3:E4 I1:IU1 B5:B8 H4:IU4 J2:IU3 G2 I5:IU65515 D5:G8">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opLeftCell="A10" workbookViewId="0">
      <selection activeCell="D38" sqref="D38"/>
    </sheetView>
  </sheetViews>
  <sheetFormatPr defaultRowHeight="11.25"/>
  <cols>
    <col min="1" max="1" width="46.83203125" style="17" customWidth="1"/>
    <col min="2" max="2" width="20" style="17" customWidth="1"/>
    <col min="3" max="3" width="17.33203125" style="17" customWidth="1"/>
    <col min="4" max="4" width="50.33203125" style="17" customWidth="1"/>
    <col min="5" max="5" width="21.33203125" style="17" customWidth="1"/>
    <col min="6" max="235" width="9.33203125" style="17"/>
    <col min="236" max="236" width="50" style="17" customWidth="1"/>
    <col min="237" max="237" width="6.33203125" style="17" customWidth="1"/>
    <col min="238" max="238" width="20" style="17" customWidth="1"/>
    <col min="239" max="239" width="56.33203125" style="17" customWidth="1"/>
    <col min="240" max="240" width="6.33203125" style="17" customWidth="1"/>
    <col min="241" max="241" width="20" style="17" customWidth="1"/>
    <col min="242" max="242" width="11.33203125" style="17" customWidth="1"/>
    <col min="243" max="16384" width="9.33203125" style="17"/>
  </cols>
  <sheetData>
    <row r="1" spans="1:5" ht="23.25" customHeight="1">
      <c r="A1" s="127" t="s">
        <v>157</v>
      </c>
      <c r="B1" s="127"/>
      <c r="C1" s="127"/>
      <c r="D1" s="127"/>
      <c r="E1" s="127"/>
    </row>
    <row r="2" spans="1:5" ht="15" customHeight="1">
      <c r="A2" s="51"/>
      <c r="B2" s="53"/>
      <c r="C2" s="53"/>
      <c r="D2" s="53"/>
      <c r="E2" s="54" t="s">
        <v>128</v>
      </c>
    </row>
    <row r="3" spans="1:5" ht="13.5">
      <c r="A3" s="167" t="s">
        <v>220</v>
      </c>
      <c r="B3" s="168"/>
      <c r="C3" s="55"/>
      <c r="D3" s="53"/>
      <c r="E3" s="54" t="s">
        <v>12</v>
      </c>
    </row>
    <row r="4" spans="1:5" ht="18" customHeight="1">
      <c r="A4" s="66" t="s">
        <v>64</v>
      </c>
      <c r="B4" s="66" t="s">
        <v>98</v>
      </c>
      <c r="C4" s="66" t="s">
        <v>8</v>
      </c>
      <c r="D4" s="66" t="s">
        <v>64</v>
      </c>
      <c r="E4" s="66" t="s">
        <v>8</v>
      </c>
    </row>
    <row r="5" spans="1:5" ht="18" customHeight="1">
      <c r="A5" s="67" t="s">
        <v>99</v>
      </c>
      <c r="B5" s="68" t="s">
        <v>56</v>
      </c>
      <c r="C5" s="68" t="s">
        <v>56</v>
      </c>
      <c r="D5" s="67" t="s">
        <v>100</v>
      </c>
      <c r="E5" s="69">
        <f>E6</f>
        <v>50.51</v>
      </c>
    </row>
    <row r="6" spans="1:5" ht="18" customHeight="1">
      <c r="A6" s="67" t="s">
        <v>101</v>
      </c>
      <c r="B6" s="69">
        <v>35.799999999999997</v>
      </c>
      <c r="C6" s="69">
        <v>20.3</v>
      </c>
      <c r="D6" s="70" t="s">
        <v>102</v>
      </c>
      <c r="E6" s="69">
        <v>50.51</v>
      </c>
    </row>
    <row r="7" spans="1:5" ht="18" customHeight="1">
      <c r="A7" s="70" t="s">
        <v>103</v>
      </c>
      <c r="B7" s="69"/>
      <c r="C7" s="69"/>
      <c r="D7" s="70" t="s">
        <v>104</v>
      </c>
      <c r="E7" s="71"/>
    </row>
    <row r="8" spans="1:5" ht="18" customHeight="1">
      <c r="A8" s="70" t="s">
        <v>105</v>
      </c>
      <c r="B8" s="69">
        <f>B9+B10</f>
        <v>11.8</v>
      </c>
      <c r="C8" s="69">
        <f>C9+C10</f>
        <v>9.9700000000000006</v>
      </c>
      <c r="D8" s="70" t="s">
        <v>19</v>
      </c>
      <c r="E8" s="68" t="s">
        <v>106</v>
      </c>
    </row>
    <row r="9" spans="1:5" ht="18" customHeight="1">
      <c r="A9" s="70" t="s">
        <v>107</v>
      </c>
      <c r="B9" s="71"/>
      <c r="C9" s="71"/>
      <c r="D9" s="67" t="s">
        <v>108</v>
      </c>
      <c r="E9" s="68" t="s">
        <v>56</v>
      </c>
    </row>
    <row r="10" spans="1:5" ht="18" customHeight="1">
      <c r="A10" s="70" t="s">
        <v>109</v>
      </c>
      <c r="B10" s="69">
        <v>11.8</v>
      </c>
      <c r="C10" s="69">
        <v>9.9700000000000006</v>
      </c>
      <c r="D10" s="70" t="s">
        <v>110</v>
      </c>
      <c r="E10" s="72">
        <v>2</v>
      </c>
    </row>
    <row r="11" spans="1:5" ht="18" customHeight="1">
      <c r="A11" s="70" t="s">
        <v>111</v>
      </c>
      <c r="B11" s="69">
        <f>B12</f>
        <v>24</v>
      </c>
      <c r="C11" s="69">
        <f>C12</f>
        <v>10.32</v>
      </c>
      <c r="D11" s="70" t="s">
        <v>141</v>
      </c>
      <c r="E11" s="71"/>
    </row>
    <row r="12" spans="1:5" ht="18" customHeight="1">
      <c r="A12" s="70" t="s">
        <v>112</v>
      </c>
      <c r="B12" s="69">
        <v>24</v>
      </c>
      <c r="C12" s="69">
        <v>10.32</v>
      </c>
      <c r="D12" s="70" t="s">
        <v>142</v>
      </c>
      <c r="E12" s="72"/>
    </row>
    <row r="13" spans="1:5" ht="18" customHeight="1">
      <c r="A13" s="70" t="s">
        <v>113</v>
      </c>
      <c r="B13" s="71"/>
      <c r="C13" s="71"/>
      <c r="D13" s="70" t="s">
        <v>143</v>
      </c>
      <c r="E13" s="71">
        <v>2</v>
      </c>
    </row>
    <row r="14" spans="1:5" ht="18" customHeight="1">
      <c r="A14" s="70" t="s">
        <v>114</v>
      </c>
      <c r="B14" s="71" t="s">
        <v>19</v>
      </c>
      <c r="C14" s="71"/>
      <c r="D14" s="70" t="s">
        <v>144</v>
      </c>
      <c r="E14" s="71" t="s">
        <v>19</v>
      </c>
    </row>
    <row r="15" spans="1:5" ht="18" customHeight="1">
      <c r="A15" s="67" t="s">
        <v>115</v>
      </c>
      <c r="B15" s="68" t="s">
        <v>56</v>
      </c>
      <c r="C15" s="68"/>
      <c r="D15" s="70" t="s">
        <v>145</v>
      </c>
      <c r="E15" s="71" t="s">
        <v>19</v>
      </c>
    </row>
    <row r="16" spans="1:5" ht="18" customHeight="1">
      <c r="A16" s="70" t="s">
        <v>116</v>
      </c>
      <c r="B16" s="68" t="s">
        <v>56</v>
      </c>
      <c r="C16" s="72"/>
      <c r="D16" s="70" t="s">
        <v>146</v>
      </c>
      <c r="E16" s="71" t="s">
        <v>19</v>
      </c>
    </row>
    <row r="17" spans="1:5" ht="18" customHeight="1">
      <c r="A17" s="70" t="s">
        <v>118</v>
      </c>
      <c r="B17" s="68" t="s">
        <v>56</v>
      </c>
      <c r="C17" s="72"/>
      <c r="D17" s="70" t="s">
        <v>147</v>
      </c>
      <c r="E17" s="71" t="s">
        <v>19</v>
      </c>
    </row>
    <row r="18" spans="1:5" ht="18" customHeight="1">
      <c r="A18" s="70" t="s">
        <v>120</v>
      </c>
      <c r="B18" s="68" t="s">
        <v>56</v>
      </c>
      <c r="C18" s="71"/>
      <c r="D18" s="70" t="s">
        <v>148</v>
      </c>
      <c r="E18" s="70" t="s">
        <v>106</v>
      </c>
    </row>
    <row r="19" spans="1:5" ht="18" customHeight="1">
      <c r="A19" s="70" t="s">
        <v>121</v>
      </c>
      <c r="B19" s="68" t="s">
        <v>56</v>
      </c>
      <c r="C19" s="72">
        <v>2</v>
      </c>
      <c r="D19" s="70"/>
      <c r="E19" s="70" t="s">
        <v>106</v>
      </c>
    </row>
    <row r="20" spans="1:5" ht="18" customHeight="1">
      <c r="A20" s="70" t="s">
        <v>122</v>
      </c>
      <c r="B20" s="68" t="s">
        <v>56</v>
      </c>
      <c r="C20" s="72">
        <v>120</v>
      </c>
      <c r="D20" s="70" t="s">
        <v>117</v>
      </c>
      <c r="E20" s="70" t="s">
        <v>106</v>
      </c>
    </row>
    <row r="21" spans="1:5" ht="18" customHeight="1">
      <c r="A21" s="70" t="s">
        <v>123</v>
      </c>
      <c r="B21" s="68" t="s">
        <v>56</v>
      </c>
      <c r="C21" s="71"/>
      <c r="D21" s="70" t="s">
        <v>119</v>
      </c>
      <c r="E21" s="70" t="s">
        <v>19</v>
      </c>
    </row>
    <row r="22" spans="1:5" ht="18" customHeight="1">
      <c r="A22" s="70" t="s">
        <v>124</v>
      </c>
      <c r="B22" s="68" t="s">
        <v>56</v>
      </c>
      <c r="C22" s="72"/>
      <c r="D22" s="70" t="s">
        <v>106</v>
      </c>
      <c r="E22" s="70" t="s">
        <v>106</v>
      </c>
    </row>
    <row r="23" spans="1:5" ht="18" customHeight="1">
      <c r="A23" s="70" t="s">
        <v>125</v>
      </c>
      <c r="B23" s="68" t="s">
        <v>56</v>
      </c>
      <c r="C23" s="71"/>
      <c r="D23" s="70" t="s">
        <v>19</v>
      </c>
      <c r="E23" s="70" t="s">
        <v>19</v>
      </c>
    </row>
    <row r="24" spans="1:5" ht="18" customHeight="1">
      <c r="A24" s="70" t="s">
        <v>126</v>
      </c>
      <c r="B24" s="68" t="s">
        <v>56</v>
      </c>
      <c r="C24" s="71"/>
      <c r="D24" s="70" t="s">
        <v>106</v>
      </c>
      <c r="E24" s="70" t="s">
        <v>106</v>
      </c>
    </row>
    <row r="25" spans="1:5" ht="18" customHeight="1">
      <c r="A25" s="70" t="s">
        <v>127</v>
      </c>
      <c r="B25" s="68" t="s">
        <v>56</v>
      </c>
      <c r="C25" s="71"/>
      <c r="D25" s="70" t="s">
        <v>106</v>
      </c>
      <c r="E25" s="70" t="s">
        <v>106</v>
      </c>
    </row>
    <row r="26" spans="1:5" ht="21" customHeight="1">
      <c r="A26" s="165" t="s">
        <v>137</v>
      </c>
      <c r="B26" s="165"/>
      <c r="C26" s="165"/>
      <c r="D26" s="165"/>
      <c r="E26" s="165"/>
    </row>
    <row r="27" spans="1:5" ht="21.75" customHeight="1">
      <c r="A27" s="166" t="s">
        <v>138</v>
      </c>
      <c r="B27" s="166"/>
      <c r="C27" s="166"/>
      <c r="D27" s="166"/>
      <c r="E27" s="166"/>
    </row>
  </sheetData>
  <mergeCells count="4">
    <mergeCell ref="A26:E26"/>
    <mergeCell ref="A27:E27"/>
    <mergeCell ref="A1:E1"/>
    <mergeCell ref="A3:B3"/>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2019-09-16T07:41:31Z</cp:lastPrinted>
  <dcterms:created xsi:type="dcterms:W3CDTF">2014-07-25T07:49:00Z</dcterms:created>
  <dcterms:modified xsi:type="dcterms:W3CDTF">2021-05-20T01:28:05Z</dcterms:modified>
</cp:coreProperties>
</file>