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activeTab="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<sst xmlns="http://schemas.openxmlformats.org/spreadsheetml/2006/main" count="878" uniqueCount="435">
  <si>
    <t>附件2</t>
  </si>
  <si>
    <t>收入支出决算总表</t>
  </si>
  <si>
    <t>公开01表</t>
  </si>
  <si>
    <t>公开部门：重庆市梁平区教育委员会</t>
  </si>
  <si>
    <t>单位：万元</t>
  </si>
  <si>
    <t>收入</t>
  </si>
  <si>
    <t>支出</t>
  </si>
  <si>
    <t>项目</t>
  </si>
  <si>
    <t>决算数</t>
  </si>
  <si>
    <t>一、一般公共预算财政拨款收入</t>
  </si>
  <si>
    <t>一、一般公共服务支出</t>
  </si>
  <si>
    <t>二、政府性基金预算财政拨款收入</t>
  </si>
  <si>
    <t>二、教育支出</t>
  </si>
  <si>
    <t>三、国有资本经营预算财政拨款收入</t>
  </si>
  <si>
    <t>三、社会保障和就业支出</t>
  </si>
  <si>
    <t>四、上级补助收入</t>
  </si>
  <si>
    <t>四、卫生健康支出</t>
  </si>
  <si>
    <t>五、事业收入</t>
  </si>
  <si>
    <t>五、节能环保支出</t>
  </si>
  <si>
    <t>六、经营收入</t>
  </si>
  <si>
    <t>六、农林水支出</t>
  </si>
  <si>
    <t>七、附属单位上缴收入</t>
  </si>
  <si>
    <t>七、住房保障支出</t>
  </si>
  <si>
    <t>八、其他收入</t>
  </si>
  <si>
    <t>八、其他支出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</si>
  <si>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</si>
  <si>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</si>
  <si>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</si>
  <si>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</si>
  <si>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</si>
  <si>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</si>
  <si>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</si>
  <si>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</si>
  <si>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</si>
  <si>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</si>
  <si>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</si>
  <si>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</si>
  <si>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</si>
  <si>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</si>
  <si>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</si>
  <si>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</si>
  <si>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</si>
  <si>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</si>
  <si>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</si>
  <si>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</si>
  <si>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</si>
  <si>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</si>
  <si>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</si>
  <si>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</si>
  <si>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</si>
  <si>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20104</t>
  </si>
  <si>
    <t>发展与改革事务</t>
  </si>
  <si>
    <t>2010406</t>
  </si>
  <si>
    <t xml:space="preserve">  社会事业发展规划</t>
  </si>
  <si>
    <t>20132</t>
  </si>
  <si>
    <t>组织事务</t>
  </si>
  <si>
    <t>2013299</t>
  </si>
  <si>
    <t xml:space="preserve">  其他组织事务支出</t>
  </si>
  <si>
    <t>205</t>
  </si>
  <si>
    <t>教育支出</t>
  </si>
  <si>
    <t>20501</t>
  </si>
  <si>
    <t>教育管理事务</t>
  </si>
  <si>
    <t>2050101</t>
  </si>
  <si>
    <t xml:space="preserve">  行政运行</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</si>
  <si>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</si>
  <si>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</si>
  <si>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</si>
  <si>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</si>
  <si>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</si>
  <si>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</si>
  <si>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</si>
  <si>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</si>
  <si>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</si>
  <si>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</si>
  <si>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</si>
  <si>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</si>
  <si>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</si>
  <si>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</si>
  <si>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</si>
  <si>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</si>
  <si>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</si>
  <si>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职业教育</t>
  </si>
  <si>
    <t>2050302</t>
  </si>
  <si>
    <t xml:space="preserve">  中等职业教育</t>
  </si>
  <si>
    <t>20507</t>
  </si>
  <si>
    <t>特殊教育</t>
  </si>
  <si>
    <t>2050701</t>
  </si>
  <si>
    <t xml:space="preserve">  特殊学校教育</t>
  </si>
  <si>
    <t>2050799</t>
  </si>
  <si>
    <t xml:space="preserve">  其他特殊教育支出</t>
  </si>
  <si>
    <t>20508</t>
  </si>
  <si>
    <t>进修及培训</t>
  </si>
  <si>
    <t>2050801</t>
  </si>
  <si>
    <t xml:space="preserve">  教师进修</t>
  </si>
  <si>
    <t>2050803</t>
  </si>
  <si>
    <t xml:space="preserve">  培训支出</t>
  </si>
  <si>
    <t>20509</t>
  </si>
  <si>
    <t>教育费附加安排的支出</t>
  </si>
  <si>
    <t>2050901</t>
  </si>
  <si>
    <t xml:space="preserve">  农村中小学校舍建设</t>
  </si>
  <si>
    <t>20599</t>
  </si>
  <si>
    <t>其他教育支出</t>
  </si>
  <si>
    <t>2059999</t>
  </si>
  <si>
    <t xml:space="preserve">  其他教育支出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</si>
  <si>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</si>
  <si>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</si>
  <si>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</si>
  <si>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</si>
  <si>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</si>
  <si>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</si>
  <si>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</si>
  <si>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</si>
  <si>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</si>
  <si>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</si>
  <si>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</si>
  <si>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</si>
  <si>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</si>
  <si>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</si>
  <si>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</si>
  <si>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</si>
  <si>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</si>
  <si>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</si>
  <si>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20811</t>
  </si>
  <si>
    <t>残疾人事业</t>
  </si>
  <si>
    <t>2081199</t>
  </si>
  <si>
    <t xml:space="preserve">  其他残疾人事业支出</t>
  </si>
  <si>
    <t>20899</t>
  </si>
  <si>
    <t>其他社会保障和就业支出</t>
  </si>
  <si>
    <t xml:space="preserve">  其他社会保障和就业支出</t>
  </si>
  <si>
    <t>210</t>
  </si>
  <si>
    <t>卫生健康支出</t>
  </si>
  <si>
    <t>21011</t>
  </si>
  <si>
    <t>行政事业单位医疗</t>
  </si>
  <si>
    <t>2101101</t>
  </si>
  <si>
    <t xml:space="preserve">  行政单位医疗</t>
  </si>
  <si>
    <t>2101102</t>
  </si>
  <si>
    <t xml:space="preserve">  事业单位医疗</t>
  </si>
  <si>
    <t>211</t>
  </si>
  <si>
    <t>节能环保支出</t>
  </si>
  <si>
    <t>21103</t>
  </si>
  <si>
    <t>污染防治</t>
  </si>
  <si>
    <t>2110304</t>
  </si>
  <si>
    <t xml:space="preserve">  固体废弃物与化学品</t>
  </si>
  <si>
    <t>213</t>
  </si>
  <si>
    <t>农林水支出</t>
  </si>
  <si>
    <t>21305</t>
  </si>
  <si>
    <t>扶贫</t>
  </si>
  <si>
    <t xml:space="preserve">  农村基础设施建设</t>
  </si>
  <si>
    <t>21369</t>
  </si>
  <si>
    <t>国家重大水利工程建设基金安排的支出</t>
  </si>
  <si>
    <t>2136902</t>
  </si>
  <si>
    <t xml:space="preserve">  三峡后续工作</t>
  </si>
  <si>
    <t>221</t>
  </si>
  <si>
    <t>住房保障支出</t>
  </si>
  <si>
    <t>22101</t>
  </si>
  <si>
    <t>保障性安居工程支出</t>
  </si>
  <si>
    <t>2210199</t>
  </si>
  <si>
    <t xml:space="preserve">  其他保障性安居工程支出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</si>
  <si>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</si>
  <si>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</si>
  <si>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</si>
  <si>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</si>
  <si>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</si>
  <si>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</si>
  <si>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</si>
  <si>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</si>
  <si>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</si>
  <si>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</si>
  <si>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2296004</t>
  </si>
  <si>
    <t xml:space="preserve">  用于教育事业的彩票公益金支出</t>
  </si>
  <si>
    <t>2296099</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</si>
  <si>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</si>
  <si>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</si>
  <si>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</si>
  <si>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</si>
  <si>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</si>
  <si>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</si>
  <si>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</si>
  <si>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</si>
  <si>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</si>
  <si>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</si>
  <si>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</si>
  <si>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</si>
  <si>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</si>
  <si>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</si>
  <si>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</si>
  <si>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</si>
  <si>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</si>
  <si>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</si>
  <si>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</si>
  <si>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</si>
  <si>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</si>
  <si>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</si>
  <si>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</si>
  <si>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</si>
  <si>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</si>
  <si>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</si>
  <si>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</si>
  <si>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</si>
  <si>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</si>
  <si>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</si>
  <si>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</si>
  <si>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</si>
  <si>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</si>
  <si>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</si>
  <si>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</si>
  <si>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</si>
  <si>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</si>
  <si>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</si>
  <si>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</si>
  <si>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</si>
  <si>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</si>
  <si>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</si>
  <si>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</si>
  <si>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</si>
  <si>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</si>
  <si>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</si>
  <si>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</si>
  <si>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</si>
  <si>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</si>
  <si>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</si>
  <si>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</si>
  <si>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</si>
  <si>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</si>
  <si>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</si>
  <si>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</si>
  <si>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</si>
  <si>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</si>
  <si>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</si>
  <si>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</si>
  <si>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</si>
  <si>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</si>
  <si>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</si>
  <si>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</si>
  <si>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</si>
  <si>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</si>
  <si>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</si>
  <si>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</si>
  <si>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</si>
  <si>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</si>
  <si>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</si>
  <si>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</si>
  <si>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</si>
  <si>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</si>
  <si>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</si>
  <si>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</si>
  <si>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</si>
  <si>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</si>
  <si>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</si>
  <si>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</si>
  <si>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</si>
  <si>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</si>
  <si>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</si>
  <si>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</si>
  <si>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31009</t>
  </si>
  <si>
    <t xml:space="preserve">  土地补偿</t>
  </si>
  <si>
    <t>30110</t>
  </si>
  <si>
    <t xml:space="preserve">  职工基本医疗保险缴费</t>
  </si>
  <si>
    <t>30208</t>
  </si>
  <si>
    <t xml:space="preserve">  取暖费</t>
  </si>
  <si>
    <t>31010</t>
  </si>
  <si>
    <t xml:space="preserve">  安置补助</t>
  </si>
  <si>
    <t>30111</t>
  </si>
  <si>
    <t xml:space="preserve">  公务员医疗补助缴费</t>
  </si>
  <si>
    <t>30209</t>
  </si>
  <si>
    <t xml:space="preserve">  物业管理费</t>
  </si>
  <si>
    <t>31011</t>
  </si>
  <si>
    <t xml:space="preserve">  地上附着物和青苗补偿</t>
  </si>
  <si>
    <t>30112</t>
  </si>
  <si>
    <t xml:space="preserve">  其他社会保障缴费</t>
  </si>
  <si>
    <t>30211</t>
  </si>
  <si>
    <t xml:space="preserve">  差旅费</t>
  </si>
  <si>
    <t>31012</t>
  </si>
  <si>
    <t xml:space="preserve">  拆迁补偿</t>
  </si>
  <si>
    <t>30113</t>
  </si>
  <si>
    <t>30212</t>
  </si>
  <si>
    <t xml:space="preserve">  因公出国（境）费用</t>
  </si>
  <si>
    <t>31013</t>
  </si>
  <si>
    <t xml:space="preserve">  公务用车购置</t>
  </si>
  <si>
    <t>30114</t>
  </si>
  <si>
    <t xml:space="preserve">  医疗费</t>
  </si>
  <si>
    <t>30213</t>
  </si>
  <si>
    <t xml:space="preserve">  维修（护）费</t>
  </si>
  <si>
    <t>31019</t>
  </si>
  <si>
    <t xml:space="preserve">  其他交通工具购置</t>
  </si>
  <si>
    <t>30199</t>
  </si>
  <si>
    <t xml:space="preserve">  其他工资福利支出</t>
  </si>
  <si>
    <t>30214</t>
  </si>
  <si>
    <t xml:space="preserve">  租赁费</t>
  </si>
  <si>
    <t>31021</t>
  </si>
  <si>
    <t xml:space="preserve">  文物和陈列品购置</t>
  </si>
  <si>
    <t>303</t>
  </si>
  <si>
    <t>对个人和家庭的补助</t>
  </si>
  <si>
    <t>30215</t>
  </si>
  <si>
    <t xml:space="preserve">  会议费</t>
  </si>
  <si>
    <t>31022</t>
  </si>
  <si>
    <t xml:space="preserve">  无形资产购置</t>
  </si>
  <si>
    <t>30301</t>
  </si>
  <si>
    <t xml:space="preserve">  离休费</t>
  </si>
  <si>
    <t>30216</t>
  </si>
  <si>
    <t xml:space="preserve">  培训费</t>
  </si>
  <si>
    <t>31099</t>
  </si>
  <si>
    <t xml:space="preserve">  其他资本性支出</t>
  </si>
  <si>
    <t>30302</t>
  </si>
  <si>
    <t xml:space="preserve">  退休费</t>
  </si>
  <si>
    <t>30217</t>
  </si>
  <si>
    <t xml:space="preserve">  公务接待费</t>
  </si>
  <si>
    <t>312</t>
  </si>
  <si>
    <t>对企业补助</t>
  </si>
  <si>
    <t>30303</t>
  </si>
  <si>
    <t xml:space="preserve">  退职（役）费</t>
  </si>
  <si>
    <t>30218</t>
  </si>
  <si>
    <t xml:space="preserve">  专用材料费</t>
  </si>
  <si>
    <t>31201</t>
  </si>
  <si>
    <t xml:space="preserve">  资本金注入</t>
  </si>
  <si>
    <t>30304</t>
  </si>
  <si>
    <t xml:space="preserve">  抚恤金</t>
  </si>
  <si>
    <t>30224</t>
  </si>
  <si>
    <t xml:space="preserve">  被装购置费</t>
  </si>
  <si>
    <t>31203</t>
  </si>
  <si>
    <t xml:space="preserve">  政府投资基金股权投资</t>
  </si>
  <si>
    <t>30305</t>
  </si>
  <si>
    <t xml:space="preserve">  生活补助</t>
  </si>
  <si>
    <t>30225</t>
  </si>
  <si>
    <t xml:space="preserve">  专用燃料费</t>
  </si>
  <si>
    <t>31204</t>
  </si>
  <si>
    <t xml:space="preserve">  费用补贴</t>
  </si>
  <si>
    <t>30306</t>
  </si>
  <si>
    <t xml:space="preserve">  救济费</t>
  </si>
  <si>
    <t>30226</t>
  </si>
  <si>
    <t xml:space="preserve">  劳务费</t>
  </si>
  <si>
    <t>31205</t>
  </si>
  <si>
    <t xml:space="preserve">  利息补贴</t>
  </si>
  <si>
    <t>30307</t>
  </si>
  <si>
    <t xml:space="preserve">  医疗费补助</t>
  </si>
  <si>
    <t>30227</t>
  </si>
  <si>
    <t xml:space="preserve">  委托业务费</t>
  </si>
  <si>
    <t>31299</t>
  </si>
  <si>
    <t xml:space="preserve">  其他对企业补助</t>
  </si>
  <si>
    <t>30308</t>
  </si>
  <si>
    <t xml:space="preserve">  助学金</t>
  </si>
  <si>
    <t>30228</t>
  </si>
  <si>
    <t xml:space="preserve">  工会经费</t>
  </si>
  <si>
    <t>399</t>
  </si>
  <si>
    <t>30309</t>
  </si>
  <si>
    <t xml:space="preserve">  奖励金</t>
  </si>
  <si>
    <t>30229</t>
  </si>
  <si>
    <t xml:space="preserve">  福利费</t>
  </si>
  <si>
    <t>39906</t>
  </si>
  <si>
    <t xml:space="preserve">  赠与</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</si>
  <si>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</si>
  <si>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</si>
  <si>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</si>
  <si>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</si>
  <si>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</si>
  <si>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</si>
  <si>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</si>
  <si>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</si>
  <si>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</si>
  <si>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</si>
  <si>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</si>
  <si>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</si>
  <si>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</si>
  <si>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</si>
  <si>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</si>
  <si>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</si>
  <si>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39999</t>
  </si>
  <si>
    <t xml:space="preserve">  其他支出</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</si>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</sst>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_(\$* #,##0_);_(\$* \(#,##0\);_(\$* &quot;-&quot;_);_(@_)"/>
    <numFmt numFmtId="178" formatCode="_(* #,##0.00_);_(* \(#,##0.00\);_(* &quot;-&quot;??_);_(@_)"/>
    <numFmt numFmtId="179" formatCode="#,##0.00_ "/>
    <numFmt numFmtId="180"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宋体"/>
      <charset val="134"/>
    </font>
    <font>
      <sz val="9"/>
      <name val="宋体"/>
      <charset val="134"/>
    </font>
    <font>
      <b/>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9" fillId="3" borderId="0" applyNumberFormat="0" applyBorder="0" applyAlignment="0" applyProtection="0">
      <alignment vertical="center"/>
    </xf>
    <xf numFmtId="42" fontId="30" fillId="0" borderId="0" applyFont="0" applyFill="0" applyBorder="0" applyAlignment="0" applyProtection="0">
      <alignment vertical="center"/>
    </xf>
    <xf numFmtId="0" fontId="31" fillId="4" borderId="0" applyNumberFormat="0" applyBorder="0" applyAlignment="0" applyProtection="0">
      <alignment vertical="center"/>
    </xf>
    <xf numFmtId="0" fontId="32" fillId="5" borderId="26" applyNumberFormat="0" applyAlignment="0" applyProtection="0">
      <alignment vertical="center"/>
    </xf>
    <xf numFmtId="0" fontId="19" fillId="0" borderId="27" applyNumberFormat="0" applyFill="0" applyAlignment="0" applyProtection="0">
      <alignment vertical="center"/>
    </xf>
    <xf numFmtId="0" fontId="33" fillId="0" borderId="28" applyNumberFormat="0" applyFill="0" applyAlignment="0" applyProtection="0">
      <alignment vertical="center"/>
    </xf>
    <xf numFmtId="0" fontId="34" fillId="6" borderId="0" applyNumberFormat="0" applyBorder="0" applyAlignment="0" applyProtection="0">
      <alignment vertical="center"/>
    </xf>
    <xf numFmtId="0" fontId="20" fillId="7" borderId="0" applyNumberFormat="0" applyBorder="0" applyAlignment="0" applyProtection="0">
      <alignment vertical="center"/>
    </xf>
    <xf numFmtId="0" fontId="33" fillId="0" borderId="28" applyNumberFormat="0" applyFill="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1" fillId="8" borderId="0" applyNumberFormat="0" applyBorder="0" applyAlignment="0" applyProtection="0">
      <alignment vertical="center"/>
    </xf>
    <xf numFmtId="43" fontId="30" fillId="0" borderId="0" applyFont="0" applyFill="0" applyBorder="0" applyAlignment="0" applyProtection="0">
      <alignment vertical="center"/>
    </xf>
    <xf numFmtId="0" fontId="20" fillId="9" borderId="0" applyNumberFormat="0" applyBorder="0" applyAlignment="0" applyProtection="0">
      <alignment vertical="center"/>
    </xf>
    <xf numFmtId="0" fontId="35" fillId="10" borderId="0" applyNumberFormat="0" applyBorder="0" applyAlignment="0" applyProtection="0">
      <alignment vertical="center"/>
    </xf>
    <xf numFmtId="0" fontId="20" fillId="11" borderId="0" applyNumberFormat="0" applyBorder="0" applyAlignment="0" applyProtection="0">
      <alignment vertical="center"/>
    </xf>
    <xf numFmtId="0" fontId="34" fillId="12" borderId="0" applyNumberFormat="0" applyBorder="0" applyAlignment="0" applyProtection="0">
      <alignment vertical="center"/>
    </xf>
    <xf numFmtId="0" fontId="36" fillId="13" borderId="29" applyNumberFormat="0" applyAlignment="0" applyProtection="0">
      <alignment vertical="center"/>
    </xf>
    <xf numFmtId="0" fontId="31" fillId="14" borderId="0" applyNumberFormat="0" applyBorder="0" applyAlignment="0" applyProtection="0">
      <alignment vertical="center"/>
    </xf>
    <xf numFmtId="0" fontId="37" fillId="0" borderId="0" applyNumberFormat="0" applyFill="0" applyBorder="0" applyAlignment="0" applyProtection="0">
      <alignment vertical="center"/>
    </xf>
    <xf numFmtId="0" fontId="31" fillId="3" borderId="0" applyNumberFormat="0" applyBorder="0" applyAlignment="0" applyProtection="0">
      <alignment vertical="center"/>
    </xf>
    <xf numFmtId="0" fontId="38" fillId="15" borderId="0" applyNumberFormat="0" applyBorder="0" applyAlignment="0" applyProtection="0">
      <alignment vertical="center"/>
    </xf>
    <xf numFmtId="0" fontId="31" fillId="16" borderId="0" applyNumberFormat="0" applyBorder="0" applyAlignment="0" applyProtection="0">
      <alignment vertical="center"/>
    </xf>
    <xf numFmtId="9" fontId="30" fillId="0" borderId="0" applyFont="0" applyFill="0" applyBorder="0" applyAlignment="0" applyProtection="0">
      <alignment vertical="center"/>
    </xf>
    <xf numFmtId="0" fontId="31" fillId="14" borderId="0" applyNumberFormat="0" applyBorder="0" applyAlignment="0" applyProtection="0">
      <alignment vertical="center"/>
    </xf>
    <xf numFmtId="0" fontId="39" fillId="0" borderId="0" applyNumberFormat="0" applyFill="0" applyBorder="0" applyAlignment="0" applyProtection="0">
      <alignment vertical="center"/>
    </xf>
    <xf numFmtId="0" fontId="40" fillId="17" borderId="0" applyNumberFormat="0" applyBorder="0" applyAlignment="0" applyProtection="0">
      <alignment vertical="center"/>
    </xf>
    <xf numFmtId="0" fontId="20" fillId="18" borderId="0" applyNumberFormat="0" applyBorder="0" applyAlignment="0" applyProtection="0">
      <alignment vertical="center"/>
    </xf>
    <xf numFmtId="0" fontId="20" fillId="9" borderId="0" applyNumberFormat="0" applyBorder="0" applyAlignment="0" applyProtection="0">
      <alignment vertical="center"/>
    </xf>
    <xf numFmtId="0" fontId="30" fillId="19" borderId="30" applyNumberFormat="0" applyFont="0" applyAlignment="0" applyProtection="0">
      <alignment vertical="center"/>
    </xf>
    <xf numFmtId="0" fontId="9" fillId="0" borderId="0"/>
    <xf numFmtId="0" fontId="31" fillId="8" borderId="0" applyNumberFormat="0" applyBorder="0" applyAlignment="0" applyProtection="0">
      <alignment vertical="center"/>
    </xf>
    <xf numFmtId="0" fontId="38" fillId="20"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9" fillId="21" borderId="31" applyNumberFormat="0" applyFont="0" applyAlignment="0" applyProtection="0">
      <alignment vertical="center"/>
    </xf>
    <xf numFmtId="0" fontId="44" fillId="0" borderId="0" applyNumberFormat="0" applyFill="0" applyBorder="0" applyAlignment="0" applyProtection="0">
      <alignment vertical="center"/>
    </xf>
    <xf numFmtId="0" fontId="31" fillId="22" borderId="0" applyNumberFormat="0" applyBorder="0" applyAlignment="0" applyProtection="0">
      <alignment vertical="center"/>
    </xf>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32" applyNumberFormat="0" applyFill="0" applyAlignment="0" applyProtection="0">
      <alignment vertical="center"/>
    </xf>
    <xf numFmtId="0" fontId="20" fillId="23" borderId="0" applyNumberFormat="0" applyBorder="0" applyAlignment="0" applyProtection="0">
      <alignment vertical="center"/>
    </xf>
    <xf numFmtId="0" fontId="47" fillId="24" borderId="0" applyNumberFormat="0" applyBorder="0" applyAlignment="0" applyProtection="0">
      <alignment vertical="center"/>
    </xf>
    <xf numFmtId="0" fontId="48" fillId="0" borderId="32" applyNumberFormat="0" applyFill="0" applyAlignment="0" applyProtection="0">
      <alignment vertical="center"/>
    </xf>
    <xf numFmtId="0" fontId="38" fillId="25" borderId="0" applyNumberFormat="0" applyBorder="0" applyAlignment="0" applyProtection="0">
      <alignment vertical="center"/>
    </xf>
    <xf numFmtId="0" fontId="41" fillId="0" borderId="33" applyNumberFormat="0" applyFill="0" applyAlignment="0" applyProtection="0">
      <alignment vertical="center"/>
    </xf>
    <xf numFmtId="0" fontId="20" fillId="18" borderId="0" applyNumberFormat="0" applyBorder="0" applyAlignment="0" applyProtection="0">
      <alignment vertical="center"/>
    </xf>
    <xf numFmtId="0" fontId="38" fillId="26" borderId="0" applyNumberFormat="0" applyBorder="0" applyAlignment="0" applyProtection="0">
      <alignment vertical="center"/>
    </xf>
    <xf numFmtId="0" fontId="49" fillId="27" borderId="34" applyNumberFormat="0" applyAlignment="0" applyProtection="0">
      <alignment vertical="center"/>
    </xf>
    <xf numFmtId="0" fontId="20" fillId="24" borderId="0" applyNumberFormat="0" applyBorder="0" applyAlignment="0" applyProtection="0">
      <alignment vertical="center"/>
    </xf>
    <xf numFmtId="0" fontId="20" fillId="11" borderId="0" applyNumberFormat="0" applyBorder="0" applyAlignment="0" applyProtection="0">
      <alignment vertical="center"/>
    </xf>
    <xf numFmtId="0" fontId="50" fillId="27" borderId="26" applyNumberFormat="0" applyAlignment="0" applyProtection="0">
      <alignment vertical="center"/>
    </xf>
    <xf numFmtId="0" fontId="51" fillId="28" borderId="35" applyNumberFormat="0" applyAlignment="0" applyProtection="0">
      <alignment vertical="center"/>
    </xf>
    <xf numFmtId="0" fontId="36" fillId="13" borderId="29" applyNumberFormat="0" applyAlignment="0" applyProtection="0">
      <alignment vertical="center"/>
    </xf>
    <xf numFmtId="0" fontId="20" fillId="7" borderId="0" applyNumberFormat="0" applyBorder="0" applyAlignment="0" applyProtection="0">
      <alignment vertical="center"/>
    </xf>
    <xf numFmtId="0" fontId="20" fillId="9" borderId="0" applyNumberFormat="0" applyBorder="0" applyAlignment="0" applyProtection="0">
      <alignment vertical="center"/>
    </xf>
    <xf numFmtId="0" fontId="34" fillId="29" borderId="0" applyNumberFormat="0" applyBorder="0" applyAlignment="0" applyProtection="0">
      <alignment vertical="center"/>
    </xf>
    <xf numFmtId="0" fontId="31" fillId="8" borderId="0" applyNumberFormat="0" applyBorder="0" applyAlignment="0" applyProtection="0">
      <alignment vertical="center"/>
    </xf>
    <xf numFmtId="0" fontId="52" fillId="30" borderId="36" applyNumberFormat="0" applyAlignment="0" applyProtection="0">
      <alignment vertical="center"/>
    </xf>
    <xf numFmtId="0" fontId="38" fillId="31" borderId="0" applyNumberFormat="0" applyBorder="0" applyAlignment="0" applyProtection="0">
      <alignment vertical="center"/>
    </xf>
    <xf numFmtId="0" fontId="53" fillId="0" borderId="37" applyNumberFormat="0" applyFill="0" applyAlignment="0" applyProtection="0">
      <alignment vertical="center"/>
    </xf>
    <xf numFmtId="0" fontId="54" fillId="0" borderId="38" applyNumberFormat="0" applyFill="0" applyAlignment="0" applyProtection="0">
      <alignment vertical="center"/>
    </xf>
    <xf numFmtId="0" fontId="20" fillId="32" borderId="0" applyNumberFormat="0" applyBorder="0" applyAlignment="0" applyProtection="0">
      <alignment vertical="center"/>
    </xf>
    <xf numFmtId="0" fontId="20" fillId="18" borderId="0" applyNumberFormat="0" applyBorder="0" applyAlignment="0" applyProtection="0">
      <alignment vertical="center"/>
    </xf>
    <xf numFmtId="0" fontId="31" fillId="16" borderId="0" applyNumberFormat="0" applyBorder="0" applyAlignment="0" applyProtection="0">
      <alignment vertical="center"/>
    </xf>
    <xf numFmtId="0" fontId="55" fillId="17" borderId="0" applyNumberFormat="0" applyBorder="0" applyAlignment="0" applyProtection="0">
      <alignment vertical="center"/>
    </xf>
    <xf numFmtId="0" fontId="20" fillId="8" borderId="0" applyNumberFormat="0" applyBorder="0" applyAlignment="0" applyProtection="0">
      <alignment vertical="center"/>
    </xf>
    <xf numFmtId="0" fontId="33" fillId="0" borderId="28" applyNumberFormat="0" applyFill="0" applyAlignment="0" applyProtection="0">
      <alignment vertical="center"/>
    </xf>
    <xf numFmtId="0" fontId="20" fillId="33" borderId="0" applyNumberFormat="0" applyBorder="0" applyAlignment="0" applyProtection="0">
      <alignment vertical="center"/>
    </xf>
    <xf numFmtId="0" fontId="56" fillId="34" borderId="0" applyNumberFormat="0" applyBorder="0" applyAlignment="0" applyProtection="0">
      <alignment vertical="center"/>
    </xf>
    <xf numFmtId="0" fontId="57" fillId="13" borderId="39" applyNumberFormat="0" applyAlignment="0" applyProtection="0">
      <alignment vertical="center"/>
    </xf>
    <xf numFmtId="0" fontId="34" fillId="35" borderId="0" applyNumberFormat="0" applyBorder="0" applyAlignment="0" applyProtection="0">
      <alignment vertical="center"/>
    </xf>
    <xf numFmtId="0" fontId="31" fillId="8" borderId="0" applyNumberFormat="0" applyBorder="0" applyAlignment="0" applyProtection="0">
      <alignment vertical="center"/>
    </xf>
    <xf numFmtId="0" fontId="57" fillId="13" borderId="39" applyNumberFormat="0" applyAlignment="0" applyProtection="0">
      <alignment vertical="center"/>
    </xf>
    <xf numFmtId="0" fontId="31" fillId="22" borderId="0" applyNumberFormat="0" applyBorder="0" applyAlignment="0" applyProtection="0">
      <alignment vertical="center"/>
    </xf>
    <xf numFmtId="0" fontId="52" fillId="30" borderId="36" applyNumberFormat="0" applyAlignment="0" applyProtection="0">
      <alignment vertical="center"/>
    </xf>
    <xf numFmtId="0" fontId="38" fillId="36" borderId="0" applyNumberFormat="0" applyBorder="0" applyAlignment="0" applyProtection="0">
      <alignment vertical="center"/>
    </xf>
    <xf numFmtId="0" fontId="34" fillId="37" borderId="0" applyNumberFormat="0" applyBorder="0" applyAlignment="0" applyProtection="0">
      <alignment vertical="center"/>
    </xf>
    <xf numFmtId="0" fontId="33" fillId="0" borderId="28" applyNumberFormat="0" applyFill="0" applyAlignment="0" applyProtection="0">
      <alignment vertical="center"/>
    </xf>
    <xf numFmtId="0" fontId="34" fillId="38" borderId="0" applyNumberFormat="0" applyBorder="0" applyAlignment="0" applyProtection="0">
      <alignment vertical="center"/>
    </xf>
    <xf numFmtId="0" fontId="20" fillId="9" borderId="0" applyNumberFormat="0" applyBorder="0" applyAlignment="0" applyProtection="0">
      <alignment vertical="center"/>
    </xf>
    <xf numFmtId="0" fontId="29" fillId="22" borderId="0" applyNumberFormat="0" applyBorder="0" applyAlignment="0" applyProtection="0">
      <alignment vertical="center"/>
    </xf>
    <xf numFmtId="0" fontId="19" fillId="0" borderId="27" applyNumberFormat="0" applyFill="0" applyAlignment="0" applyProtection="0">
      <alignment vertical="center"/>
    </xf>
    <xf numFmtId="0" fontId="34" fillId="39" borderId="0" applyNumberFormat="0" applyBorder="0" applyAlignment="0" applyProtection="0">
      <alignment vertical="center"/>
    </xf>
    <xf numFmtId="0" fontId="33" fillId="0" borderId="28" applyNumberFormat="0" applyFill="0" applyAlignment="0" applyProtection="0">
      <alignment vertical="center"/>
    </xf>
    <xf numFmtId="0" fontId="34" fillId="40" borderId="0" applyNumberFormat="0" applyBorder="0" applyAlignment="0" applyProtection="0">
      <alignment vertical="center"/>
    </xf>
    <xf numFmtId="0" fontId="20" fillId="9" borderId="0" applyNumberFormat="0" applyBorder="0" applyAlignment="0" applyProtection="0">
      <alignment vertical="center"/>
    </xf>
    <xf numFmtId="178" fontId="58" fillId="0" borderId="0"/>
    <xf numFmtId="0" fontId="38" fillId="41" borderId="0" applyNumberFormat="0" applyBorder="0" applyAlignment="0" applyProtection="0">
      <alignment vertical="center"/>
    </xf>
    <xf numFmtId="0" fontId="38" fillId="42" borderId="0" applyNumberFormat="0" applyBorder="0" applyAlignment="0" applyProtection="0">
      <alignment vertical="center"/>
    </xf>
    <xf numFmtId="0" fontId="34" fillId="43" borderId="0" applyNumberFormat="0" applyBorder="0" applyAlignment="0" applyProtection="0">
      <alignment vertical="center"/>
    </xf>
    <xf numFmtId="0" fontId="33" fillId="0" borderId="28" applyNumberFormat="0" applyFill="0" applyAlignment="0" applyProtection="0">
      <alignment vertical="center"/>
    </xf>
    <xf numFmtId="0" fontId="57" fillId="13" borderId="39" applyNumberFormat="0" applyAlignment="0" applyProtection="0">
      <alignment vertical="center"/>
    </xf>
    <xf numFmtId="0" fontId="31" fillId="22" borderId="0" applyNumberFormat="0" applyBorder="0" applyAlignment="0" applyProtection="0">
      <alignment vertical="center"/>
    </xf>
    <xf numFmtId="0" fontId="36" fillId="13" borderId="29" applyNumberFormat="0" applyAlignment="0" applyProtection="0">
      <alignment vertical="center"/>
    </xf>
    <xf numFmtId="0" fontId="34" fillId="44" borderId="0" applyNumberFormat="0" applyBorder="0" applyAlignment="0" applyProtection="0">
      <alignment vertical="center"/>
    </xf>
    <xf numFmtId="0" fontId="38" fillId="45" borderId="0" applyNumberFormat="0" applyBorder="0" applyAlignment="0" applyProtection="0">
      <alignment vertical="center"/>
    </xf>
    <xf numFmtId="0" fontId="31" fillId="3" borderId="0" applyNumberFormat="0" applyBorder="0" applyAlignment="0" applyProtection="0">
      <alignment vertical="center"/>
    </xf>
    <xf numFmtId="0" fontId="36" fillId="13" borderId="29" applyNumberFormat="0" applyAlignment="0" applyProtection="0">
      <alignment vertical="center"/>
    </xf>
    <xf numFmtId="0" fontId="34" fillId="46" borderId="0" applyNumberFormat="0" applyBorder="0" applyAlignment="0" applyProtection="0">
      <alignment vertical="center"/>
    </xf>
    <xf numFmtId="0" fontId="20" fillId="18" borderId="0" applyNumberFormat="0" applyBorder="0" applyAlignment="0" applyProtection="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31" fillId="3" borderId="0" applyNumberFormat="0" applyBorder="0" applyAlignment="0" applyProtection="0">
      <alignment vertical="center"/>
    </xf>
    <xf numFmtId="0" fontId="34" fillId="49" borderId="0" applyNumberFormat="0" applyBorder="0" applyAlignment="0" applyProtection="0">
      <alignment vertical="center"/>
    </xf>
    <xf numFmtId="0" fontId="20" fillId="33" borderId="0" applyNumberFormat="0" applyBorder="0" applyAlignment="0" applyProtection="0">
      <alignment vertical="center"/>
    </xf>
    <xf numFmtId="0" fontId="59" fillId="50" borderId="0" applyNumberFormat="0" applyBorder="0" applyAlignment="0" applyProtection="0">
      <alignment vertical="center"/>
    </xf>
    <xf numFmtId="0" fontId="36" fillId="13" borderId="29" applyNumberFormat="0" applyAlignment="0" applyProtection="0">
      <alignment vertical="center"/>
    </xf>
    <xf numFmtId="0" fontId="38" fillId="51"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36" fillId="13" borderId="29" applyNumberFormat="0" applyAlignment="0" applyProtection="0">
      <alignment vertical="center"/>
    </xf>
    <xf numFmtId="0" fontId="20" fillId="7" borderId="0" applyNumberFormat="0" applyBorder="0" applyAlignment="0" applyProtection="0">
      <alignment vertical="center"/>
    </xf>
    <xf numFmtId="0" fontId="20" fillId="52"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33" fillId="0" borderId="28" applyNumberFormat="0" applyFill="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61" fillId="0" borderId="40" applyNumberFormat="0" applyFill="0" applyAlignment="0" applyProtection="0">
      <alignment vertical="center"/>
    </xf>
    <xf numFmtId="0" fontId="59" fillId="50" borderId="0" applyNumberFormat="0" applyBorder="0" applyAlignment="0" applyProtection="0">
      <alignment vertical="center"/>
    </xf>
    <xf numFmtId="0" fontId="36" fillId="13" borderId="29" applyNumberFormat="0" applyAlignment="0" applyProtection="0">
      <alignment vertical="center"/>
    </xf>
    <xf numFmtId="0" fontId="20" fillId="7" borderId="0" applyNumberFormat="0" applyBorder="0" applyAlignment="0" applyProtection="0">
      <alignment vertical="center"/>
    </xf>
    <xf numFmtId="0" fontId="20" fillId="18" borderId="0" applyNumberFormat="0" applyBorder="0" applyAlignment="0" applyProtection="0">
      <alignment vertical="center"/>
    </xf>
    <xf numFmtId="0" fontId="60" fillId="33"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6" fillId="13" borderId="29" applyNumberFormat="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60" fillId="33" borderId="0" applyNumberFormat="0" applyBorder="0" applyAlignment="0" applyProtection="0">
      <alignment vertical="center"/>
    </xf>
    <xf numFmtId="0" fontId="33" fillId="0" borderId="28"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3" fillId="0" borderId="28"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62" fillId="0" borderId="41" applyNumberFormat="0" applyFill="0" applyAlignment="0" applyProtection="0">
      <alignment vertical="center"/>
    </xf>
    <xf numFmtId="0" fontId="60" fillId="33" borderId="0" applyNumberFormat="0" applyBorder="0" applyAlignment="0" applyProtection="0">
      <alignment vertical="center"/>
    </xf>
    <xf numFmtId="0" fontId="20" fillId="24" borderId="0" applyNumberFormat="0" applyBorder="0" applyAlignment="0" applyProtection="0">
      <alignment vertical="center"/>
    </xf>
    <xf numFmtId="0" fontId="33" fillId="0" borderId="28" applyNumberFormat="0" applyFill="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59" fillId="50" borderId="0" applyNumberFormat="0" applyBorder="0" applyAlignment="0" applyProtection="0">
      <alignment vertical="center"/>
    </xf>
    <xf numFmtId="0" fontId="36" fillId="13" borderId="29" applyNumberFormat="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62" fillId="0" borderId="0" applyNumberFormat="0" applyFill="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33" fillId="0" borderId="28" applyNumberFormat="0" applyFill="0" applyAlignment="0" applyProtection="0">
      <alignment vertical="center"/>
    </xf>
    <xf numFmtId="0" fontId="20" fillId="9" borderId="0" applyNumberFormat="0" applyBorder="0" applyAlignment="0" applyProtection="0">
      <alignment vertical="center"/>
    </xf>
    <xf numFmtId="0" fontId="57" fillId="13" borderId="39" applyNumberFormat="0" applyAlignment="0" applyProtection="0">
      <alignment vertical="center"/>
    </xf>
    <xf numFmtId="0" fontId="9" fillId="0" borderId="0"/>
    <xf numFmtId="0" fontId="20" fillId="9" borderId="0" applyNumberFormat="0" applyBorder="0" applyAlignment="0" applyProtection="0">
      <alignment vertical="center"/>
    </xf>
    <xf numFmtId="0" fontId="58" fillId="0" borderId="0"/>
    <xf numFmtId="0" fontId="20" fillId="9" borderId="0" applyNumberFormat="0" applyBorder="0" applyAlignment="0" applyProtection="0">
      <alignment vertical="center"/>
    </xf>
    <xf numFmtId="0" fontId="33" fillId="0" borderId="28" applyNumberFormat="0" applyFill="0" applyAlignment="0" applyProtection="0">
      <alignment vertical="center"/>
    </xf>
    <xf numFmtId="0" fontId="20" fillId="9" borderId="0" applyNumberFormat="0" applyBorder="0" applyAlignment="0" applyProtection="0">
      <alignment vertical="center"/>
    </xf>
    <xf numFmtId="0" fontId="57" fillId="13" borderId="39" applyNumberFormat="0" applyAlignment="0" applyProtection="0">
      <alignment vertical="center"/>
    </xf>
    <xf numFmtId="0" fontId="9" fillId="0" borderId="0"/>
    <xf numFmtId="0" fontId="20" fillId="9" borderId="0" applyNumberFormat="0" applyBorder="0" applyAlignment="0" applyProtection="0">
      <alignment vertical="center"/>
    </xf>
    <xf numFmtId="0" fontId="9" fillId="0" borderId="0"/>
    <xf numFmtId="0" fontId="20" fillId="9" borderId="0" applyNumberFormat="0" applyBorder="0" applyAlignment="0" applyProtection="0">
      <alignment vertical="center"/>
    </xf>
    <xf numFmtId="0" fontId="63" fillId="32" borderId="29" applyNumberFormat="0" applyAlignment="0" applyProtection="0">
      <alignment vertical="center"/>
    </xf>
    <xf numFmtId="0" fontId="9" fillId="0" borderId="0"/>
    <xf numFmtId="0" fontId="20" fillId="9" borderId="0" applyNumberFormat="0" applyBorder="0" applyAlignment="0" applyProtection="0">
      <alignment vertical="center"/>
    </xf>
    <xf numFmtId="0" fontId="9" fillId="0" borderId="0"/>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63" fillId="32" borderId="29" applyNumberFormat="0" applyAlignment="0" applyProtection="0">
      <alignment vertical="center"/>
    </xf>
    <xf numFmtId="0" fontId="31" fillId="8" borderId="0" applyNumberFormat="0" applyBorder="0" applyAlignment="0" applyProtection="0">
      <alignment vertical="center"/>
    </xf>
    <xf numFmtId="0" fontId="31" fillId="22" borderId="0" applyNumberFormat="0" applyBorder="0" applyAlignment="0" applyProtection="0">
      <alignment vertical="center"/>
    </xf>
    <xf numFmtId="0" fontId="20" fillId="9" borderId="0" applyNumberFormat="0" applyBorder="0" applyAlignment="0" applyProtection="0">
      <alignment vertical="center"/>
    </xf>
    <xf numFmtId="0" fontId="9" fillId="21" borderId="31" applyNumberFormat="0" applyFon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9" fillId="21" borderId="31" applyNumberFormat="0" applyFon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12" fillId="0" borderId="0">
      <alignment vertical="center"/>
    </xf>
    <xf numFmtId="0" fontId="31" fillId="8" borderId="0" applyNumberFormat="0" applyBorder="0" applyAlignment="0" applyProtection="0">
      <alignment vertical="center"/>
    </xf>
    <xf numFmtId="0" fontId="31" fillId="22" borderId="0" applyNumberFormat="0" applyBorder="0" applyAlignment="0" applyProtection="0">
      <alignment vertical="center"/>
    </xf>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47" fillId="2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0" fillId="32" borderId="0" applyNumberFormat="0" applyBorder="0" applyAlignment="0" applyProtection="0">
      <alignment vertical="center"/>
    </xf>
    <xf numFmtId="0" fontId="20" fillId="18" borderId="0" applyNumberFormat="0" applyBorder="0" applyAlignment="0" applyProtection="0">
      <alignment vertical="center"/>
    </xf>
    <xf numFmtId="0" fontId="31"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52" borderId="0" applyNumberFormat="0" applyBorder="0" applyAlignment="0" applyProtection="0">
      <alignment vertical="center"/>
    </xf>
    <xf numFmtId="0" fontId="29"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8" borderId="0" applyNumberFormat="0" applyBorder="0" applyAlignment="0" applyProtection="0">
      <alignment vertical="center"/>
    </xf>
    <xf numFmtId="0" fontId="20" fillId="52" borderId="0" applyNumberFormat="0" applyBorder="0" applyAlignment="0" applyProtection="0">
      <alignment vertical="center"/>
    </xf>
    <xf numFmtId="0" fontId="29"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8"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8"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7" fillId="24"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6" fillId="13" borderId="29"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52" fillId="30" borderId="36" applyNumberFormat="0" applyAlignment="0" applyProtection="0">
      <alignment vertical="center"/>
    </xf>
    <xf numFmtId="0" fontId="19" fillId="0" borderId="27" applyNumberFormat="0" applyFill="0" applyAlignment="0" applyProtection="0">
      <alignment vertical="center"/>
    </xf>
    <xf numFmtId="0" fontId="20" fillId="9" borderId="0" applyNumberFormat="0" applyBorder="0" applyAlignment="0" applyProtection="0">
      <alignment vertical="center"/>
    </xf>
    <xf numFmtId="0" fontId="52" fillId="30" borderId="36" applyNumberFormat="0" applyAlignment="0" applyProtection="0">
      <alignment vertical="center"/>
    </xf>
    <xf numFmtId="0" fontId="20" fillId="9" borderId="0" applyNumberFormat="0" applyBorder="0" applyAlignment="0" applyProtection="0">
      <alignment vertical="center"/>
    </xf>
    <xf numFmtId="0" fontId="36" fillId="13" borderId="29" applyNumberFormat="0" applyAlignment="0" applyProtection="0">
      <alignment vertical="center"/>
    </xf>
    <xf numFmtId="0" fontId="20" fillId="9" borderId="0" applyNumberFormat="0" applyBorder="0" applyAlignment="0" applyProtection="0">
      <alignment vertical="center"/>
    </xf>
    <xf numFmtId="0" fontId="29" fillId="4" borderId="0" applyNumberFormat="0" applyBorder="0" applyAlignment="0" applyProtection="0">
      <alignment vertical="center"/>
    </xf>
    <xf numFmtId="0" fontId="19" fillId="0" borderId="27"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9" fillId="54" borderId="0" applyNumberFormat="0" applyBorder="0" applyAlignment="0" applyProtection="0">
      <alignment vertical="center"/>
    </xf>
    <xf numFmtId="0" fontId="19" fillId="0" borderId="27"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63" fillId="32" borderId="29" applyNumberFormat="0" applyAlignment="0" applyProtection="0">
      <alignment vertical="center"/>
    </xf>
    <xf numFmtId="0" fontId="20" fillId="9" borderId="0" applyNumberFormat="0" applyBorder="0" applyAlignment="0" applyProtection="0">
      <alignment vertical="center"/>
    </xf>
    <xf numFmtId="0" fontId="29" fillId="16" borderId="0" applyNumberFormat="0" applyBorder="0" applyAlignment="0" applyProtection="0">
      <alignment vertical="center"/>
    </xf>
    <xf numFmtId="0" fontId="19" fillId="0" borderId="27" applyNumberFormat="0" applyFill="0" applyAlignment="0" applyProtection="0">
      <alignment vertical="center"/>
    </xf>
    <xf numFmtId="0" fontId="63" fillId="32" borderId="29" applyNumberFormat="0" applyAlignment="0" applyProtection="0">
      <alignment vertical="center"/>
    </xf>
    <xf numFmtId="0" fontId="20" fillId="9" borderId="0" applyNumberFormat="0" applyBorder="0" applyAlignment="0" applyProtection="0">
      <alignment vertical="center"/>
    </xf>
    <xf numFmtId="0" fontId="20" fillId="52" borderId="0" applyNumberFormat="0" applyBorder="0" applyAlignment="0" applyProtection="0">
      <alignment vertical="center"/>
    </xf>
    <xf numFmtId="0" fontId="36" fillId="13" borderId="29" applyNumberFormat="0" applyAlignment="0" applyProtection="0">
      <alignment vertical="center"/>
    </xf>
    <xf numFmtId="0" fontId="20" fillId="52" borderId="0" applyNumberFormat="0" applyBorder="0" applyAlignment="0" applyProtection="0">
      <alignment vertical="center"/>
    </xf>
    <xf numFmtId="0" fontId="31" fillId="14" borderId="0" applyNumberFormat="0" applyBorder="0" applyAlignment="0" applyProtection="0">
      <alignment vertical="center"/>
    </xf>
    <xf numFmtId="0" fontId="20" fillId="52" borderId="0" applyNumberFormat="0" applyBorder="0" applyAlignment="0" applyProtection="0">
      <alignment vertical="center"/>
    </xf>
    <xf numFmtId="0" fontId="31" fillId="14" borderId="0" applyNumberFormat="0" applyBorder="0" applyAlignment="0" applyProtection="0">
      <alignment vertical="center"/>
    </xf>
    <xf numFmtId="0" fontId="20" fillId="52" borderId="0" applyNumberFormat="0" applyBorder="0" applyAlignment="0" applyProtection="0">
      <alignment vertical="center"/>
    </xf>
    <xf numFmtId="0" fontId="31" fillId="3" borderId="0" applyNumberFormat="0" applyBorder="0" applyAlignment="0" applyProtection="0">
      <alignment vertical="center"/>
    </xf>
    <xf numFmtId="0" fontId="20" fillId="52" borderId="0" applyNumberFormat="0" applyBorder="0" applyAlignment="0" applyProtection="0">
      <alignment vertical="center"/>
    </xf>
    <xf numFmtId="0" fontId="31" fillId="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9" fillId="21" borderId="31"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36" fillId="13" borderId="29" applyNumberFormat="0" applyAlignment="0" applyProtection="0">
      <alignment vertical="center"/>
    </xf>
    <xf numFmtId="0" fontId="20" fillId="18" borderId="0" applyNumberFormat="0" applyBorder="0" applyAlignment="0" applyProtection="0">
      <alignment vertical="center"/>
    </xf>
    <xf numFmtId="0" fontId="42" fillId="0" borderId="0" applyNumberFormat="0" applyFill="0" applyBorder="0" applyAlignment="0" applyProtection="0">
      <alignment vertical="center"/>
    </xf>
    <xf numFmtId="0" fontId="20" fillId="18" borderId="0" applyNumberFormat="0" applyBorder="0" applyAlignment="0" applyProtection="0">
      <alignment vertical="center"/>
    </xf>
    <xf numFmtId="0" fontId="42" fillId="0" borderId="0" applyNumberFormat="0" applyFill="0" applyBorder="0" applyAlignment="0" applyProtection="0">
      <alignment vertical="center"/>
    </xf>
    <xf numFmtId="0" fontId="20" fillId="18" borderId="0" applyNumberFormat="0" applyBorder="0" applyAlignment="0" applyProtection="0">
      <alignment vertical="center"/>
    </xf>
    <xf numFmtId="0" fontId="65" fillId="0" borderId="42" applyNumberFormat="0" applyFill="0" applyAlignment="0" applyProtection="0">
      <alignment vertical="center"/>
    </xf>
    <xf numFmtId="0" fontId="20" fillId="18" borderId="0" applyNumberFormat="0" applyBorder="0" applyAlignment="0" applyProtection="0">
      <alignment vertical="center"/>
    </xf>
    <xf numFmtId="0" fontId="19" fillId="0" borderId="27" applyNumberFormat="0" applyFill="0" applyAlignment="0" applyProtection="0">
      <alignment vertical="center"/>
    </xf>
    <xf numFmtId="0" fontId="20" fillId="18" borderId="0" applyNumberFormat="0" applyBorder="0" applyAlignment="0" applyProtection="0">
      <alignment vertical="center"/>
    </xf>
    <xf numFmtId="0" fontId="19" fillId="0" borderId="27" applyNumberFormat="0" applyFill="0" applyAlignment="0" applyProtection="0">
      <alignment vertical="center"/>
    </xf>
    <xf numFmtId="0" fontId="65" fillId="0" borderId="42" applyNumberFormat="0" applyFill="0" applyAlignment="0" applyProtection="0">
      <alignment vertical="center"/>
    </xf>
    <xf numFmtId="0" fontId="9" fillId="21" borderId="31" applyNumberFormat="0" applyFont="0" applyAlignment="0" applyProtection="0">
      <alignment vertical="center"/>
    </xf>
    <xf numFmtId="0" fontId="20" fillId="18" borderId="0" applyNumberFormat="0" applyBorder="0" applyAlignment="0" applyProtection="0">
      <alignment vertical="center"/>
    </xf>
    <xf numFmtId="0" fontId="31" fillId="53" borderId="0" applyNumberFormat="0" applyBorder="0" applyAlignment="0" applyProtection="0">
      <alignment vertical="center"/>
    </xf>
    <xf numFmtId="0" fontId="64"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29" fillId="53" borderId="0" applyNumberFormat="0" applyBorder="0" applyAlignment="0" applyProtection="0">
      <alignment vertical="center"/>
    </xf>
    <xf numFmtId="0" fontId="64" fillId="0" borderId="0" applyNumberFormat="0" applyFill="0" applyBorder="0" applyAlignment="0" applyProtection="0">
      <alignment vertical="center"/>
    </xf>
    <xf numFmtId="0" fontId="29" fillId="53" borderId="0" applyNumberFormat="0" applyBorder="0" applyAlignment="0" applyProtection="0">
      <alignment vertical="center"/>
    </xf>
    <xf numFmtId="0" fontId="52" fillId="30" borderId="36" applyNumberFormat="0" applyAlignment="0" applyProtection="0">
      <alignment vertical="center"/>
    </xf>
    <xf numFmtId="0" fontId="29" fillId="53" borderId="0" applyNumberFormat="0" applyBorder="0" applyAlignment="0" applyProtection="0">
      <alignment vertical="center"/>
    </xf>
    <xf numFmtId="0" fontId="0" fillId="0" borderId="0">
      <alignment vertical="center"/>
    </xf>
    <xf numFmtId="0" fontId="31" fillId="8" borderId="0" applyNumberFormat="0" applyBorder="0" applyAlignment="0" applyProtection="0">
      <alignment vertical="center"/>
    </xf>
    <xf numFmtId="0" fontId="64" fillId="0" borderId="0" applyNumberFormat="0" applyFill="0" applyBorder="0" applyAlignment="0" applyProtection="0">
      <alignment vertical="center"/>
    </xf>
    <xf numFmtId="0" fontId="29" fillId="8" borderId="0" applyNumberFormat="0" applyBorder="0" applyAlignment="0" applyProtection="0">
      <alignment vertical="center"/>
    </xf>
    <xf numFmtId="0" fontId="64" fillId="0" borderId="0" applyNumberFormat="0" applyFill="0" applyBorder="0" applyAlignment="0" applyProtection="0">
      <alignment vertical="center"/>
    </xf>
    <xf numFmtId="0" fontId="31" fillId="11" borderId="0" applyNumberFormat="0" applyBorder="0" applyAlignment="0" applyProtection="0">
      <alignment vertical="center"/>
    </xf>
    <xf numFmtId="0" fontId="64" fillId="0" borderId="0" applyNumberFormat="0" applyFill="0" applyBorder="0" applyAlignment="0" applyProtection="0">
      <alignment vertical="center"/>
    </xf>
    <xf numFmtId="0" fontId="31" fillId="11" borderId="0" applyNumberFormat="0" applyBorder="0" applyAlignment="0" applyProtection="0">
      <alignment vertical="center"/>
    </xf>
    <xf numFmtId="0" fontId="66" fillId="10" borderId="0" applyNumberFormat="0" applyBorder="0" applyAlignment="0" applyProtection="0">
      <alignment vertical="center"/>
    </xf>
    <xf numFmtId="0" fontId="31" fillId="11" borderId="0" applyNumberFormat="0" applyBorder="0" applyAlignment="0" applyProtection="0">
      <alignment vertical="center"/>
    </xf>
    <xf numFmtId="0" fontId="29" fillId="11" borderId="0" applyNumberFormat="0" applyBorder="0" applyAlignment="0" applyProtection="0">
      <alignment vertical="center"/>
    </xf>
    <xf numFmtId="0" fontId="64"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16" borderId="0" applyNumberFormat="0" applyBorder="0" applyAlignment="0" applyProtection="0">
      <alignment vertical="center"/>
    </xf>
    <xf numFmtId="0" fontId="64"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64"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2"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64" fillId="0" borderId="0" applyNumberFormat="0" applyFill="0" applyBorder="0" applyAlignment="0" applyProtection="0">
      <alignment vertical="center"/>
    </xf>
    <xf numFmtId="0" fontId="63" fillId="32" borderId="29"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64" fillId="0" borderId="0" applyNumberFormat="0" applyFill="0" applyBorder="0" applyAlignment="0" applyProtection="0">
      <alignment vertical="center"/>
    </xf>
    <xf numFmtId="0" fontId="63" fillId="32" borderId="29"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65" fillId="0" borderId="42" applyNumberFormat="0" applyFill="0" applyAlignment="0" applyProtection="0">
      <alignment vertical="center"/>
    </xf>
    <xf numFmtId="0" fontId="47" fillId="24"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47" fillId="24" borderId="0" applyNumberFormat="0" applyBorder="0" applyAlignment="0" applyProtection="0">
      <alignment vertical="center"/>
    </xf>
    <xf numFmtId="0" fontId="19" fillId="0" borderId="27" applyNumberFormat="0" applyFill="0" applyAlignment="0" applyProtection="0">
      <alignment vertical="center"/>
    </xf>
    <xf numFmtId="0" fontId="65" fillId="0" borderId="42"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0" fillId="33" borderId="0" applyNumberFormat="0" applyBorder="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0" fillId="33" borderId="0" applyNumberFormat="0" applyBorder="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0" fillId="33" borderId="0" applyNumberFormat="0" applyBorder="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1" fillId="0" borderId="40"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0" fillId="33" borderId="0" applyNumberFormat="0" applyBorder="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41"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0" borderId="27" applyNumberFormat="0" applyFill="0" applyAlignment="0" applyProtection="0">
      <alignment vertical="center"/>
    </xf>
    <xf numFmtId="0" fontId="6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1" fillId="22" borderId="0" applyNumberFormat="0" applyBorder="0" applyAlignment="0" applyProtection="0">
      <alignment vertical="center"/>
    </xf>
    <xf numFmtId="0" fontId="67" fillId="0" borderId="0" applyNumberFormat="0" applyFill="0" applyBorder="0" applyAlignment="0" applyProtection="0">
      <alignment vertical="center"/>
    </xf>
    <xf numFmtId="0" fontId="31" fillId="22" borderId="0" applyNumberFormat="0" applyBorder="0" applyAlignment="0" applyProtection="0">
      <alignment vertical="center"/>
    </xf>
    <xf numFmtId="0" fontId="19" fillId="0" borderId="27"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1" fillId="4" borderId="0" applyNumberFormat="0" applyBorder="0" applyAlignment="0" applyProtection="0">
      <alignment vertical="center"/>
    </xf>
    <xf numFmtId="0" fontId="19" fillId="0" borderId="27" applyNumberFormat="0" applyFill="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68" fillId="30" borderId="36" applyNumberFormat="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68" fillId="30" borderId="36" applyNumberFormat="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58" fillId="0" borderId="0"/>
    <xf numFmtId="0" fontId="9" fillId="0" borderId="0"/>
    <xf numFmtId="0" fontId="9" fillId="0" borderId="0"/>
    <xf numFmtId="0" fontId="9" fillId="0" borderId="0"/>
    <xf numFmtId="0" fontId="63" fillId="32" borderId="29" applyNumberFormat="0" applyAlignment="0" applyProtection="0">
      <alignment vertical="center"/>
    </xf>
    <xf numFmtId="0" fontId="9" fillId="0" borderId="0"/>
    <xf numFmtId="0" fontId="60" fillId="33" borderId="0" applyNumberFormat="0" applyBorder="0" applyAlignment="0" applyProtection="0">
      <alignment vertical="center"/>
    </xf>
    <xf numFmtId="0" fontId="60" fillId="33" borderId="0" applyNumberFormat="0" applyBorder="0" applyAlignment="0" applyProtection="0">
      <alignment vertical="center"/>
    </xf>
    <xf numFmtId="0" fontId="59" fillId="50" borderId="0" applyNumberFormat="0" applyBorder="0" applyAlignment="0" applyProtection="0">
      <alignment vertical="center"/>
    </xf>
    <xf numFmtId="0" fontId="36" fillId="13" borderId="29" applyNumberFormat="0" applyAlignment="0" applyProtection="0">
      <alignment vertical="center"/>
    </xf>
    <xf numFmtId="0" fontId="60" fillId="33" borderId="0" applyNumberFormat="0" applyBorder="0" applyAlignment="0" applyProtection="0">
      <alignment vertical="center"/>
    </xf>
    <xf numFmtId="0" fontId="60" fillId="33" borderId="0" applyNumberFormat="0" applyBorder="0" applyAlignment="0" applyProtection="0">
      <alignment vertical="center"/>
    </xf>
    <xf numFmtId="0" fontId="19" fillId="0" borderId="27" applyNumberFormat="0" applyFill="0" applyAlignment="0" applyProtection="0">
      <alignment vertical="center"/>
    </xf>
    <xf numFmtId="0" fontId="31" fillId="54" borderId="0" applyNumberFormat="0" applyBorder="0" applyAlignment="0" applyProtection="0">
      <alignment vertical="center"/>
    </xf>
    <xf numFmtId="0" fontId="19" fillId="0" borderId="27" applyNumberFormat="0" applyFill="0" applyAlignment="0" applyProtection="0">
      <alignment vertical="center"/>
    </xf>
    <xf numFmtId="0" fontId="31" fillId="16" borderId="0" applyNumberFormat="0" applyBorder="0" applyAlignment="0" applyProtection="0">
      <alignment vertical="center"/>
    </xf>
    <xf numFmtId="0" fontId="19" fillId="0" borderId="27" applyNumberFormat="0" applyFill="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36" fillId="13" borderId="29" applyNumberFormat="0" applyAlignment="0" applyProtection="0">
      <alignment vertical="center"/>
    </xf>
    <xf numFmtId="0" fontId="52" fillId="30" borderId="36" applyNumberFormat="0" applyAlignment="0" applyProtection="0">
      <alignment vertical="center"/>
    </xf>
    <xf numFmtId="0" fontId="52" fillId="30" borderId="36" applyNumberFormat="0" applyAlignment="0" applyProtection="0">
      <alignment vertical="center"/>
    </xf>
    <xf numFmtId="0" fontId="52" fillId="30" borderId="36" applyNumberFormat="0" applyAlignment="0" applyProtection="0">
      <alignment vertical="center"/>
    </xf>
    <xf numFmtId="0" fontId="52" fillId="30" borderId="36" applyNumberFormat="0" applyAlignment="0" applyProtection="0">
      <alignment vertical="center"/>
    </xf>
    <xf numFmtId="0" fontId="52" fillId="30" borderId="36" applyNumberFormat="0" applyAlignment="0" applyProtection="0">
      <alignment vertical="center"/>
    </xf>
    <xf numFmtId="0" fontId="52" fillId="30" borderId="36" applyNumberFormat="0" applyAlignment="0" applyProtection="0">
      <alignment vertical="center"/>
    </xf>
    <xf numFmtId="0" fontId="52" fillId="30" borderId="36" applyNumberFormat="0" applyAlignment="0" applyProtection="0">
      <alignment vertical="center"/>
    </xf>
    <xf numFmtId="0" fontId="68" fillId="30" borderId="36"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9" fillId="21" borderId="31" applyNumberFormat="0" applyFont="0" applyAlignment="0" applyProtection="0">
      <alignment vertical="center"/>
    </xf>
    <xf numFmtId="0" fontId="64" fillId="0" borderId="0" applyNumberFormat="0" applyFill="0" applyBorder="0" applyAlignment="0" applyProtection="0">
      <alignment vertical="center"/>
    </xf>
    <xf numFmtId="0" fontId="9" fillId="21" borderId="31" applyNumberFormat="0" applyFont="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3" fillId="0" borderId="28" applyNumberFormat="0" applyFill="0" applyAlignment="0" applyProtection="0">
      <alignment vertical="center"/>
    </xf>
    <xf numFmtId="0" fontId="9" fillId="21" borderId="31" applyNumberFormat="0" applyFont="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177" fontId="58"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7" fillId="13" borderId="39" applyNumberFormat="0" applyAlignment="0" applyProtection="0">
      <alignment vertical="center"/>
    </xf>
    <xf numFmtId="0" fontId="57" fillId="13" borderId="39" applyNumberFormat="0" applyAlignment="0" applyProtection="0">
      <alignment vertical="center"/>
    </xf>
    <xf numFmtId="0" fontId="57" fillId="13" borderId="39" applyNumberFormat="0" applyAlignment="0" applyProtection="0">
      <alignment vertical="center"/>
    </xf>
    <xf numFmtId="0" fontId="57" fillId="13" borderId="39" applyNumberFormat="0" applyAlignment="0" applyProtection="0">
      <alignment vertical="center"/>
    </xf>
    <xf numFmtId="0" fontId="57" fillId="13" borderId="39" applyNumberFormat="0" applyAlignment="0" applyProtection="0">
      <alignment vertical="center"/>
    </xf>
    <xf numFmtId="0" fontId="57" fillId="13" borderId="39" applyNumberFormat="0" applyAlignment="0" applyProtection="0">
      <alignment vertical="center"/>
    </xf>
    <xf numFmtId="0" fontId="57" fillId="13" borderId="39" applyNumberFormat="0" applyAlignment="0" applyProtection="0">
      <alignment vertical="center"/>
    </xf>
    <xf numFmtId="0" fontId="57" fillId="13" borderId="39" applyNumberFormat="0" applyAlignment="0" applyProtection="0">
      <alignment vertical="center"/>
    </xf>
    <xf numFmtId="0" fontId="57" fillId="13" borderId="39" applyNumberFormat="0" applyAlignment="0" applyProtection="0">
      <alignment vertical="center"/>
    </xf>
    <xf numFmtId="0" fontId="57" fillId="13" borderId="39" applyNumberFormat="0" applyAlignment="0" applyProtection="0">
      <alignment vertical="center"/>
    </xf>
    <xf numFmtId="0" fontId="63" fillId="32" borderId="29" applyNumberFormat="0" applyAlignment="0" applyProtection="0">
      <alignment vertical="center"/>
    </xf>
    <xf numFmtId="0" fontId="63" fillId="32" borderId="29" applyNumberFormat="0" applyAlignment="0" applyProtection="0">
      <alignment vertical="center"/>
    </xf>
    <xf numFmtId="0" fontId="63" fillId="32" borderId="29" applyNumberFormat="0" applyAlignment="0" applyProtection="0">
      <alignment vertical="center"/>
    </xf>
    <xf numFmtId="0" fontId="63" fillId="32" borderId="29" applyNumberFormat="0" applyAlignment="0" applyProtection="0">
      <alignment vertical="center"/>
    </xf>
    <xf numFmtId="0" fontId="63" fillId="32" borderId="29" applyNumberFormat="0" applyAlignment="0" applyProtection="0">
      <alignment vertical="center"/>
    </xf>
    <xf numFmtId="0" fontId="63" fillId="32" borderId="29" applyNumberFormat="0" applyAlignment="0" applyProtection="0">
      <alignment vertical="center"/>
    </xf>
    <xf numFmtId="0" fontId="63" fillId="32" borderId="29" applyNumberFormat="0" applyAlignment="0" applyProtection="0">
      <alignment vertical="center"/>
    </xf>
    <xf numFmtId="0" fontId="63" fillId="32" borderId="29" applyNumberForma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cellStyleXfs>
  <cellXfs count="167">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176"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8" fillId="2" borderId="2" xfId="0" applyNumberFormat="1"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9" fillId="2" borderId="0" xfId="0" applyFont="1" applyFill="1" applyBorder="1" applyAlignment="1">
      <alignment horizontal="left" vertical="center"/>
    </xf>
    <xf numFmtId="0" fontId="9" fillId="2" borderId="0"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4" fontId="8" fillId="0" borderId="9" xfId="0" applyNumberFormat="1" applyFont="1" applyFill="1" applyBorder="1" applyAlignment="1">
      <alignment horizontal="right" vertical="center" shrinkToFit="1"/>
    </xf>
    <xf numFmtId="0" fontId="8" fillId="0" borderId="8" xfId="0" applyFont="1" applyFill="1" applyBorder="1" applyAlignment="1">
      <alignment horizontal="left" vertical="center" shrinkToFit="1"/>
    </xf>
    <xf numFmtId="0" fontId="8" fillId="0" borderId="9"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10"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1"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2"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4" fontId="3" fillId="0" borderId="1" xfId="511" applyNumberFormat="1" applyFont="1" applyFill="1" applyBorder="1" applyAlignment="1">
      <alignment vertical="center"/>
    </xf>
    <xf numFmtId="0" fontId="3" fillId="0" borderId="1" xfId="511" applyFont="1" applyFill="1" applyBorder="1" applyAlignment="1">
      <alignment vertical="center"/>
    </xf>
    <xf numFmtId="0" fontId="3" fillId="0" borderId="1" xfId="511" applyNumberFormat="1" applyFont="1" applyFill="1" applyBorder="1" applyAlignment="1">
      <alignment horizontal="left" vertical="center"/>
    </xf>
    <xf numFmtId="176" fontId="3" fillId="0" borderId="1" xfId="511" applyNumberFormat="1" applyFont="1" applyFill="1" applyBorder="1" applyAlignment="1">
      <alignment vertical="center"/>
    </xf>
    <xf numFmtId="0" fontId="3" fillId="0" borderId="1" xfId="0" applyNumberFormat="1" applyFont="1" applyFill="1" applyBorder="1" applyAlignment="1">
      <alignment horizontal="left" vertical="center" shrinkToFit="1"/>
    </xf>
    <xf numFmtId="0" fontId="3" fillId="0" borderId="1" xfId="511" applyNumberFormat="1" applyFont="1" applyFill="1" applyBorder="1" applyAlignment="1">
      <alignment horizontal="left" vertical="center" shrinkToFit="1"/>
    </xf>
    <xf numFmtId="3" fontId="3" fillId="0" borderId="1" xfId="511" applyNumberFormat="1" applyFont="1" applyFill="1" applyBorder="1" applyAlignment="1">
      <alignment vertical="center"/>
    </xf>
    <xf numFmtId="0" fontId="7"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4" fontId="3" fillId="0" borderId="0" xfId="511" applyNumberFormat="1" applyFont="1" applyFill="1" applyAlignment="1">
      <alignment vertical="center"/>
    </xf>
    <xf numFmtId="0" fontId="15" fillId="0" borderId="0" xfId="0" applyNumberFormat="1" applyFont="1" applyFill="1" applyAlignment="1" applyProtection="1">
      <alignment horizontal="centerContinuous"/>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8" fillId="0" borderId="16" xfId="0" applyNumberFormat="1" applyFont="1" applyBorder="1">
      <alignment vertical="center"/>
    </xf>
    <xf numFmtId="4" fontId="18" fillId="0" borderId="16" xfId="0" applyNumberFormat="1" applyFont="1" applyBorder="1">
      <alignment vertical="center"/>
    </xf>
    <xf numFmtId="0" fontId="18" fillId="0" borderId="17" xfId="0" applyNumberFormat="1" applyFont="1" applyBorder="1">
      <alignment vertical="center"/>
    </xf>
    <xf numFmtId="4" fontId="18" fillId="0" borderId="17" xfId="0" applyNumberFormat="1" applyFont="1" applyFill="1" applyBorder="1">
      <alignment vertical="center"/>
    </xf>
    <xf numFmtId="4" fontId="18" fillId="0" borderId="17" xfId="0" applyNumberFormat="1" applyFont="1" applyBorder="1">
      <alignment vertical="center"/>
    </xf>
    <xf numFmtId="176" fontId="18" fillId="0" borderId="17" xfId="0" applyNumberFormat="1" applyFont="1" applyBorder="1">
      <alignment vertical="center"/>
    </xf>
    <xf numFmtId="0" fontId="18" fillId="0" borderId="1" xfId="0" applyNumberFormat="1" applyFont="1" applyBorder="1">
      <alignment vertical="center"/>
    </xf>
    <xf numFmtId="0" fontId="18" fillId="0" borderId="17" xfId="0" applyFont="1" applyBorder="1">
      <alignment vertical="center"/>
    </xf>
    <xf numFmtId="0" fontId="19" fillId="0" borderId="15"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179" fontId="18" fillId="0" borderId="17" xfId="0" applyNumberFormat="1" applyFont="1" applyBorder="1">
      <alignment vertical="center"/>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8" xfId="0" applyFont="1" applyFill="1" applyBorder="1" applyAlignment="1">
      <alignment horizontal="center" vertical="center" wrapText="1" shrinkToFit="1"/>
    </xf>
    <xf numFmtId="4" fontId="20" fillId="0" borderId="2" xfId="0" applyNumberFormat="1" applyFont="1" applyFill="1" applyBorder="1" applyAlignment="1">
      <alignment horizontal="right" vertical="center" shrinkToFit="1"/>
    </xf>
    <xf numFmtId="176" fontId="20" fillId="0" borderId="2" xfId="0" applyNumberFormat="1" applyFont="1" applyFill="1" applyBorder="1" applyAlignment="1">
      <alignment horizontal="right" vertical="center" shrinkToFit="1"/>
    </xf>
    <xf numFmtId="0" fontId="20" fillId="0" borderId="2" xfId="0" applyFont="1" applyFill="1" applyBorder="1" applyAlignment="1">
      <alignment horizontal="right" vertical="center"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3" fillId="0" borderId="1" xfId="510" applyNumberFormat="1" applyFont="1" applyFill="1" applyBorder="1" applyAlignment="1">
      <alignment vertical="center" shrinkToFit="1"/>
    </xf>
    <xf numFmtId="3" fontId="3" fillId="0" borderId="1" xfId="510" applyNumberFormat="1" applyFont="1" applyFill="1" applyBorder="1" applyAlignment="1">
      <alignment vertical="center" shrinkToFit="1"/>
    </xf>
    <xf numFmtId="176"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2" fillId="0" borderId="0" xfId="0" applyFont="1" applyFill="1" applyAlignment="1">
      <alignment horizont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0" xfId="0" applyFont="1" applyFill="1" applyBorder="1" applyAlignment="1">
      <alignment horizontal="center" vertical="center"/>
    </xf>
    <xf numFmtId="0" fontId="24" fillId="0" borderId="1" xfId="0" applyFont="1" applyFill="1" applyBorder="1" applyAlignment="1">
      <alignment horizontal="left" vertical="center"/>
    </xf>
    <xf numFmtId="4" fontId="24" fillId="0" borderId="1" xfId="0" applyNumberFormat="1" applyFont="1" applyFill="1" applyBorder="1" applyAlignment="1">
      <alignment horizontal="right" vertical="center" shrinkToFit="1"/>
    </xf>
    <xf numFmtId="0" fontId="24" fillId="0" borderId="1" xfId="0" applyNumberFormat="1" applyFont="1" applyFill="1" applyBorder="1" applyAlignment="1">
      <alignment horizontal="left" vertical="center"/>
    </xf>
    <xf numFmtId="0" fontId="24" fillId="0" borderId="1" xfId="0" applyFont="1" applyFill="1" applyBorder="1" applyAlignment="1">
      <alignment horizontal="right" vertical="center" shrinkToFit="1"/>
    </xf>
    <xf numFmtId="3" fontId="24" fillId="0" borderId="1" xfId="0" applyNumberFormat="1" applyFont="1" applyFill="1" applyBorder="1" applyAlignment="1">
      <alignment horizontal="right" vertical="center" shrinkToFit="1"/>
    </xf>
    <xf numFmtId="176" fontId="24" fillId="0" borderId="1" xfId="0" applyNumberFormat="1" applyFont="1" applyFill="1" applyBorder="1" applyAlignment="1">
      <alignment horizontal="right" vertical="center" shrinkToFit="1"/>
    </xf>
    <xf numFmtId="0" fontId="25" fillId="0" borderId="1" xfId="0" applyFont="1" applyFill="1" applyBorder="1" applyAlignment="1">
      <alignment horizontal="center" vertical="center"/>
    </xf>
    <xf numFmtId="0" fontId="1" fillId="0" borderId="1" xfId="0" applyFont="1" applyFill="1" applyBorder="1" applyAlignment="1"/>
    <xf numFmtId="0" fontId="26" fillId="0" borderId="1" xfId="0" applyFont="1" applyFill="1" applyBorder="1" applyAlignment="1">
      <alignment horizontal="left" vertical="center"/>
    </xf>
    <xf numFmtId="0" fontId="26" fillId="0" borderId="1" xfId="0" applyFont="1" applyFill="1" applyBorder="1" applyAlignment="1">
      <alignment horizontal="right" vertical="center" shrinkToFit="1"/>
    </xf>
    <xf numFmtId="0" fontId="24"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3" fontId="3" fillId="0" borderId="1" xfId="0" applyNumberFormat="1" applyFont="1" applyFill="1" applyBorder="1" applyAlignment="1">
      <alignment vertical="center" shrinkToFit="1"/>
    </xf>
    <xf numFmtId="176" fontId="3" fillId="0" borderId="1" xfId="0" applyNumberFormat="1"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3" fillId="0" borderId="1" xfId="0" applyNumberFormat="1"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27" fillId="0" borderId="0" xfId="510" applyFont="1" applyFill="1"/>
    <xf numFmtId="180" fontId="27" fillId="0" borderId="0" xfId="510" applyNumberFormat="1" applyFont="1" applyFill="1"/>
    <xf numFmtId="0" fontId="28" fillId="0" borderId="0" xfId="0" applyFont="1" applyFill="1" applyBorder="1" applyAlignment="1">
      <alignment vertical="center"/>
    </xf>
    <xf numFmtId="180" fontId="27" fillId="0" borderId="0" xfId="510" applyNumberFormat="1" applyFont="1" applyFill="1" applyAlignment="1">
      <alignment vertical="center"/>
    </xf>
    <xf numFmtId="0" fontId="27"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1" xfId="510" applyNumberFormat="1" applyFont="1" applyFill="1" applyBorder="1" applyAlignment="1">
      <alignment horizontal="center" vertical="center" shrinkToFit="1"/>
    </xf>
    <xf numFmtId="40" fontId="6" fillId="0" borderId="2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3" xfId="510" applyNumberFormat="1" applyFont="1" applyFill="1" applyBorder="1" applyAlignment="1">
      <alignment horizontal="left" vertical="center" shrinkToFit="1"/>
    </xf>
    <xf numFmtId="4" fontId="3" fillId="0" borderId="14" xfId="510" applyNumberFormat="1" applyFont="1" applyFill="1" applyBorder="1" applyAlignment="1">
      <alignment horizontal="right" vertical="center" shrinkToFit="1"/>
    </xf>
    <xf numFmtId="4" fontId="3" fillId="0" borderId="24" xfId="510" applyNumberFormat="1" applyFont="1" applyFill="1" applyBorder="1" applyAlignment="1">
      <alignment horizontal="right" vertical="center" shrinkToFit="1"/>
    </xf>
    <xf numFmtId="3" fontId="3" fillId="0" borderId="24" xfId="510" applyNumberFormat="1" applyFont="1" applyFill="1" applyBorder="1" applyAlignment="1">
      <alignment horizontal="right" vertical="center" shrinkToFit="1"/>
    </xf>
    <xf numFmtId="40" fontId="3" fillId="0" borderId="25" xfId="510" applyNumberFormat="1" applyFont="1" applyFill="1" applyBorder="1" applyAlignment="1">
      <alignment horizontal="left" vertical="center" shrinkToFit="1"/>
    </xf>
    <xf numFmtId="4" fontId="3" fillId="0" borderId="11" xfId="510" applyNumberFormat="1" applyFont="1" applyFill="1" applyBorder="1" applyAlignment="1">
      <alignment horizontal="right" vertical="center" shrinkToFit="1"/>
    </xf>
    <xf numFmtId="0" fontId="3" fillId="0" borderId="11" xfId="0" applyNumberFormat="1" applyFont="1" applyFill="1" applyBorder="1" applyAlignment="1">
      <alignment horizontal="left" vertical="center" shrinkToFit="1"/>
    </xf>
    <xf numFmtId="176" fontId="3" fillId="0" borderId="11" xfId="510" applyNumberFormat="1" applyFont="1" applyFill="1" applyBorder="1" applyAlignment="1">
      <alignment horizontal="right" vertical="center" shrinkToFit="1"/>
    </xf>
    <xf numFmtId="40" fontId="3" fillId="0" borderId="1" xfId="510" applyNumberFormat="1" applyFont="1" applyFill="1" applyBorder="1" applyAlignment="1">
      <alignment horizontal="left" vertical="center" shrinkToFit="1"/>
    </xf>
    <xf numFmtId="4" fontId="3" fillId="0" borderId="1"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176" fontId="3" fillId="0" borderId="1" xfId="510" applyNumberFormat="1" applyFont="1" applyFill="1" applyBorder="1" applyAlignment="1">
      <alignment horizontal="right" vertical="center" shrinkToFit="1"/>
    </xf>
    <xf numFmtId="180" fontId="3" fillId="0" borderId="0" xfId="510" applyNumberFormat="1" applyFont="1" applyFill="1" applyAlignment="1">
      <alignment horizontal="right" vertical="center"/>
    </xf>
    <xf numFmtId="180" fontId="3" fillId="0" borderId="0" xfId="510" applyNumberFormat="1" applyFont="1" applyFill="1" applyAlignment="1">
      <alignment horizontal="right"/>
    </xf>
    <xf numFmtId="180" fontId="23" fillId="0" borderId="0" xfId="510" applyNumberFormat="1" applyFont="1" applyFill="1" applyAlignment="1">
      <alignment horizontal="right"/>
    </xf>
    <xf numFmtId="180"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3" xfId="510" applyNumberFormat="1" applyFont="1" applyFill="1" applyBorder="1" applyAlignment="1" quotePrefix="1">
      <alignment horizontal="left" vertical="center" shrinkToFit="1"/>
    </xf>
    <xf numFmtId="40" fontId="3" fillId="0" borderId="1" xfId="510" applyNumberFormat="1" applyFont="1" applyFill="1" applyBorder="1" applyAlignment="1" quotePrefix="1">
      <alignment horizontal="left"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topLeftCell="A3" workbookViewId="0">
      <selection activeCell="D11" sqref="D11"/>
    </sheetView>
  </sheetViews>
  <sheetFormatPr defaultColWidth="13" defaultRowHeight="12.75" outlineLevelCol="3"/>
  <cols>
    <col min="1" max="1" width="41.8333333333333" style="141" customWidth="1"/>
    <col min="2" max="2" width="22.8333333333333" style="142" customWidth="1"/>
    <col min="3" max="3" width="41.8333333333333" style="141" customWidth="1"/>
    <col min="4" max="4" width="27.1666666666667" style="142" customWidth="1"/>
    <col min="5" max="5" width="13.6666666666667" style="141" customWidth="1"/>
    <col min="6" max="219" width="9.33333333333333" style="141" customWidth="1"/>
    <col min="220" max="220" width="25" style="141" customWidth="1"/>
    <col min="221" max="221" width="7.83333333333333" style="141" customWidth="1"/>
    <col min="222" max="16384" width="13" style="141"/>
  </cols>
  <sheetData>
    <row r="1" ht="17.25" customHeight="1" spans="1:4">
      <c r="A1" s="143" t="s">
        <v>0</v>
      </c>
      <c r="B1" s="144"/>
      <c r="C1" s="145"/>
      <c r="D1" s="144"/>
    </row>
    <row r="2" ht="30" customHeight="1" spans="1:4">
      <c r="A2" s="167" t="s">
        <v>1</v>
      </c>
      <c r="B2" s="2"/>
      <c r="C2" s="2"/>
      <c r="D2" s="2"/>
    </row>
    <row r="3" ht="14.25" customHeight="1" spans="1:4">
      <c r="A3" s="3"/>
      <c r="B3" s="146"/>
      <c r="C3" s="146"/>
      <c r="D3" s="168" t="s">
        <v>2</v>
      </c>
    </row>
    <row r="4" ht="14.25" customHeight="1" spans="1:4">
      <c r="A4" s="40" t="s">
        <v>3</v>
      </c>
      <c r="B4" s="40"/>
      <c r="C4" s="147"/>
      <c r="D4" s="168" t="s">
        <v>4</v>
      </c>
    </row>
    <row r="5" ht="21" customHeight="1" spans="1:4">
      <c r="A5" s="148" t="s">
        <v>5</v>
      </c>
      <c r="B5" s="149"/>
      <c r="C5" s="148" t="s">
        <v>6</v>
      </c>
      <c r="D5" s="149"/>
    </row>
    <row r="6" ht="21" customHeight="1" spans="1:4">
      <c r="A6" s="150" t="s">
        <v>7</v>
      </c>
      <c r="B6" s="150" t="s">
        <v>8</v>
      </c>
      <c r="C6" s="150" t="s">
        <v>7</v>
      </c>
      <c r="D6" s="150" t="s">
        <v>8</v>
      </c>
    </row>
    <row r="7" ht="21" customHeight="1" spans="1:4">
      <c r="A7" s="169" t="s">
        <v>9</v>
      </c>
      <c r="B7" s="152">
        <v>196917.26</v>
      </c>
      <c r="C7" s="52" t="s">
        <v>10</v>
      </c>
      <c r="D7" s="152">
        <v>13.32</v>
      </c>
    </row>
    <row r="8" ht="21" customHeight="1" spans="1:4">
      <c r="A8" s="151" t="s">
        <v>11</v>
      </c>
      <c r="B8" s="152">
        <v>584.75</v>
      </c>
      <c r="C8" s="52" t="s">
        <v>12</v>
      </c>
      <c r="D8" s="152">
        <v>174689.04</v>
      </c>
    </row>
    <row r="9" ht="21" customHeight="1" spans="1:4">
      <c r="A9" s="151" t="s">
        <v>13</v>
      </c>
      <c r="B9" s="152"/>
      <c r="C9" s="52" t="s">
        <v>14</v>
      </c>
      <c r="D9" s="152">
        <v>16322.94</v>
      </c>
    </row>
    <row r="10" ht="21" customHeight="1" spans="1:4">
      <c r="A10" s="151" t="s">
        <v>15</v>
      </c>
      <c r="B10" s="152"/>
      <c r="C10" s="52" t="s">
        <v>16</v>
      </c>
      <c r="D10" s="152">
        <v>7001.25</v>
      </c>
    </row>
    <row r="11" ht="21" customHeight="1" spans="1:4">
      <c r="A11" s="151" t="s">
        <v>17</v>
      </c>
      <c r="B11" s="153">
        <v>4280.47</v>
      </c>
      <c r="C11" s="52" t="s">
        <v>18</v>
      </c>
      <c r="D11" s="154">
        <v>5</v>
      </c>
    </row>
    <row r="12" ht="21" customHeight="1" spans="1:4">
      <c r="A12" s="155" t="s">
        <v>19</v>
      </c>
      <c r="B12" s="156"/>
      <c r="C12" s="157" t="s">
        <v>20</v>
      </c>
      <c r="D12" s="158">
        <v>261.2</v>
      </c>
    </row>
    <row r="13" ht="21" customHeight="1" spans="1:4">
      <c r="A13" s="170" t="s">
        <v>21</v>
      </c>
      <c r="B13" s="160"/>
      <c r="C13" s="52" t="s">
        <v>22</v>
      </c>
      <c r="D13" s="160">
        <v>9299.31</v>
      </c>
    </row>
    <row r="14" ht="21" customHeight="1" spans="1:4">
      <c r="A14" s="159" t="s">
        <v>23</v>
      </c>
      <c r="B14" s="160">
        <v>389.57</v>
      </c>
      <c r="C14" s="52" t="s">
        <v>24</v>
      </c>
      <c r="D14" s="160">
        <v>599.83</v>
      </c>
    </row>
    <row r="15" ht="21" customHeight="1" spans="1:4">
      <c r="A15" s="171" t="s">
        <v>25</v>
      </c>
      <c r="B15" s="160">
        <v>202172.05</v>
      </c>
      <c r="C15" s="161" t="s">
        <v>26</v>
      </c>
      <c r="D15" s="160">
        <v>208191.89</v>
      </c>
    </row>
    <row r="16" ht="21" customHeight="1" spans="1:4">
      <c r="A16" s="171" t="s">
        <v>27</v>
      </c>
      <c r="B16" s="160">
        <v>308.92</v>
      </c>
      <c r="C16" s="171" t="s">
        <v>28</v>
      </c>
      <c r="D16" s="160"/>
    </row>
    <row r="17" ht="21" customHeight="1" spans="1:4">
      <c r="A17" s="171" t="s">
        <v>29</v>
      </c>
      <c r="B17" s="162">
        <v>6345.2</v>
      </c>
      <c r="C17" s="171" t="s">
        <v>30</v>
      </c>
      <c r="D17" s="160">
        <v>634.28</v>
      </c>
    </row>
    <row r="18" ht="21" customHeight="1" spans="1:4">
      <c r="A18" s="171" t="s">
        <v>31</v>
      </c>
      <c r="B18" s="160">
        <v>208826.17</v>
      </c>
      <c r="C18" s="161" t="s">
        <v>31</v>
      </c>
      <c r="D18" s="160">
        <v>208826.17</v>
      </c>
    </row>
    <row r="19" ht="21" customHeight="1" spans="1:4">
      <c r="A19" s="56" t="s">
        <v>32</v>
      </c>
      <c r="B19" s="163"/>
      <c r="C19" s="56"/>
      <c r="D19" s="163"/>
    </row>
    <row r="20" ht="21" customHeight="1" spans="1:4">
      <c r="A20" s="56" t="s">
        <v>33</v>
      </c>
      <c r="B20" s="163"/>
      <c r="C20" s="56"/>
      <c r="D20" s="163"/>
    </row>
    <row r="21" ht="21" customHeight="1" spans="1:4">
      <c r="A21" s="95"/>
      <c r="B21" s="164"/>
      <c r="C21" s="95"/>
      <c r="D21" s="164"/>
    </row>
    <row r="22" ht="21" customHeight="1" spans="1:4">
      <c r="A22" s="95"/>
      <c r="B22" s="164"/>
      <c r="C22" s="95"/>
      <c r="D22" s="164"/>
    </row>
    <row r="23" ht="21" customHeight="1" spans="1:4">
      <c r="A23" s="95"/>
      <c r="B23" s="164"/>
      <c r="C23" s="95"/>
      <c r="D23" s="164"/>
    </row>
    <row r="24" ht="21" customHeight="1" spans="1:4">
      <c r="A24" s="95"/>
      <c r="B24" s="164"/>
      <c r="C24" s="95"/>
      <c r="D24" s="164"/>
    </row>
    <row r="25" ht="21" customHeight="1" spans="1:4">
      <c r="A25" s="95"/>
      <c r="B25" s="164"/>
      <c r="C25" s="95"/>
      <c r="D25" s="164"/>
    </row>
    <row r="26" ht="21" customHeight="1" spans="1:4">
      <c r="A26" s="95"/>
      <c r="B26" s="164"/>
      <c r="C26" s="95"/>
      <c r="D26" s="164"/>
    </row>
    <row r="27" ht="21" customHeight="1" spans="1:4">
      <c r="A27" s="95"/>
      <c r="B27" s="164"/>
      <c r="C27" s="95"/>
      <c r="D27" s="164"/>
    </row>
    <row r="28" ht="13.5" spans="1:4">
      <c r="A28" s="95"/>
      <c r="B28" s="164"/>
      <c r="C28" s="95"/>
      <c r="D28" s="164"/>
    </row>
    <row r="29" ht="14.25" spans="1:4">
      <c r="A29" s="102"/>
      <c r="B29" s="165"/>
      <c r="C29" s="102"/>
      <c r="D29" s="165"/>
    </row>
    <row r="30" ht="14.25" spans="1:4">
      <c r="A30" s="102"/>
      <c r="B30" s="165"/>
      <c r="C30" s="102"/>
      <c r="D30" s="165"/>
    </row>
    <row r="31" ht="14.25" spans="1:4">
      <c r="A31" s="102"/>
      <c r="B31" s="165"/>
      <c r="C31" s="102"/>
      <c r="D31" s="165"/>
    </row>
    <row r="32" ht="14.25" spans="1:4">
      <c r="A32" s="102"/>
      <c r="B32" s="165"/>
      <c r="C32" s="102"/>
      <c r="D32" s="165"/>
    </row>
    <row r="33" ht="14.25" spans="1:4">
      <c r="A33" s="102"/>
      <c r="B33" s="165"/>
      <c r="C33" s="102"/>
      <c r="D33" s="165"/>
    </row>
    <row r="34" ht="14.25" spans="1:4">
      <c r="A34" s="102"/>
      <c r="B34" s="165"/>
      <c r="C34" s="102"/>
      <c r="D34" s="165"/>
    </row>
    <row r="35" ht="14.25" spans="1:4">
      <c r="A35" s="102"/>
      <c r="B35" s="165"/>
      <c r="C35" s="102"/>
      <c r="D35" s="165"/>
    </row>
    <row r="36" ht="14.25" spans="1:4">
      <c r="A36" s="102"/>
      <c r="B36" s="165"/>
      <c r="C36" s="102"/>
      <c r="D36" s="165"/>
    </row>
    <row r="37" ht="14.25" spans="1:4">
      <c r="A37" s="102"/>
      <c r="B37" s="165"/>
      <c r="C37" s="102"/>
      <c r="D37" s="165"/>
    </row>
    <row r="38" ht="14.25" spans="1:4">
      <c r="A38" s="102"/>
      <c r="B38" s="165"/>
      <c r="C38" s="102"/>
      <c r="D38" s="165"/>
    </row>
    <row r="39" ht="14.25" spans="1:4">
      <c r="A39" s="102"/>
      <c r="B39" s="165"/>
      <c r="C39" s="102"/>
      <c r="D39" s="165"/>
    </row>
    <row r="40" ht="14.25" spans="1:4">
      <c r="A40" s="102"/>
      <c r="B40" s="165"/>
      <c r="C40" s="102"/>
      <c r="D40" s="165"/>
    </row>
    <row r="41" ht="14.25" spans="1:4">
      <c r="A41" s="102"/>
      <c r="B41" s="165"/>
      <c r="C41" s="102"/>
      <c r="D41" s="165"/>
    </row>
    <row r="42" ht="14.25" spans="1:4">
      <c r="A42" s="102"/>
      <c r="B42" s="165"/>
      <c r="C42" s="102"/>
      <c r="D42" s="165"/>
    </row>
    <row r="43" ht="14.25" spans="1:4">
      <c r="A43" s="102"/>
      <c r="B43" s="165"/>
      <c r="C43" s="102"/>
      <c r="D43" s="165"/>
    </row>
    <row r="44" ht="14.25" spans="1:4">
      <c r="A44" s="102"/>
      <c r="B44" s="165"/>
      <c r="C44" s="102"/>
      <c r="D44" s="165"/>
    </row>
    <row r="45" ht="14.25" spans="1:4">
      <c r="A45" s="102"/>
      <c r="B45" s="165"/>
      <c r="C45" s="102"/>
      <c r="D45" s="165"/>
    </row>
    <row r="46" ht="14.25" spans="1:4">
      <c r="A46" s="102"/>
      <c r="B46" s="165"/>
      <c r="C46" s="102"/>
      <c r="D46" s="165"/>
    </row>
    <row r="47" ht="14.25" spans="1:4">
      <c r="A47" s="102"/>
      <c r="B47" s="165"/>
      <c r="C47" s="102"/>
      <c r="D47" s="165"/>
    </row>
    <row r="48" ht="14.25" spans="1:4">
      <c r="A48" s="102"/>
      <c r="B48" s="165"/>
      <c r="C48" s="102"/>
      <c r="D48" s="165"/>
    </row>
    <row r="49" ht="14.25" spans="1:4">
      <c r="A49" s="102"/>
      <c r="B49" s="165"/>
      <c r="C49" s="102"/>
      <c r="D49" s="165"/>
    </row>
    <row r="50" ht="14.25" spans="1:4">
      <c r="A50" s="102"/>
      <c r="B50" s="165"/>
      <c r="C50" s="102"/>
      <c r="D50" s="165"/>
    </row>
    <row r="51" ht="14.25" spans="1:4">
      <c r="A51" s="102"/>
      <c r="B51" s="165"/>
      <c r="C51" s="102"/>
      <c r="D51" s="165"/>
    </row>
    <row r="52" ht="14.25" spans="1:4">
      <c r="A52" s="102"/>
      <c r="B52" s="165"/>
      <c r="C52" s="102"/>
      <c r="D52" s="165"/>
    </row>
    <row r="53" ht="14.25" spans="1:4">
      <c r="A53" s="102"/>
      <c r="B53" s="165"/>
      <c r="C53" s="102"/>
      <c r="D53" s="165"/>
    </row>
    <row r="54" ht="14.25" spans="1:4">
      <c r="A54" s="102"/>
      <c r="B54" s="165"/>
      <c r="C54" s="102"/>
      <c r="D54" s="165"/>
    </row>
    <row r="55" ht="14.25" spans="1:4">
      <c r="A55" s="102"/>
      <c r="B55" s="165"/>
      <c r="C55" s="102"/>
      <c r="D55" s="165"/>
    </row>
    <row r="56" ht="14.25" spans="1:4">
      <c r="A56" s="102"/>
      <c r="B56" s="165"/>
      <c r="C56" s="102"/>
      <c r="D56" s="165"/>
    </row>
    <row r="57" ht="14.25" spans="1:4">
      <c r="A57" s="102"/>
      <c r="B57" s="165"/>
      <c r="C57" s="102"/>
      <c r="D57" s="165"/>
    </row>
    <row r="58" ht="14.25" spans="1:4">
      <c r="A58" s="102"/>
      <c r="B58" s="165"/>
      <c r="C58" s="102"/>
      <c r="D58" s="165"/>
    </row>
    <row r="59" ht="14.25" spans="1:4">
      <c r="A59" s="102"/>
      <c r="B59" s="165"/>
      <c r="C59" s="102"/>
      <c r="D59" s="165"/>
    </row>
    <row r="60" ht="14.25" spans="1:4">
      <c r="A60" s="102"/>
      <c r="B60" s="165"/>
      <c r="C60" s="102"/>
      <c r="D60" s="165"/>
    </row>
    <row r="61" ht="14.25" spans="1:4">
      <c r="A61" s="102"/>
      <c r="B61" s="165"/>
      <c r="C61" s="102"/>
      <c r="D61" s="165"/>
    </row>
    <row r="62" ht="14.25" spans="1:4">
      <c r="A62" s="102"/>
      <c r="B62" s="165"/>
      <c r="C62" s="102"/>
      <c r="D62" s="165"/>
    </row>
    <row r="63" ht="14.25" spans="1:4">
      <c r="A63" s="102"/>
      <c r="B63" s="166"/>
      <c r="C63" s="102"/>
      <c r="D63" s="165"/>
    </row>
    <row r="64" ht="14.25" spans="1:4">
      <c r="A64" s="102"/>
      <c r="B64" s="166"/>
      <c r="C64" s="102"/>
      <c r="D64" s="166"/>
    </row>
    <row r="65" ht="14.25" spans="1:4">
      <c r="A65" s="102"/>
      <c r="B65" s="166"/>
      <c r="C65" s="102"/>
      <c r="D65" s="166"/>
    </row>
    <row r="66" ht="14.25" spans="1:4">
      <c r="A66" s="102"/>
      <c r="B66" s="166"/>
      <c r="C66" s="102"/>
      <c r="D66" s="166"/>
    </row>
    <row r="67" ht="14.25" spans="1:4">
      <c r="A67" s="102"/>
      <c r="B67" s="166"/>
      <c r="C67" s="102"/>
      <c r="D67" s="166"/>
    </row>
    <row r="68" ht="14.25" spans="1:4">
      <c r="A68" s="102"/>
      <c r="B68" s="166"/>
      <c r="C68" s="102"/>
      <c r="D68" s="166"/>
    </row>
    <row r="69" ht="14.25" spans="1:4">
      <c r="A69" s="102"/>
      <c r="B69" s="166"/>
      <c r="C69" s="102"/>
      <c r="D69" s="166"/>
    </row>
    <row r="70" ht="14.25" spans="1:4">
      <c r="A70" s="102"/>
      <c r="B70" s="166"/>
      <c r="C70" s="102"/>
      <c r="D70" s="166"/>
    </row>
    <row r="71" ht="14.25" spans="1:4">
      <c r="A71" s="102"/>
      <c r="B71" s="166"/>
      <c r="C71" s="102"/>
      <c r="D71" s="166"/>
    </row>
    <row r="72" ht="14.25" spans="1:4">
      <c r="A72" s="102"/>
      <c r="B72" s="166"/>
      <c r="C72" s="102"/>
      <c r="D72" s="166"/>
    </row>
    <row r="73" ht="14.25" spans="1:4">
      <c r="A73" s="102"/>
      <c r="B73" s="166"/>
      <c r="C73" s="102"/>
      <c r="D73" s="166"/>
    </row>
    <row r="74" ht="14.25" spans="1:4">
      <c r="A74" s="102"/>
      <c r="B74" s="166"/>
      <c r="C74" s="102"/>
      <c r="D74" s="166"/>
    </row>
    <row r="75" ht="14.25" spans="1:4">
      <c r="A75" s="102"/>
      <c r="B75" s="166"/>
      <c r="C75" s="102"/>
      <c r="D75" s="166"/>
    </row>
    <row r="76" ht="14.25" spans="1:4">
      <c r="A76" s="102"/>
      <c r="B76" s="166"/>
      <c r="C76" s="102"/>
      <c r="D76" s="166"/>
    </row>
    <row r="77" ht="14.25" spans="1:4">
      <c r="A77" s="102"/>
      <c r="B77" s="166"/>
      <c r="C77" s="102"/>
      <c r="D77" s="166"/>
    </row>
    <row r="78" ht="14.25" spans="1:4">
      <c r="A78" s="102"/>
      <c r="B78" s="166"/>
      <c r="C78" s="102"/>
      <c r="D78" s="166"/>
    </row>
    <row r="79" ht="14.25" spans="1:4">
      <c r="A79" s="102"/>
      <c r="B79" s="166"/>
      <c r="C79" s="102"/>
      <c r="D79" s="166"/>
    </row>
    <row r="80" ht="14.25" spans="1:4">
      <c r="A80" s="102"/>
      <c r="B80" s="166"/>
      <c r="C80" s="102"/>
      <c r="D80" s="166"/>
    </row>
    <row r="81" ht="14.25" spans="1:4">
      <c r="A81" s="102"/>
      <c r="B81" s="166"/>
      <c r="C81" s="102"/>
      <c r="D81" s="166"/>
    </row>
    <row r="82" ht="14.25" spans="1:4">
      <c r="A82" s="102"/>
      <c r="B82" s="166"/>
      <c r="C82" s="102"/>
      <c r="D82" s="166"/>
    </row>
    <row r="83" ht="14.25" spans="1:4">
      <c r="A83" s="102"/>
      <c r="B83" s="166"/>
      <c r="C83" s="102"/>
      <c r="D83" s="166"/>
    </row>
    <row r="84" ht="14.25" spans="1:4">
      <c r="A84" s="102"/>
      <c r="B84" s="166"/>
      <c r="C84" s="102"/>
      <c r="D84" s="166"/>
    </row>
    <row r="85" ht="14.25" spans="1:4">
      <c r="A85" s="102"/>
      <c r="B85" s="166"/>
      <c r="C85" s="102"/>
      <c r="D85" s="166"/>
    </row>
    <row r="86" ht="14.25" spans="1:4">
      <c r="A86" s="102"/>
      <c r="B86" s="166"/>
      <c r="C86" s="102"/>
      <c r="D86" s="166"/>
    </row>
    <row r="87" ht="14.25" spans="1:4">
      <c r="A87" s="102"/>
      <c r="B87" s="166"/>
      <c r="C87" s="102"/>
      <c r="D87" s="166"/>
    </row>
    <row r="88" ht="14.25" spans="1:4">
      <c r="A88" s="102"/>
      <c r="B88" s="166"/>
      <c r="C88" s="102"/>
      <c r="D88" s="166"/>
    </row>
    <row r="89" ht="14.25" spans="1:4">
      <c r="A89" s="102"/>
      <c r="B89" s="166"/>
      <c r="C89" s="102"/>
      <c r="D89" s="166"/>
    </row>
    <row r="90" ht="14.25" spans="1:4">
      <c r="A90" s="102"/>
      <c r="B90" s="166"/>
      <c r="C90" s="102"/>
      <c r="D90" s="166"/>
    </row>
    <row r="91" ht="14.25" spans="1:4">
      <c r="A91" s="102"/>
      <c r="B91" s="166"/>
      <c r="C91" s="102"/>
      <c r="D91" s="166"/>
    </row>
    <row r="92" ht="14.25" spans="1:4">
      <c r="A92" s="102"/>
      <c r="B92" s="166"/>
      <c r="C92" s="102"/>
      <c r="D92" s="166"/>
    </row>
    <row r="93" ht="14.25" spans="1:4">
      <c r="A93" s="102"/>
      <c r="B93" s="166"/>
      <c r="C93" s="102"/>
      <c r="D93" s="166"/>
    </row>
    <row r="94" ht="14.25" spans="1:4">
      <c r="A94" s="102"/>
      <c r="B94" s="166"/>
      <c r="C94" s="102"/>
      <c r="D94" s="166"/>
    </row>
    <row r="95" ht="14.25" spans="1:4">
      <c r="A95" s="102"/>
      <c r="B95" s="166"/>
      <c r="C95" s="102"/>
      <c r="D95" s="166"/>
    </row>
    <row r="96" ht="14.25" spans="1:4">
      <c r="A96" s="102"/>
      <c r="B96" s="166"/>
      <c r="C96" s="102"/>
      <c r="D96" s="166"/>
    </row>
    <row r="97" ht="14.25" spans="1:4">
      <c r="A97" s="102"/>
      <c r="B97" s="166"/>
      <c r="C97" s="102"/>
      <c r="D97" s="166"/>
    </row>
    <row r="98" ht="14.25" spans="1:4">
      <c r="A98" s="102"/>
      <c r="B98" s="166"/>
      <c r="C98" s="102"/>
      <c r="D98" s="166"/>
    </row>
    <row r="99" ht="14.25" spans="1:4">
      <c r="A99" s="102"/>
      <c r="B99" s="166"/>
      <c r="C99" s="102"/>
      <c r="D99" s="166"/>
    </row>
    <row r="100" ht="14.25" spans="1:4">
      <c r="A100" s="102"/>
      <c r="B100" s="166"/>
      <c r="C100" s="102"/>
      <c r="D100" s="166"/>
    </row>
    <row r="101" ht="14.25" spans="1:4">
      <c r="A101" s="102"/>
      <c r="B101" s="166"/>
      <c r="C101" s="102"/>
      <c r="D101" s="166"/>
    </row>
    <row r="102" ht="14.25" spans="1:4">
      <c r="A102" s="102"/>
      <c r="B102" s="166"/>
      <c r="C102" s="102"/>
      <c r="D102" s="166"/>
    </row>
    <row r="103" ht="14.25" spans="1:4">
      <c r="A103" s="102"/>
      <c r="B103" s="166"/>
      <c r="C103" s="102"/>
      <c r="D103" s="166"/>
    </row>
    <row r="104" ht="14.25" spans="1:4">
      <c r="A104" s="102"/>
      <c r="B104" s="166"/>
      <c r="C104" s="102"/>
      <c r="D104" s="166"/>
    </row>
    <row r="105" ht="14.25" spans="1:4">
      <c r="A105" s="102"/>
      <c r="B105" s="166"/>
      <c r="C105" s="102"/>
      <c r="D105" s="166"/>
    </row>
    <row r="106" ht="14.25" spans="1:4">
      <c r="A106" s="102"/>
      <c r="B106" s="166"/>
      <c r="C106" s="102"/>
      <c r="D106" s="166"/>
    </row>
    <row r="107" ht="14.25" spans="1:4">
      <c r="A107" s="102"/>
      <c r="B107" s="166"/>
      <c r="C107" s="102"/>
      <c r="D107" s="166"/>
    </row>
    <row r="108" ht="14.25" spans="1:4">
      <c r="A108" s="102"/>
      <c r="B108" s="166"/>
      <c r="C108" s="102"/>
      <c r="D108" s="166"/>
    </row>
    <row r="109" ht="14.25" spans="1:4">
      <c r="A109" s="102"/>
      <c r="B109" s="166"/>
      <c r="C109" s="102"/>
      <c r="D109" s="166"/>
    </row>
    <row r="110" ht="14.25" spans="1:4">
      <c r="A110" s="102"/>
      <c r="B110" s="166"/>
      <c r="C110" s="102"/>
      <c r="D110" s="166"/>
    </row>
    <row r="111" ht="14.25" spans="1:4">
      <c r="A111" s="102"/>
      <c r="B111" s="166"/>
      <c r="C111" s="102"/>
      <c r="D111" s="166"/>
    </row>
    <row r="112" ht="14.25" spans="1:4">
      <c r="A112" s="102"/>
      <c r="B112" s="166"/>
      <c r="C112" s="102"/>
      <c r="D112" s="166"/>
    </row>
    <row r="113" ht="14.25" spans="1:4">
      <c r="A113" s="102"/>
      <c r="B113" s="166"/>
      <c r="C113" s="102"/>
      <c r="D113" s="166"/>
    </row>
    <row r="114" ht="14.25" spans="1:4">
      <c r="A114" s="102"/>
      <c r="B114" s="166"/>
      <c r="C114" s="102"/>
      <c r="D114" s="166"/>
    </row>
    <row r="115" ht="14.25" spans="1:4">
      <c r="A115" s="102"/>
      <c r="B115" s="166"/>
      <c r="C115" s="102"/>
      <c r="D115" s="166"/>
    </row>
    <row r="116" ht="14.25" spans="1:4">
      <c r="A116" s="102"/>
      <c r="B116" s="166"/>
      <c r="C116" s="102"/>
      <c r="D116" s="166"/>
    </row>
    <row r="117" ht="14.25" spans="1:4">
      <c r="A117" s="102"/>
      <c r="B117" s="166"/>
      <c r="C117" s="102"/>
      <c r="D117" s="166"/>
    </row>
    <row r="118" ht="14.25" spans="1:4">
      <c r="A118" s="102"/>
      <c r="B118" s="166"/>
      <c r="C118" s="102"/>
      <c r="D118" s="166"/>
    </row>
    <row r="119" ht="14.25" spans="1:4">
      <c r="A119" s="102"/>
      <c r="B119" s="166"/>
      <c r="C119" s="102"/>
      <c r="D119" s="166"/>
    </row>
    <row r="120" ht="14.25" spans="1:4">
      <c r="A120" s="102"/>
      <c r="B120" s="166"/>
      <c r="C120" s="102"/>
      <c r="D120" s="166"/>
    </row>
    <row r="121" ht="14.25" spans="1:4">
      <c r="A121" s="102"/>
      <c r="B121" s="166"/>
      <c r="C121" s="102"/>
      <c r="D121" s="166"/>
    </row>
    <row r="122" ht="14.25" spans="1:4">
      <c r="A122" s="102"/>
      <c r="B122" s="166"/>
      <c r="C122" s="102"/>
      <c r="D122" s="166"/>
    </row>
    <row r="123" ht="14.25" spans="1:4">
      <c r="A123" s="102"/>
      <c r="B123" s="166"/>
      <c r="C123" s="102"/>
      <c r="D123" s="166"/>
    </row>
    <row r="124" ht="14.25" spans="1:4">
      <c r="A124" s="102"/>
      <c r="B124" s="166"/>
      <c r="C124" s="102"/>
      <c r="D124" s="166"/>
    </row>
    <row r="125" ht="14.25" spans="1:4">
      <c r="A125" s="102"/>
      <c r="B125" s="166"/>
      <c r="C125" s="102"/>
      <c r="D125" s="166"/>
    </row>
    <row r="126" ht="14.25" spans="1:4">
      <c r="A126" s="102"/>
      <c r="B126" s="166"/>
      <c r="C126" s="102"/>
      <c r="D126" s="166"/>
    </row>
    <row r="127" ht="14.25" spans="1:4">
      <c r="A127" s="102"/>
      <c r="B127" s="166"/>
      <c r="C127" s="102"/>
      <c r="D127" s="166"/>
    </row>
    <row r="128" ht="14.25" spans="1:4">
      <c r="A128" s="102"/>
      <c r="B128" s="166"/>
      <c r="C128" s="102"/>
      <c r="D128" s="166"/>
    </row>
    <row r="129" ht="14.25" spans="1:4">
      <c r="A129" s="102"/>
      <c r="B129" s="166"/>
      <c r="C129" s="102"/>
      <c r="D129" s="166"/>
    </row>
    <row r="130" ht="14.25" spans="1:4">
      <c r="A130" s="102"/>
      <c r="B130" s="166"/>
      <c r="C130" s="102"/>
      <c r="D130" s="166"/>
    </row>
    <row r="131" ht="14.25" spans="1:4">
      <c r="A131" s="102"/>
      <c r="B131" s="166"/>
      <c r="C131" s="102"/>
      <c r="D131" s="166"/>
    </row>
    <row r="132" ht="14.25" spans="1:4">
      <c r="A132" s="102"/>
      <c r="B132" s="166"/>
      <c r="C132" s="102"/>
      <c r="D132" s="166"/>
    </row>
    <row r="133" ht="14.25" spans="1:4">
      <c r="A133" s="102"/>
      <c r="B133" s="166"/>
      <c r="C133" s="102"/>
      <c r="D133" s="166"/>
    </row>
    <row r="134" ht="14.25" spans="1:4">
      <c r="A134" s="102"/>
      <c r="B134" s="166"/>
      <c r="C134" s="102"/>
      <c r="D134" s="166"/>
    </row>
    <row r="135" ht="14.25" spans="1:4">
      <c r="A135" s="102"/>
      <c r="B135" s="166"/>
      <c r="C135" s="102"/>
      <c r="D135" s="166"/>
    </row>
    <row r="136" ht="14.25" spans="1:4">
      <c r="A136" s="102"/>
      <c r="B136" s="166"/>
      <c r="C136" s="102"/>
      <c r="D136" s="166"/>
    </row>
    <row r="137" ht="14.25" spans="1:4">
      <c r="A137" s="102"/>
      <c r="B137" s="166"/>
      <c r="C137" s="102"/>
      <c r="D137" s="166"/>
    </row>
    <row r="138" ht="14.25" spans="1:4">
      <c r="A138" s="102"/>
      <c r="B138" s="166"/>
      <c r="C138" s="102"/>
      <c r="D138" s="166"/>
    </row>
    <row r="139" ht="14.25" spans="1:4">
      <c r="A139" s="102"/>
      <c r="B139" s="166"/>
      <c r="C139" s="102"/>
      <c r="D139" s="166"/>
    </row>
    <row r="140" ht="14.25" spans="1:4">
      <c r="A140" s="102"/>
      <c r="B140" s="166"/>
      <c r="C140" s="102"/>
      <c r="D140" s="166"/>
    </row>
    <row r="141" ht="14.25" spans="1:4">
      <c r="A141" s="102"/>
      <c r="B141" s="166"/>
      <c r="C141" s="102"/>
      <c r="D141" s="16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5"/>
  <sheetViews>
    <sheetView topLeftCell="A5" workbookViewId="0">
      <selection activeCell="D19" sqref="D19"/>
    </sheetView>
  </sheetViews>
  <sheetFormatPr defaultColWidth="9" defaultRowHeight="11.25"/>
  <cols>
    <col min="1" max="1" width="14" style="123"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7" t="s">
        <v>34</v>
      </c>
      <c r="B1" s="2"/>
      <c r="C1" s="2"/>
      <c r="D1" s="2"/>
      <c r="E1" s="2"/>
      <c r="F1" s="2"/>
      <c r="G1" s="2"/>
      <c r="H1" s="2"/>
      <c r="I1" s="2"/>
      <c r="J1" s="2"/>
    </row>
    <row r="2" ht="13.5" spans="1:10">
      <c r="A2" s="3"/>
      <c r="B2" s="124"/>
      <c r="C2" s="124"/>
      <c r="D2" s="124"/>
      <c r="E2" s="124"/>
      <c r="F2" s="124"/>
      <c r="G2" s="124"/>
      <c r="H2" s="124"/>
      <c r="I2" s="124"/>
      <c r="J2" s="79" t="s">
        <v>35</v>
      </c>
    </row>
    <row r="3" ht="14.25" spans="1:10">
      <c r="A3" s="40" t="s">
        <v>3</v>
      </c>
      <c r="B3" s="40"/>
      <c r="C3" s="124"/>
      <c r="D3" s="124"/>
      <c r="E3" s="125"/>
      <c r="F3" s="124"/>
      <c r="G3" s="124"/>
      <c r="H3" s="124"/>
      <c r="I3" s="124"/>
      <c r="J3" s="79" t="s">
        <v>4</v>
      </c>
    </row>
    <row r="4" ht="21.75" customHeight="1" spans="1:10">
      <c r="A4" s="8" t="s">
        <v>7</v>
      </c>
      <c r="B4" s="8" t="s">
        <v>36</v>
      </c>
      <c r="C4" s="138" t="s">
        <v>25</v>
      </c>
      <c r="D4" s="138" t="s">
        <v>37</v>
      </c>
      <c r="E4" s="138" t="s">
        <v>38</v>
      </c>
      <c r="F4" s="138" t="s">
        <v>39</v>
      </c>
      <c r="G4" s="138"/>
      <c r="H4" s="138" t="s">
        <v>40</v>
      </c>
      <c r="I4" s="138" t="s">
        <v>41</v>
      </c>
      <c r="J4" s="138" t="s">
        <v>42</v>
      </c>
    </row>
    <row r="5" ht="17.25" customHeight="1" spans="1:10">
      <c r="A5" s="128" t="s">
        <v>43</v>
      </c>
      <c r="B5" s="128" t="s">
        <v>44</v>
      </c>
      <c r="C5" s="138" t="s">
        <v>36</v>
      </c>
      <c r="D5" s="138" t="s">
        <v>36</v>
      </c>
      <c r="E5" s="138" t="s">
        <v>36</v>
      </c>
      <c r="F5" s="138"/>
      <c r="G5" s="138"/>
      <c r="H5" s="138" t="s">
        <v>36</v>
      </c>
      <c r="I5" s="138" t="s">
        <v>36</v>
      </c>
      <c r="J5" s="138" t="s">
        <v>45</v>
      </c>
    </row>
    <row r="6" ht="21" customHeight="1" spans="1:10">
      <c r="A6" s="129" t="s">
        <v>36</v>
      </c>
      <c r="B6" s="129" t="s">
        <v>36</v>
      </c>
      <c r="C6" s="138" t="s">
        <v>36</v>
      </c>
      <c r="D6" s="138" t="s">
        <v>36</v>
      </c>
      <c r="E6" s="138" t="s">
        <v>36</v>
      </c>
      <c r="F6" s="138" t="s">
        <v>45</v>
      </c>
      <c r="G6" s="138" t="s">
        <v>46</v>
      </c>
      <c r="H6" s="138" t="s">
        <v>36</v>
      </c>
      <c r="I6" s="138" t="s">
        <v>36</v>
      </c>
      <c r="J6" s="138" t="s">
        <v>36</v>
      </c>
    </row>
    <row r="7" ht="21" customHeight="1" spans="1:10">
      <c r="A7" s="130" t="s">
        <v>36</v>
      </c>
      <c r="B7" s="130" t="s">
        <v>36</v>
      </c>
      <c r="C7" s="138" t="s">
        <v>36</v>
      </c>
      <c r="D7" s="138" t="s">
        <v>36</v>
      </c>
      <c r="E7" s="138" t="s">
        <v>36</v>
      </c>
      <c r="F7" s="138"/>
      <c r="G7" s="138"/>
      <c r="H7" s="138" t="s">
        <v>36</v>
      </c>
      <c r="I7" s="138" t="s">
        <v>36</v>
      </c>
      <c r="J7" s="138" t="s">
        <v>36</v>
      </c>
    </row>
    <row r="8" ht="21" customHeight="1" spans="1:10">
      <c r="A8" s="10" t="s">
        <v>47</v>
      </c>
      <c r="B8" s="10"/>
      <c r="C8" s="11">
        <f>C9+C14+C37+C50+C54+C57+C62+C67</f>
        <v>202172.05</v>
      </c>
      <c r="D8" s="11">
        <f t="shared" ref="D8:J8" si="0">D9+D14+D37+D50+D54+D57+D62+D67</f>
        <v>197502.01</v>
      </c>
      <c r="E8" s="11"/>
      <c r="F8" s="11">
        <f t="shared" si="0"/>
        <v>4280.47</v>
      </c>
      <c r="G8" s="11">
        <f t="shared" si="0"/>
        <v>3928.18</v>
      </c>
      <c r="H8" s="11"/>
      <c r="I8" s="11"/>
      <c r="J8" s="11">
        <f t="shared" si="0"/>
        <v>389.57</v>
      </c>
    </row>
    <row r="9" ht="21" customHeight="1" spans="1:10">
      <c r="A9" s="52" t="s">
        <v>48</v>
      </c>
      <c r="B9" s="52" t="s">
        <v>49</v>
      </c>
      <c r="C9" s="11">
        <f>C10+C12</f>
        <v>13.32</v>
      </c>
      <c r="D9" s="11">
        <f>D10+D12</f>
        <v>13.32</v>
      </c>
      <c r="E9" s="14"/>
      <c r="F9" s="14"/>
      <c r="G9" s="14"/>
      <c r="H9" s="14"/>
      <c r="I9" s="14"/>
      <c r="J9" s="14"/>
    </row>
    <row r="10" ht="21" customHeight="1" spans="1:10">
      <c r="A10" s="52" t="s">
        <v>50</v>
      </c>
      <c r="B10" s="52" t="s">
        <v>51</v>
      </c>
      <c r="C10" s="139">
        <v>10</v>
      </c>
      <c r="D10" s="139">
        <v>10</v>
      </c>
      <c r="E10" s="14"/>
      <c r="F10" s="14"/>
      <c r="G10" s="14"/>
      <c r="H10" s="14"/>
      <c r="I10" s="14"/>
      <c r="J10" s="14"/>
    </row>
    <row r="11" ht="21" customHeight="1" spans="1:10">
      <c r="A11" s="52" t="s">
        <v>52</v>
      </c>
      <c r="B11" s="52" t="s">
        <v>53</v>
      </c>
      <c r="C11" s="139">
        <v>10</v>
      </c>
      <c r="D11" s="139">
        <v>10</v>
      </c>
      <c r="E11" s="14"/>
      <c r="F11" s="14"/>
      <c r="G11" s="14"/>
      <c r="H11" s="14"/>
      <c r="I11" s="14"/>
      <c r="J11" s="14"/>
    </row>
    <row r="12" ht="21" customHeight="1" spans="1:10">
      <c r="A12" s="52" t="s">
        <v>54</v>
      </c>
      <c r="B12" s="52" t="s">
        <v>55</v>
      </c>
      <c r="C12" s="11">
        <f>C13</f>
        <v>3.32</v>
      </c>
      <c r="D12" s="11">
        <f>D13</f>
        <v>3.32</v>
      </c>
      <c r="E12" s="14"/>
      <c r="F12" s="14"/>
      <c r="G12" s="14"/>
      <c r="H12" s="14"/>
      <c r="I12" s="14"/>
      <c r="J12" s="14"/>
    </row>
    <row r="13" ht="21" customHeight="1" spans="1:10">
      <c r="A13" s="52" t="s">
        <v>56</v>
      </c>
      <c r="B13" s="52" t="s">
        <v>57</v>
      </c>
      <c r="C13" s="11">
        <v>3.32</v>
      </c>
      <c r="D13" s="11">
        <v>3.32</v>
      </c>
      <c r="E13" s="14"/>
      <c r="F13" s="14"/>
      <c r="G13" s="14"/>
      <c r="H13" s="14"/>
      <c r="I13" s="14"/>
      <c r="J13" s="14"/>
    </row>
    <row r="14" ht="21" customHeight="1" spans="1:10">
      <c r="A14" s="52" t="s">
        <v>58</v>
      </c>
      <c r="B14" s="52" t="s">
        <v>59</v>
      </c>
      <c r="C14" s="11">
        <f>C15+C18+C25+C27+C30+C33+C35</f>
        <v>170648.38</v>
      </c>
      <c r="D14" s="11">
        <f t="shared" ref="D14:J14" si="1">D15+D18+D25+D27+D30+D33+D35</f>
        <v>165978.34</v>
      </c>
      <c r="E14" s="11"/>
      <c r="F14" s="11">
        <f t="shared" si="1"/>
        <v>4280.47</v>
      </c>
      <c r="G14" s="11">
        <f t="shared" si="1"/>
        <v>3928.18</v>
      </c>
      <c r="H14" s="11"/>
      <c r="I14" s="11"/>
      <c r="J14" s="11">
        <f t="shared" si="1"/>
        <v>389.57</v>
      </c>
    </row>
    <row r="15" ht="21" customHeight="1" spans="1:10">
      <c r="A15" s="52" t="s">
        <v>60</v>
      </c>
      <c r="B15" s="52" t="s">
        <v>61</v>
      </c>
      <c r="C15" s="11">
        <f>C16+C17</f>
        <v>1801.86</v>
      </c>
      <c r="D15" s="11">
        <f>D16+D17</f>
        <v>1649.97</v>
      </c>
      <c r="E15" s="11"/>
      <c r="F15" s="11"/>
      <c r="G15" s="11"/>
      <c r="H15" s="11"/>
      <c r="I15" s="11"/>
      <c r="J15" s="11">
        <f>J16+J17</f>
        <v>151.89</v>
      </c>
    </row>
    <row r="16" ht="21" customHeight="1" spans="1:10">
      <c r="A16" s="52" t="s">
        <v>62</v>
      </c>
      <c r="B16" s="52" t="s">
        <v>63</v>
      </c>
      <c r="C16" s="11">
        <v>830.72</v>
      </c>
      <c r="D16" s="11">
        <v>830.72</v>
      </c>
      <c r="E16" s="14"/>
      <c r="F16" s="14"/>
      <c r="G16" s="14"/>
      <c r="H16" s="14"/>
      <c r="I16" s="14"/>
      <c r="J16" s="14"/>
    </row>
    <row r="17" ht="21" customHeight="1" spans="1:10">
      <c r="A17" s="52" t="s">
        <v>64</v>
      </c>
      <c r="B17" s="52" t="s">
        <v>65</v>
      </c>
      <c r="C17" s="11">
        <v>971.14</v>
      </c>
      <c r="D17" s="11">
        <v>819.25</v>
      </c>
      <c r="E17" s="14"/>
      <c r="F17" s="14"/>
      <c r="G17" s="14"/>
      <c r="H17" s="14"/>
      <c r="I17" s="14"/>
      <c r="J17" s="11">
        <v>151.89</v>
      </c>
    </row>
    <row r="18" ht="21" customHeight="1" spans="1:10">
      <c r="A18" s="52" t="s">
        <v>66</v>
      </c>
      <c r="B18" s="52" t="s">
        <v>67</v>
      </c>
      <c r="C18" s="11">
        <f>D18+F18+J18</f>
        <v>156404.73</v>
      </c>
      <c r="D18" s="11">
        <f t="shared" ref="D18:J18" si="2">SUM(D19:D24)</f>
        <v>152199.51</v>
      </c>
      <c r="E18" s="11"/>
      <c r="F18" s="11">
        <f t="shared" si="2"/>
        <v>4145.61</v>
      </c>
      <c r="G18" s="11">
        <f t="shared" si="2"/>
        <v>3793.32</v>
      </c>
      <c r="H18" s="11"/>
      <c r="I18" s="11"/>
      <c r="J18" s="11">
        <f t="shared" si="2"/>
        <v>59.61</v>
      </c>
    </row>
    <row r="19" ht="21" customHeight="1" spans="1:10">
      <c r="A19" s="52" t="s">
        <v>68</v>
      </c>
      <c r="B19" s="52" t="s">
        <v>69</v>
      </c>
      <c r="C19" s="140">
        <f>D19+F19+J19</f>
        <v>9488.18</v>
      </c>
      <c r="D19" s="140">
        <v>7557.21</v>
      </c>
      <c r="E19" s="11"/>
      <c r="F19" s="11">
        <v>1930.91</v>
      </c>
      <c r="G19" s="11">
        <v>1855.29</v>
      </c>
      <c r="H19" s="11"/>
      <c r="I19" s="11"/>
      <c r="J19" s="11">
        <v>0.06</v>
      </c>
    </row>
    <row r="20" ht="21" customHeight="1" spans="1:10">
      <c r="A20" s="52" t="s">
        <v>70</v>
      </c>
      <c r="B20" s="52" t="s">
        <v>71</v>
      </c>
      <c r="C20" s="11">
        <f t="shared" ref="C19:C26" si="3">D20+F20+J20</f>
        <v>73517.66</v>
      </c>
      <c r="D20" s="11">
        <v>73079.92</v>
      </c>
      <c r="E20" s="11"/>
      <c r="F20" s="11">
        <v>435.34</v>
      </c>
      <c r="G20" s="11">
        <v>328.03</v>
      </c>
      <c r="H20" s="11"/>
      <c r="I20" s="11"/>
      <c r="J20" s="12">
        <v>2.4</v>
      </c>
    </row>
    <row r="21" ht="21" customHeight="1" spans="1:10">
      <c r="A21" s="52" t="s">
        <v>72</v>
      </c>
      <c r="B21" s="52" t="s">
        <v>73</v>
      </c>
      <c r="C21" s="11">
        <f t="shared" si="3"/>
        <v>51837.3</v>
      </c>
      <c r="D21" s="11">
        <v>51482.96</v>
      </c>
      <c r="E21" s="11"/>
      <c r="F21" s="11">
        <v>302.32</v>
      </c>
      <c r="G21" s="11">
        <v>132.96</v>
      </c>
      <c r="H21" s="11"/>
      <c r="I21" s="11"/>
      <c r="J21" s="11">
        <v>52.02</v>
      </c>
    </row>
    <row r="22" ht="21" customHeight="1" spans="1:10">
      <c r="A22" s="52" t="s">
        <v>74</v>
      </c>
      <c r="B22" s="52" t="s">
        <v>75</v>
      </c>
      <c r="C22" s="11">
        <f t="shared" si="3"/>
        <v>21541.52</v>
      </c>
      <c r="D22" s="11">
        <v>20059.35</v>
      </c>
      <c r="E22" s="11"/>
      <c r="F22" s="11">
        <v>1477.04</v>
      </c>
      <c r="G22" s="11">
        <v>1477.04</v>
      </c>
      <c r="H22" s="11"/>
      <c r="I22" s="11"/>
      <c r="J22" s="11">
        <v>5.13</v>
      </c>
    </row>
    <row r="23" ht="21" customHeight="1" spans="1:10">
      <c r="A23" s="52" t="s">
        <v>76</v>
      </c>
      <c r="B23" s="52" t="s">
        <v>77</v>
      </c>
      <c r="C23" s="12">
        <f t="shared" si="3"/>
        <v>5.9</v>
      </c>
      <c r="D23" s="12">
        <v>5.9</v>
      </c>
      <c r="E23" s="11"/>
      <c r="F23" s="11"/>
      <c r="G23" s="11"/>
      <c r="H23" s="11"/>
      <c r="I23" s="11"/>
      <c r="J23" s="11"/>
    </row>
    <row r="24" ht="21" customHeight="1" spans="1:10">
      <c r="A24" s="52" t="s">
        <v>78</v>
      </c>
      <c r="B24" s="52" t="s">
        <v>79</v>
      </c>
      <c r="C24" s="11">
        <f t="shared" si="3"/>
        <v>14.17</v>
      </c>
      <c r="D24" s="11">
        <v>14.17</v>
      </c>
      <c r="E24" s="11"/>
      <c r="F24" s="11"/>
      <c r="G24" s="11"/>
      <c r="H24" s="11"/>
      <c r="I24" s="11"/>
      <c r="J24" s="11"/>
    </row>
    <row r="25" ht="21" customHeight="1" spans="1:10">
      <c r="A25" s="52" t="s">
        <v>80</v>
      </c>
      <c r="B25" s="52" t="s">
        <v>81</v>
      </c>
      <c r="C25" s="11">
        <f t="shared" si="3"/>
        <v>7705.17</v>
      </c>
      <c r="D25" s="11">
        <f t="shared" ref="D25:J25" si="4">D26</f>
        <v>7400.54</v>
      </c>
      <c r="E25" s="11"/>
      <c r="F25" s="11">
        <f t="shared" si="4"/>
        <v>134.86</v>
      </c>
      <c r="G25" s="11">
        <f t="shared" si="4"/>
        <v>134.86</v>
      </c>
      <c r="H25" s="11"/>
      <c r="I25" s="11"/>
      <c r="J25" s="11">
        <f t="shared" si="4"/>
        <v>169.77</v>
      </c>
    </row>
    <row r="26" ht="21" customHeight="1" spans="1:10">
      <c r="A26" s="52" t="s">
        <v>82</v>
      </c>
      <c r="B26" s="52" t="s">
        <v>83</v>
      </c>
      <c r="C26" s="11">
        <f t="shared" si="3"/>
        <v>7705.17</v>
      </c>
      <c r="D26" s="11">
        <v>7400.54</v>
      </c>
      <c r="E26" s="11"/>
      <c r="F26" s="11">
        <v>134.86</v>
      </c>
      <c r="G26" s="11">
        <v>134.86</v>
      </c>
      <c r="H26" s="11"/>
      <c r="I26" s="11"/>
      <c r="J26" s="11">
        <v>169.77</v>
      </c>
    </row>
    <row r="27" ht="21" customHeight="1" spans="1:10">
      <c r="A27" s="52" t="s">
        <v>84</v>
      </c>
      <c r="B27" s="52" t="s">
        <v>85</v>
      </c>
      <c r="C27" s="11">
        <f>D27+J27</f>
        <v>507.88</v>
      </c>
      <c r="D27" s="11">
        <f>D28+D29</f>
        <v>499.58</v>
      </c>
      <c r="E27" s="11"/>
      <c r="F27" s="11"/>
      <c r="G27" s="11"/>
      <c r="H27" s="11"/>
      <c r="I27" s="11"/>
      <c r="J27" s="12">
        <f>J28+J29</f>
        <v>8.3</v>
      </c>
    </row>
    <row r="28" ht="21" customHeight="1" spans="1:10">
      <c r="A28" s="52" t="s">
        <v>86</v>
      </c>
      <c r="B28" s="52" t="s">
        <v>87</v>
      </c>
      <c r="C28" s="11">
        <f>D28+J28</f>
        <v>473.63</v>
      </c>
      <c r="D28" s="11">
        <v>465.33</v>
      </c>
      <c r="E28" s="14"/>
      <c r="F28" s="14"/>
      <c r="G28" s="14"/>
      <c r="H28" s="14"/>
      <c r="I28" s="14"/>
      <c r="J28" s="12">
        <v>8.3</v>
      </c>
    </row>
    <row r="29" ht="21" customHeight="1" spans="1:10">
      <c r="A29" s="52" t="s">
        <v>88</v>
      </c>
      <c r="B29" s="52" t="s">
        <v>89</v>
      </c>
      <c r="C29" s="11">
        <f>D29+J29</f>
        <v>34.25</v>
      </c>
      <c r="D29" s="11">
        <v>34.25</v>
      </c>
      <c r="E29" s="14"/>
      <c r="F29" s="14"/>
      <c r="G29" s="14"/>
      <c r="H29" s="14"/>
      <c r="I29" s="14"/>
      <c r="J29" s="14"/>
    </row>
    <row r="30" ht="21" customHeight="1" spans="1:10">
      <c r="A30" s="52" t="s">
        <v>90</v>
      </c>
      <c r="B30" s="52" t="s">
        <v>91</v>
      </c>
      <c r="C30" s="11">
        <f>C31+C32</f>
        <v>2315.48</v>
      </c>
      <c r="D30" s="11">
        <f>D31+D32</f>
        <v>2315.48</v>
      </c>
      <c r="E30" s="14"/>
      <c r="F30" s="14"/>
      <c r="G30" s="14"/>
      <c r="H30" s="14"/>
      <c r="I30" s="14"/>
      <c r="J30" s="14"/>
    </row>
    <row r="31" ht="21" customHeight="1" spans="1:10">
      <c r="A31" s="52" t="s">
        <v>92</v>
      </c>
      <c r="B31" s="52" t="s">
        <v>93</v>
      </c>
      <c r="C31" s="11">
        <v>1857.66</v>
      </c>
      <c r="D31" s="11">
        <v>1857.66</v>
      </c>
      <c r="E31" s="14"/>
      <c r="F31" s="14"/>
      <c r="G31" s="14"/>
      <c r="H31" s="14"/>
      <c r="I31" s="14"/>
      <c r="J31" s="14"/>
    </row>
    <row r="32" ht="21" customHeight="1" spans="1:10">
      <c r="A32" s="52" t="s">
        <v>94</v>
      </c>
      <c r="B32" s="52" t="s">
        <v>95</v>
      </c>
      <c r="C32" s="11">
        <v>457.82</v>
      </c>
      <c r="D32" s="11">
        <v>457.82</v>
      </c>
      <c r="E32" s="14"/>
      <c r="F32" s="14"/>
      <c r="G32" s="14"/>
      <c r="H32" s="14"/>
      <c r="I32" s="14"/>
      <c r="J32" s="14"/>
    </row>
    <row r="33" ht="21" customHeight="1" spans="1:10">
      <c r="A33" s="52" t="s">
        <v>96</v>
      </c>
      <c r="B33" s="52" t="s">
        <v>97</v>
      </c>
      <c r="C33" s="16">
        <v>1900</v>
      </c>
      <c r="D33" s="16">
        <v>1900</v>
      </c>
      <c r="E33" s="14"/>
      <c r="F33" s="14"/>
      <c r="G33" s="14"/>
      <c r="H33" s="14"/>
      <c r="I33" s="14"/>
      <c r="J33" s="14"/>
    </row>
    <row r="34" ht="21" customHeight="1" spans="1:10">
      <c r="A34" s="52" t="s">
        <v>98</v>
      </c>
      <c r="B34" s="52" t="s">
        <v>99</v>
      </c>
      <c r="C34" s="16">
        <v>1900</v>
      </c>
      <c r="D34" s="16">
        <v>1900</v>
      </c>
      <c r="E34" s="14"/>
      <c r="F34" s="14"/>
      <c r="G34" s="14"/>
      <c r="H34" s="14"/>
      <c r="I34" s="14"/>
      <c r="J34" s="14"/>
    </row>
    <row r="35" ht="21" customHeight="1" spans="1:10">
      <c r="A35" s="52" t="s">
        <v>100</v>
      </c>
      <c r="B35" s="52" t="s">
        <v>101</v>
      </c>
      <c r="C35" s="11">
        <f>C36</f>
        <v>13.26</v>
      </c>
      <c r="D35" s="11">
        <f>D36</f>
        <v>13.26</v>
      </c>
      <c r="E35" s="14"/>
      <c r="F35" s="14"/>
      <c r="G35" s="14"/>
      <c r="H35" s="14"/>
      <c r="I35" s="14"/>
      <c r="J35" s="14"/>
    </row>
    <row r="36" ht="21" customHeight="1" spans="1:10">
      <c r="A36" s="52" t="s">
        <v>102</v>
      </c>
      <c r="B36" s="52" t="s">
        <v>103</v>
      </c>
      <c r="C36" s="11">
        <f>D36</f>
        <v>13.26</v>
      </c>
      <c r="D36" s="11">
        <v>13.26</v>
      </c>
      <c r="E36" s="14"/>
      <c r="F36" s="14"/>
      <c r="G36" s="14"/>
      <c r="H36" s="14"/>
      <c r="I36" s="14"/>
      <c r="J36" s="14"/>
    </row>
    <row r="37" ht="21" customHeight="1" spans="1:10">
      <c r="A37" s="52" t="s">
        <v>104</v>
      </c>
      <c r="B37" s="52" t="s">
        <v>105</v>
      </c>
      <c r="C37" s="11">
        <f>C38+C43+C46+C48</f>
        <v>16322.94</v>
      </c>
      <c r="D37" s="11">
        <f>D38+D43+D46+D48</f>
        <v>16322.94</v>
      </c>
      <c r="E37" s="14"/>
      <c r="F37" s="14"/>
      <c r="G37" s="14"/>
      <c r="H37" s="14"/>
      <c r="I37" s="14"/>
      <c r="J37" s="14"/>
    </row>
    <row r="38" ht="21" customHeight="1" spans="1:10">
      <c r="A38" s="52" t="s">
        <v>106</v>
      </c>
      <c r="B38" s="52" t="s">
        <v>107</v>
      </c>
      <c r="C38" s="11">
        <f>SUM(C39:C42)</f>
        <v>15594.68</v>
      </c>
      <c r="D38" s="11">
        <f>SUM(D39:D42)</f>
        <v>15594.68</v>
      </c>
      <c r="E38" s="14"/>
      <c r="F38" s="14"/>
      <c r="G38" s="14"/>
      <c r="H38" s="14"/>
      <c r="I38" s="14"/>
      <c r="J38" s="14"/>
    </row>
    <row r="39" ht="21" customHeight="1" spans="1:10">
      <c r="A39" s="52" t="s">
        <v>108</v>
      </c>
      <c r="B39" s="52" t="s">
        <v>109</v>
      </c>
      <c r="C39" s="11">
        <v>234.31</v>
      </c>
      <c r="D39" s="11">
        <v>234.31</v>
      </c>
      <c r="E39" s="14"/>
      <c r="F39" s="14"/>
      <c r="G39" s="14"/>
      <c r="H39" s="14"/>
      <c r="I39" s="14"/>
      <c r="J39" s="14"/>
    </row>
    <row r="40" ht="21" customHeight="1" spans="1:10">
      <c r="A40" s="52" t="s">
        <v>110</v>
      </c>
      <c r="B40" s="52" t="s">
        <v>111</v>
      </c>
      <c r="C40" s="11">
        <v>8746.91</v>
      </c>
      <c r="D40" s="11">
        <v>8746.91</v>
      </c>
      <c r="E40" s="14"/>
      <c r="F40" s="14"/>
      <c r="G40" s="14"/>
      <c r="H40" s="14"/>
      <c r="I40" s="14"/>
      <c r="J40" s="14"/>
    </row>
    <row r="41" ht="21" customHeight="1" spans="1:10">
      <c r="A41" s="52" t="s">
        <v>112</v>
      </c>
      <c r="B41" s="52" t="s">
        <v>113</v>
      </c>
      <c r="C41" s="11">
        <v>6605.98</v>
      </c>
      <c r="D41" s="11">
        <v>6605.98</v>
      </c>
      <c r="E41" s="14"/>
      <c r="F41" s="14"/>
      <c r="G41" s="14"/>
      <c r="H41" s="14"/>
      <c r="I41" s="14"/>
      <c r="J41" s="14"/>
    </row>
    <row r="42" ht="21" customHeight="1" spans="1:10">
      <c r="A42" s="52" t="s">
        <v>114</v>
      </c>
      <c r="B42" s="52" t="s">
        <v>115</v>
      </c>
      <c r="C42" s="11">
        <v>7.48</v>
      </c>
      <c r="D42" s="11">
        <v>7.48</v>
      </c>
      <c r="E42" s="14"/>
      <c r="F42" s="14"/>
      <c r="G42" s="14"/>
      <c r="H42" s="14"/>
      <c r="I42" s="14"/>
      <c r="J42" s="14"/>
    </row>
    <row r="43" ht="21" customHeight="1" spans="1:10">
      <c r="A43" s="52" t="s">
        <v>116</v>
      </c>
      <c r="B43" s="52" t="s">
        <v>117</v>
      </c>
      <c r="C43" s="11">
        <f>C44+C45</f>
        <v>360.49</v>
      </c>
      <c r="D43" s="11">
        <f>D44+D45</f>
        <v>360.49</v>
      </c>
      <c r="E43" s="14"/>
      <c r="F43" s="14"/>
      <c r="G43" s="14"/>
      <c r="H43" s="14"/>
      <c r="I43" s="14"/>
      <c r="J43" s="14"/>
    </row>
    <row r="44" ht="21" customHeight="1" spans="1:10">
      <c r="A44" s="52" t="s">
        <v>118</v>
      </c>
      <c r="B44" s="52" t="s">
        <v>119</v>
      </c>
      <c r="C44" s="16">
        <v>339</v>
      </c>
      <c r="D44" s="16">
        <v>339</v>
      </c>
      <c r="E44" s="14"/>
      <c r="F44" s="14"/>
      <c r="G44" s="14"/>
      <c r="H44" s="14"/>
      <c r="I44" s="14"/>
      <c r="J44" s="14"/>
    </row>
    <row r="45" ht="21" customHeight="1" spans="1:10">
      <c r="A45" s="52" t="s">
        <v>120</v>
      </c>
      <c r="B45" s="52" t="s">
        <v>121</v>
      </c>
      <c r="C45" s="11">
        <v>21.49</v>
      </c>
      <c r="D45" s="11">
        <v>21.49</v>
      </c>
      <c r="E45" s="14"/>
      <c r="F45" s="14"/>
      <c r="G45" s="14"/>
      <c r="H45" s="14"/>
      <c r="I45" s="14"/>
      <c r="J45" s="14"/>
    </row>
    <row r="46" ht="21" customHeight="1" spans="1:10">
      <c r="A46" s="52" t="s">
        <v>122</v>
      </c>
      <c r="B46" s="52" t="s">
        <v>123</v>
      </c>
      <c r="C46" s="12">
        <v>21.3</v>
      </c>
      <c r="D46" s="12">
        <v>21.3</v>
      </c>
      <c r="E46" s="14"/>
      <c r="F46" s="14"/>
      <c r="G46" s="14"/>
      <c r="H46" s="14"/>
      <c r="I46" s="14"/>
      <c r="J46" s="14"/>
    </row>
    <row r="47" ht="21" customHeight="1" spans="1:10">
      <c r="A47" s="52" t="s">
        <v>124</v>
      </c>
      <c r="B47" s="52" t="s">
        <v>125</v>
      </c>
      <c r="C47" s="12">
        <v>21.3</v>
      </c>
      <c r="D47" s="12">
        <v>21.3</v>
      </c>
      <c r="E47" s="14"/>
      <c r="F47" s="14"/>
      <c r="G47" s="14"/>
      <c r="H47" s="14"/>
      <c r="I47" s="14"/>
      <c r="J47" s="14"/>
    </row>
    <row r="48" ht="21" customHeight="1" spans="1:10">
      <c r="A48" s="52" t="s">
        <v>126</v>
      </c>
      <c r="B48" s="52" t="s">
        <v>127</v>
      </c>
      <c r="C48" s="11">
        <v>346.47</v>
      </c>
      <c r="D48" s="11">
        <v>346.47</v>
      </c>
      <c r="E48" s="14"/>
      <c r="F48" s="14"/>
      <c r="G48" s="14"/>
      <c r="H48" s="14"/>
      <c r="I48" s="14"/>
      <c r="J48" s="14"/>
    </row>
    <row r="49" ht="21" customHeight="1" spans="1:10">
      <c r="A49" s="52">
        <v>2089999</v>
      </c>
      <c r="B49" s="52" t="s">
        <v>128</v>
      </c>
      <c r="C49" s="11">
        <v>346.47</v>
      </c>
      <c r="D49" s="11">
        <v>346.47</v>
      </c>
      <c r="E49" s="14"/>
      <c r="F49" s="14"/>
      <c r="G49" s="14"/>
      <c r="H49" s="14"/>
      <c r="I49" s="14"/>
      <c r="J49" s="14"/>
    </row>
    <row r="50" ht="21" customHeight="1" spans="1:10">
      <c r="A50" s="52" t="s">
        <v>129</v>
      </c>
      <c r="B50" s="52" t="s">
        <v>130</v>
      </c>
      <c r="C50" s="11">
        <f>C51</f>
        <v>7001.25</v>
      </c>
      <c r="D50" s="11">
        <f>D51</f>
        <v>7001.25</v>
      </c>
      <c r="E50" s="14"/>
      <c r="F50" s="14"/>
      <c r="G50" s="14"/>
      <c r="H50" s="14"/>
      <c r="I50" s="14"/>
      <c r="J50" s="14"/>
    </row>
    <row r="51" ht="21" customHeight="1" spans="1:10">
      <c r="A51" s="52" t="s">
        <v>131</v>
      </c>
      <c r="B51" s="52" t="s">
        <v>132</v>
      </c>
      <c r="C51" s="11">
        <f>C52+C53</f>
        <v>7001.25</v>
      </c>
      <c r="D51" s="11">
        <f>D52+D53</f>
        <v>7001.25</v>
      </c>
      <c r="E51" s="14"/>
      <c r="F51" s="14"/>
      <c r="G51" s="14"/>
      <c r="H51" s="14"/>
      <c r="I51" s="14"/>
      <c r="J51" s="14"/>
    </row>
    <row r="52" ht="21" customHeight="1" spans="1:10">
      <c r="A52" s="52" t="s">
        <v>133</v>
      </c>
      <c r="B52" s="52" t="s">
        <v>134</v>
      </c>
      <c r="C52" s="12">
        <v>33.7</v>
      </c>
      <c r="D52" s="12">
        <v>33.7</v>
      </c>
      <c r="E52" s="14"/>
      <c r="F52" s="14"/>
      <c r="G52" s="14"/>
      <c r="H52" s="14"/>
      <c r="I52" s="14"/>
      <c r="J52" s="14"/>
    </row>
    <row r="53" ht="21" customHeight="1" spans="1:10">
      <c r="A53" s="52" t="s">
        <v>135</v>
      </c>
      <c r="B53" s="52" t="s">
        <v>136</v>
      </c>
      <c r="C53" s="11">
        <v>6967.55</v>
      </c>
      <c r="D53" s="11">
        <v>6967.55</v>
      </c>
      <c r="E53" s="14"/>
      <c r="F53" s="14"/>
      <c r="G53" s="14"/>
      <c r="H53" s="14"/>
      <c r="I53" s="14"/>
      <c r="J53" s="14"/>
    </row>
    <row r="54" ht="21" customHeight="1" spans="1:10">
      <c r="A54" s="52" t="s">
        <v>137</v>
      </c>
      <c r="B54" s="52" t="s">
        <v>138</v>
      </c>
      <c r="C54" s="139">
        <f>C55</f>
        <v>5</v>
      </c>
      <c r="D54" s="139">
        <f>D55</f>
        <v>5</v>
      </c>
      <c r="E54" s="14"/>
      <c r="F54" s="14"/>
      <c r="G54" s="14"/>
      <c r="H54" s="14"/>
      <c r="I54" s="14"/>
      <c r="J54" s="14"/>
    </row>
    <row r="55" ht="21" customHeight="1" spans="1:10">
      <c r="A55" s="52" t="s">
        <v>139</v>
      </c>
      <c r="B55" s="52" t="s">
        <v>140</v>
      </c>
      <c r="C55" s="16">
        <v>5</v>
      </c>
      <c r="D55" s="16">
        <v>5</v>
      </c>
      <c r="E55" s="14"/>
      <c r="F55" s="14"/>
      <c r="G55" s="14"/>
      <c r="H55" s="14"/>
      <c r="I55" s="14"/>
      <c r="J55" s="14"/>
    </row>
    <row r="56" ht="21" customHeight="1" spans="1:10">
      <c r="A56" s="52" t="s">
        <v>141</v>
      </c>
      <c r="B56" s="52" t="s">
        <v>142</v>
      </c>
      <c r="C56" s="16">
        <v>5</v>
      </c>
      <c r="D56" s="16">
        <v>5</v>
      </c>
      <c r="E56" s="14"/>
      <c r="F56" s="14"/>
      <c r="G56" s="14"/>
      <c r="H56" s="14"/>
      <c r="I56" s="14"/>
      <c r="J56" s="14"/>
    </row>
    <row r="57" ht="21" customHeight="1" spans="1:10">
      <c r="A57" s="52" t="s">
        <v>143</v>
      </c>
      <c r="B57" s="52" t="s">
        <v>144</v>
      </c>
      <c r="C57" s="12">
        <f>C58+C60</f>
        <v>261.2</v>
      </c>
      <c r="D57" s="12">
        <f>D58+D60</f>
        <v>261.2</v>
      </c>
      <c r="E57" s="14"/>
      <c r="F57" s="14"/>
      <c r="G57" s="14"/>
      <c r="H57" s="14"/>
      <c r="I57" s="14"/>
      <c r="J57" s="14"/>
    </row>
    <row r="58" ht="21" customHeight="1" spans="1:10">
      <c r="A58" s="52" t="s">
        <v>145</v>
      </c>
      <c r="B58" s="52" t="s">
        <v>146</v>
      </c>
      <c r="C58" s="16">
        <v>260</v>
      </c>
      <c r="D58" s="16">
        <v>260</v>
      </c>
      <c r="E58" s="14"/>
      <c r="F58" s="14"/>
      <c r="G58" s="14"/>
      <c r="H58" s="14"/>
      <c r="I58" s="14"/>
      <c r="J58" s="14"/>
    </row>
    <row r="59" ht="21" customHeight="1" spans="1:10">
      <c r="A59" s="52">
        <v>2130599</v>
      </c>
      <c r="B59" s="52" t="s">
        <v>147</v>
      </c>
      <c r="C59" s="16">
        <v>260</v>
      </c>
      <c r="D59" s="16">
        <v>260</v>
      </c>
      <c r="E59" s="14"/>
      <c r="F59" s="14"/>
      <c r="G59" s="14"/>
      <c r="H59" s="14"/>
      <c r="I59" s="14"/>
      <c r="J59" s="14"/>
    </row>
    <row r="60" ht="21" customHeight="1" spans="1:10">
      <c r="A60" s="52" t="s">
        <v>148</v>
      </c>
      <c r="B60" s="52" t="s">
        <v>149</v>
      </c>
      <c r="C60" s="12">
        <v>1.2</v>
      </c>
      <c r="D60" s="12">
        <v>1.2</v>
      </c>
      <c r="E60" s="14"/>
      <c r="F60" s="14"/>
      <c r="G60" s="14"/>
      <c r="H60" s="14"/>
      <c r="I60" s="14"/>
      <c r="J60" s="14"/>
    </row>
    <row r="61" ht="21" customHeight="1" spans="1:10">
      <c r="A61" s="52" t="s">
        <v>150</v>
      </c>
      <c r="B61" s="52" t="s">
        <v>151</v>
      </c>
      <c r="C61" s="12">
        <v>1.2</v>
      </c>
      <c r="D61" s="12">
        <v>1.2</v>
      </c>
      <c r="E61" s="14"/>
      <c r="F61" s="14"/>
      <c r="G61" s="14"/>
      <c r="H61" s="14"/>
      <c r="I61" s="14"/>
      <c r="J61" s="14"/>
    </row>
    <row r="62" ht="21" customHeight="1" spans="1:10">
      <c r="A62" s="52" t="s">
        <v>152</v>
      </c>
      <c r="B62" s="52" t="s">
        <v>153</v>
      </c>
      <c r="C62" s="12">
        <f>C63+C65</f>
        <v>7336.4</v>
      </c>
      <c r="D62" s="12">
        <f>D63+D65</f>
        <v>7336.4</v>
      </c>
      <c r="E62" s="14"/>
      <c r="F62" s="14"/>
      <c r="G62" s="14"/>
      <c r="H62" s="14"/>
      <c r="I62" s="14"/>
      <c r="J62" s="14"/>
    </row>
    <row r="63" ht="21" customHeight="1" spans="1:10">
      <c r="A63" s="52" t="s">
        <v>154</v>
      </c>
      <c r="B63" s="52" t="s">
        <v>155</v>
      </c>
      <c r="C63" s="11">
        <v>743.37</v>
      </c>
      <c r="D63" s="11">
        <v>743.37</v>
      </c>
      <c r="E63" s="14"/>
      <c r="F63" s="14"/>
      <c r="G63" s="14"/>
      <c r="H63" s="14"/>
      <c r="I63" s="14"/>
      <c r="J63" s="14"/>
    </row>
    <row r="64" ht="21" customHeight="1" spans="1:10">
      <c r="A64" s="52" t="s">
        <v>156</v>
      </c>
      <c r="B64" s="52" t="s">
        <v>157</v>
      </c>
      <c r="C64" s="11">
        <v>743.37</v>
      </c>
      <c r="D64" s="11">
        <v>743.37</v>
      </c>
      <c r="E64" s="14"/>
      <c r="F64" s="14"/>
      <c r="G64" s="14"/>
      <c r="H64" s="14"/>
      <c r="I64" s="14"/>
      <c r="J64" s="14"/>
    </row>
    <row r="65" ht="21" customHeight="1" spans="1:10">
      <c r="A65" s="52" t="s">
        <v>158</v>
      </c>
      <c r="B65" s="52" t="s">
        <v>159</v>
      </c>
      <c r="C65" s="11">
        <v>6593.03</v>
      </c>
      <c r="D65" s="11">
        <v>6593.03</v>
      </c>
      <c r="E65" s="14"/>
      <c r="F65" s="14"/>
      <c r="G65" s="14"/>
      <c r="H65" s="14"/>
      <c r="I65" s="14"/>
      <c r="J65" s="14"/>
    </row>
    <row r="66" ht="21" customHeight="1" spans="1:10">
      <c r="A66" s="52" t="s">
        <v>160</v>
      </c>
      <c r="B66" s="52" t="s">
        <v>161</v>
      </c>
      <c r="C66" s="11">
        <v>6593.03</v>
      </c>
      <c r="D66" s="11">
        <v>6593.03</v>
      </c>
      <c r="E66" s="14"/>
      <c r="F66" s="14"/>
      <c r="G66" s="14"/>
      <c r="H66" s="14"/>
      <c r="I66" s="14"/>
      <c r="J66" s="14"/>
    </row>
    <row r="67" ht="21" customHeight="1" spans="1:10">
      <c r="A67" s="52" t="s">
        <v>162</v>
      </c>
      <c r="B67" s="52" t="s">
        <v>163</v>
      </c>
      <c r="C67" s="11">
        <v>583.56</v>
      </c>
      <c r="D67" s="11">
        <v>583.56</v>
      </c>
      <c r="E67" s="14"/>
      <c r="F67" s="14"/>
      <c r="G67" s="14"/>
      <c r="H67" s="14"/>
      <c r="I67" s="14"/>
      <c r="J67" s="14"/>
    </row>
    <row r="68" ht="21" customHeight="1" spans="1:10">
      <c r="A68" s="52" t="s">
        <v>164</v>
      </c>
      <c r="B68" s="52" t="s">
        <v>165</v>
      </c>
      <c r="C68" s="11">
        <v>583.56</v>
      </c>
      <c r="D68" s="11">
        <v>583.56</v>
      </c>
      <c r="E68" s="14"/>
      <c r="F68" s="14"/>
      <c r="G68" s="14"/>
      <c r="H68" s="14"/>
      <c r="I68" s="14"/>
      <c r="J68" s="14"/>
    </row>
    <row r="69" ht="21" customHeight="1" spans="1:10">
      <c r="A69" s="52" t="s">
        <v>166</v>
      </c>
      <c r="B69" s="52" t="s">
        <v>167</v>
      </c>
      <c r="C69" s="16">
        <v>500</v>
      </c>
      <c r="D69" s="16">
        <v>500</v>
      </c>
      <c r="E69" s="14"/>
      <c r="F69" s="14"/>
      <c r="G69" s="14"/>
      <c r="H69" s="14"/>
      <c r="I69" s="14"/>
      <c r="J69" s="14"/>
    </row>
    <row r="70" ht="21" customHeight="1" spans="1:10">
      <c r="A70" s="52" t="s">
        <v>168</v>
      </c>
      <c r="B70" s="52" t="s">
        <v>169</v>
      </c>
      <c r="C70" s="11">
        <v>44.18</v>
      </c>
      <c r="D70" s="11">
        <v>44.18</v>
      </c>
      <c r="E70" s="14"/>
      <c r="F70" s="14"/>
      <c r="G70" s="14"/>
      <c r="H70" s="14"/>
      <c r="I70" s="14"/>
      <c r="J70" s="14"/>
    </row>
    <row r="71" ht="21" customHeight="1" spans="1:10">
      <c r="A71" s="52" t="s">
        <v>170</v>
      </c>
      <c r="B71" s="52" t="s">
        <v>171</v>
      </c>
      <c r="C71" s="11">
        <v>39.38</v>
      </c>
      <c r="D71" s="11">
        <v>39.38</v>
      </c>
      <c r="E71" s="14"/>
      <c r="F71" s="14"/>
      <c r="G71" s="14"/>
      <c r="H71" s="14"/>
      <c r="I71" s="14"/>
      <c r="J71" s="14"/>
    </row>
    <row r="72" ht="21" customHeight="1" spans="1:10">
      <c r="A72" s="56" t="s">
        <v>172</v>
      </c>
      <c r="C72" s="78"/>
      <c r="D72" s="78"/>
      <c r="E72" s="78"/>
      <c r="F72" s="78"/>
      <c r="G72" s="78"/>
      <c r="H72" s="78"/>
      <c r="I72" s="78"/>
      <c r="J72" s="78"/>
    </row>
    <row r="73" ht="21" customHeight="1" spans="1:10">
      <c r="A73" s="56" t="s">
        <v>33</v>
      </c>
      <c r="C73" s="78"/>
      <c r="D73" s="78"/>
      <c r="E73" s="78"/>
      <c r="F73" s="78"/>
      <c r="G73" s="78"/>
      <c r="H73" s="78"/>
      <c r="I73" s="78"/>
      <c r="J73" s="78"/>
    </row>
    <row r="74" ht="21" customHeight="1" spans="3:10">
      <c r="C74" s="78"/>
      <c r="D74" s="78"/>
      <c r="E74" s="78"/>
      <c r="F74" s="78"/>
      <c r="G74" s="78"/>
      <c r="H74" s="78"/>
      <c r="I74" s="78"/>
      <c r="J74" s="78"/>
    </row>
    <row r="75" ht="21" customHeight="1" spans="3:10">
      <c r="C75" s="78"/>
      <c r="D75" s="78"/>
      <c r="E75" s="78"/>
      <c r="F75" s="78"/>
      <c r="G75" s="78"/>
      <c r="H75" s="78"/>
      <c r="I75" s="78"/>
      <c r="J75" s="78"/>
    </row>
    <row r="76" ht="21" customHeight="1" spans="3:10">
      <c r="C76" s="78"/>
      <c r="D76" s="78"/>
      <c r="E76" s="78"/>
      <c r="F76" s="78"/>
      <c r="G76" s="78"/>
      <c r="H76" s="78"/>
      <c r="I76" s="78"/>
      <c r="J76" s="78"/>
    </row>
    <row r="77" ht="21" customHeight="1" spans="3:10">
      <c r="C77" s="78"/>
      <c r="D77" s="78"/>
      <c r="E77" s="78"/>
      <c r="F77" s="78"/>
      <c r="G77" s="78"/>
      <c r="H77" s="78"/>
      <c r="I77" s="78"/>
      <c r="J77" s="78"/>
    </row>
    <row r="78" ht="21" customHeight="1" spans="3:10">
      <c r="C78" s="78"/>
      <c r="D78" s="78"/>
      <c r="E78" s="78"/>
      <c r="F78" s="78"/>
      <c r="G78" s="78"/>
      <c r="H78" s="78"/>
      <c r="I78" s="78"/>
      <c r="J78" s="78"/>
    </row>
    <row r="79" ht="21" customHeight="1" spans="3:10">
      <c r="C79" s="78"/>
      <c r="D79" s="78"/>
      <c r="E79" s="78"/>
      <c r="F79" s="78"/>
      <c r="G79" s="78"/>
      <c r="H79" s="78"/>
      <c r="I79" s="78"/>
      <c r="J79" s="78"/>
    </row>
    <row r="80" ht="21" customHeight="1" spans="3:10">
      <c r="C80" s="78"/>
      <c r="D80" s="78"/>
      <c r="E80" s="78"/>
      <c r="F80" s="78"/>
      <c r="G80" s="78"/>
      <c r="H80" s="78"/>
      <c r="I80" s="78"/>
      <c r="J80" s="78"/>
    </row>
    <row r="81" ht="21" customHeight="1" spans="3:10">
      <c r="C81" s="78"/>
      <c r="D81" s="78"/>
      <c r="E81" s="78"/>
      <c r="F81" s="78"/>
      <c r="G81" s="78"/>
      <c r="H81" s="78"/>
      <c r="I81" s="78"/>
      <c r="J81" s="78"/>
    </row>
    <row r="82" ht="21" customHeight="1" spans="3:10">
      <c r="C82" s="78"/>
      <c r="D82" s="78"/>
      <c r="E82" s="78"/>
      <c r="F82" s="78"/>
      <c r="G82" s="78"/>
      <c r="H82" s="78"/>
      <c r="I82" s="78"/>
      <c r="J82" s="78"/>
    </row>
    <row r="83" ht="21" customHeight="1" spans="3:10">
      <c r="C83" s="78"/>
      <c r="D83" s="78"/>
      <c r="E83" s="78"/>
      <c r="F83" s="78"/>
      <c r="G83" s="78"/>
      <c r="H83" s="78"/>
      <c r="I83" s="78"/>
      <c r="J83" s="78"/>
    </row>
    <row r="84" ht="21" customHeight="1" spans="3:10">
      <c r="C84" s="78"/>
      <c r="D84" s="78"/>
      <c r="E84" s="78"/>
      <c r="F84" s="78"/>
      <c r="G84" s="78"/>
      <c r="H84" s="78"/>
      <c r="I84" s="78"/>
      <c r="J84" s="78"/>
    </row>
    <row r="85" ht="21" customHeight="1" spans="3:10">
      <c r="C85" s="78"/>
      <c r="D85" s="78"/>
      <c r="E85" s="78"/>
      <c r="F85" s="78"/>
      <c r="G85" s="78"/>
      <c r="H85" s="78"/>
      <c r="I85" s="78"/>
      <c r="J85" s="78"/>
    </row>
    <row r="86" ht="21" customHeight="1" spans="3:10">
      <c r="C86" s="78"/>
      <c r="D86" s="78"/>
      <c r="E86" s="78"/>
      <c r="F86" s="78"/>
      <c r="G86" s="78"/>
      <c r="H86" s="78"/>
      <c r="I86" s="78"/>
      <c r="J86" s="78"/>
    </row>
    <row r="87" spans="3:10">
      <c r="C87" s="78"/>
      <c r="D87" s="78"/>
      <c r="E87" s="78"/>
      <c r="F87" s="78"/>
      <c r="G87" s="78"/>
      <c r="H87" s="78"/>
      <c r="I87" s="78"/>
      <c r="J87" s="78"/>
    </row>
    <row r="88" spans="3:10">
      <c r="C88" s="78"/>
      <c r="D88" s="78"/>
      <c r="E88" s="78"/>
      <c r="F88" s="78"/>
      <c r="G88" s="78"/>
      <c r="H88" s="78"/>
      <c r="I88" s="78"/>
      <c r="J88" s="78"/>
    </row>
    <row r="89" spans="3:10">
      <c r="C89" s="78"/>
      <c r="D89" s="78"/>
      <c r="E89" s="78"/>
      <c r="F89" s="78"/>
      <c r="G89" s="78"/>
      <c r="H89" s="78"/>
      <c r="I89" s="78"/>
      <c r="J89" s="78"/>
    </row>
    <row r="90" spans="3:10">
      <c r="C90" s="78"/>
      <c r="D90" s="78"/>
      <c r="E90" s="78"/>
      <c r="F90" s="78"/>
      <c r="G90" s="78"/>
      <c r="H90" s="78"/>
      <c r="I90" s="78"/>
      <c r="J90" s="78"/>
    </row>
    <row r="91" spans="3:10">
      <c r="C91" s="78"/>
      <c r="D91" s="78"/>
      <c r="E91" s="78"/>
      <c r="F91" s="78"/>
      <c r="G91" s="78"/>
      <c r="H91" s="78"/>
      <c r="I91" s="78"/>
      <c r="J91" s="78"/>
    </row>
    <row r="92" spans="3:10">
      <c r="C92" s="78"/>
      <c r="D92" s="78"/>
      <c r="E92" s="78"/>
      <c r="F92" s="78"/>
      <c r="G92" s="78"/>
      <c r="H92" s="78"/>
      <c r="I92" s="78"/>
      <c r="J92" s="78"/>
    </row>
    <row r="93" spans="3:10">
      <c r="C93" s="78"/>
      <c r="D93" s="78"/>
      <c r="E93" s="78"/>
      <c r="F93" s="78"/>
      <c r="G93" s="78"/>
      <c r="H93" s="78"/>
      <c r="I93" s="78"/>
      <c r="J93" s="78"/>
    </row>
    <row r="94" spans="3:10">
      <c r="C94" s="78"/>
      <c r="D94" s="78"/>
      <c r="E94" s="78"/>
      <c r="F94" s="78"/>
      <c r="G94" s="78"/>
      <c r="H94" s="78"/>
      <c r="I94" s="78"/>
      <c r="J94" s="78"/>
    </row>
    <row r="95" spans="3:10">
      <c r="C95" s="78"/>
      <c r="D95" s="78"/>
      <c r="E95" s="78"/>
      <c r="F95" s="78"/>
      <c r="G95" s="78"/>
      <c r="H95" s="78"/>
      <c r="I95" s="78"/>
      <c r="J95" s="78"/>
    </row>
    <row r="96" spans="3:10">
      <c r="C96" s="78"/>
      <c r="D96" s="78"/>
      <c r="E96" s="78"/>
      <c r="F96" s="78"/>
      <c r="G96" s="78"/>
      <c r="H96" s="78"/>
      <c r="I96" s="78"/>
      <c r="J96" s="78"/>
    </row>
    <row r="97" spans="3:10">
      <c r="C97" s="78"/>
      <c r="D97" s="78"/>
      <c r="E97" s="78"/>
      <c r="F97" s="78"/>
      <c r="G97" s="78"/>
      <c r="H97" s="78"/>
      <c r="I97" s="78"/>
      <c r="J97" s="78"/>
    </row>
    <row r="98" spans="3:10">
      <c r="C98" s="78"/>
      <c r="D98" s="78"/>
      <c r="E98" s="78"/>
      <c r="F98" s="78"/>
      <c r="G98" s="78"/>
      <c r="H98" s="78"/>
      <c r="I98" s="78"/>
      <c r="J98" s="78"/>
    </row>
    <row r="99" spans="3:10">
      <c r="C99" s="78"/>
      <c r="D99" s="78"/>
      <c r="E99" s="78"/>
      <c r="F99" s="78"/>
      <c r="G99" s="78"/>
      <c r="H99" s="78"/>
      <c r="I99" s="78"/>
      <c r="J99" s="78"/>
    </row>
    <row r="100" spans="3:10">
      <c r="C100" s="78"/>
      <c r="D100" s="78"/>
      <c r="E100" s="78"/>
      <c r="F100" s="78"/>
      <c r="G100" s="78"/>
      <c r="H100" s="78"/>
      <c r="I100" s="78"/>
      <c r="J100" s="78"/>
    </row>
    <row r="101" spans="3:10">
      <c r="C101" s="78"/>
      <c r="D101" s="78"/>
      <c r="E101" s="78"/>
      <c r="F101" s="78"/>
      <c r="G101" s="78"/>
      <c r="H101" s="78"/>
      <c r="I101" s="78"/>
      <c r="J101" s="78"/>
    </row>
    <row r="102" spans="3:10">
      <c r="C102" s="78"/>
      <c r="D102" s="78"/>
      <c r="E102" s="78"/>
      <c r="F102" s="78"/>
      <c r="G102" s="78"/>
      <c r="H102" s="78"/>
      <c r="I102" s="78"/>
      <c r="J102" s="78"/>
    </row>
    <row r="103" spans="3:10">
      <c r="C103" s="78"/>
      <c r="D103" s="78"/>
      <c r="E103" s="78"/>
      <c r="F103" s="78"/>
      <c r="G103" s="78"/>
      <c r="H103" s="78"/>
      <c r="I103" s="78"/>
      <c r="J103" s="78"/>
    </row>
    <row r="104" spans="3:10">
      <c r="C104" s="78"/>
      <c r="D104" s="78"/>
      <c r="E104" s="78"/>
      <c r="F104" s="78"/>
      <c r="G104" s="78"/>
      <c r="H104" s="78"/>
      <c r="I104" s="78"/>
      <c r="J104" s="78"/>
    </row>
    <row r="105" spans="3:10">
      <c r="C105" s="78"/>
      <c r="D105" s="78"/>
      <c r="E105" s="78"/>
      <c r="F105" s="78"/>
      <c r="G105" s="78"/>
      <c r="H105" s="78"/>
      <c r="I105" s="78"/>
      <c r="J105" s="78"/>
    </row>
    <row r="106" spans="3:10">
      <c r="C106" s="78"/>
      <c r="D106" s="78"/>
      <c r="E106" s="78"/>
      <c r="F106" s="78"/>
      <c r="G106" s="78"/>
      <c r="H106" s="78"/>
      <c r="I106" s="78"/>
      <c r="J106" s="78"/>
    </row>
    <row r="107" spans="3:10">
      <c r="C107" s="78"/>
      <c r="D107" s="78"/>
      <c r="E107" s="78"/>
      <c r="F107" s="78"/>
      <c r="G107" s="78"/>
      <c r="H107" s="78"/>
      <c r="I107" s="78"/>
      <c r="J107" s="78"/>
    </row>
    <row r="108" spans="3:10">
      <c r="C108" s="78"/>
      <c r="D108" s="78"/>
      <c r="E108" s="78"/>
      <c r="F108" s="78"/>
      <c r="G108" s="78"/>
      <c r="H108" s="78"/>
      <c r="I108" s="78"/>
      <c r="J108" s="78"/>
    </row>
    <row r="109" spans="3:10">
      <c r="C109" s="78"/>
      <c r="D109" s="78"/>
      <c r="E109" s="78"/>
      <c r="F109" s="78"/>
      <c r="G109" s="78"/>
      <c r="H109" s="78"/>
      <c r="I109" s="78"/>
      <c r="J109" s="78"/>
    </row>
    <row r="110" spans="3:10">
      <c r="C110" s="78"/>
      <c r="D110" s="78"/>
      <c r="E110" s="78"/>
      <c r="F110" s="78"/>
      <c r="G110" s="78"/>
      <c r="H110" s="78"/>
      <c r="I110" s="78"/>
      <c r="J110" s="78"/>
    </row>
    <row r="111" spans="3:10">
      <c r="C111" s="78"/>
      <c r="D111" s="78"/>
      <c r="E111" s="78"/>
      <c r="F111" s="78"/>
      <c r="G111" s="78"/>
      <c r="H111" s="78"/>
      <c r="I111" s="78"/>
      <c r="J111" s="78"/>
    </row>
    <row r="112" spans="3:10">
      <c r="C112" s="78"/>
      <c r="D112" s="78"/>
      <c r="E112" s="78"/>
      <c r="F112" s="78"/>
      <c r="G112" s="78"/>
      <c r="H112" s="78"/>
      <c r="I112" s="78"/>
      <c r="J112" s="78"/>
    </row>
    <row r="113" spans="3:10">
      <c r="C113" s="78"/>
      <c r="D113" s="78"/>
      <c r="E113" s="78"/>
      <c r="F113" s="78"/>
      <c r="G113" s="78"/>
      <c r="H113" s="78"/>
      <c r="I113" s="78"/>
      <c r="J113" s="78"/>
    </row>
    <row r="114" spans="3:10">
      <c r="C114" s="78"/>
      <c r="D114" s="78"/>
      <c r="E114" s="78"/>
      <c r="F114" s="78"/>
      <c r="G114" s="78"/>
      <c r="H114" s="78"/>
      <c r="I114" s="78"/>
      <c r="J114" s="78"/>
    </row>
    <row r="115" spans="3:10">
      <c r="C115" s="78"/>
      <c r="D115" s="78"/>
      <c r="E115" s="78"/>
      <c r="F115" s="78"/>
      <c r="G115" s="78"/>
      <c r="H115" s="78"/>
      <c r="I115" s="78"/>
      <c r="J115" s="78"/>
    </row>
    <row r="116" spans="3:10">
      <c r="C116" s="78"/>
      <c r="D116" s="78"/>
      <c r="E116" s="78"/>
      <c r="F116" s="78"/>
      <c r="G116" s="78"/>
      <c r="H116" s="78"/>
      <c r="I116" s="78"/>
      <c r="J116" s="78"/>
    </row>
    <row r="117" spans="3:10">
      <c r="C117" s="78"/>
      <c r="D117" s="78"/>
      <c r="E117" s="78"/>
      <c r="F117" s="78"/>
      <c r="G117" s="78"/>
      <c r="H117" s="78"/>
      <c r="I117" s="78"/>
      <c r="J117" s="78"/>
    </row>
    <row r="118" spans="3:10">
      <c r="C118" s="78"/>
      <c r="D118" s="78"/>
      <c r="E118" s="78"/>
      <c r="F118" s="78"/>
      <c r="G118" s="78"/>
      <c r="H118" s="78"/>
      <c r="I118" s="78"/>
      <c r="J118" s="78"/>
    </row>
    <row r="119" spans="3:10">
      <c r="C119" s="78"/>
      <c r="D119" s="78"/>
      <c r="E119" s="78"/>
      <c r="F119" s="78"/>
      <c r="G119" s="78"/>
      <c r="H119" s="78"/>
      <c r="I119" s="78"/>
      <c r="J119" s="78"/>
    </row>
    <row r="120" spans="3:10">
      <c r="C120" s="78"/>
      <c r="D120" s="78"/>
      <c r="E120" s="78"/>
      <c r="F120" s="78"/>
      <c r="G120" s="78"/>
      <c r="H120" s="78"/>
      <c r="I120" s="78"/>
      <c r="J120" s="78"/>
    </row>
    <row r="121" spans="3:10">
      <c r="C121" s="78"/>
      <c r="D121" s="78"/>
      <c r="E121" s="78"/>
      <c r="F121" s="78"/>
      <c r="G121" s="78"/>
      <c r="H121" s="78"/>
      <c r="I121" s="78"/>
      <c r="J121" s="78"/>
    </row>
    <row r="122" spans="3:10">
      <c r="C122" s="78"/>
      <c r="D122" s="78"/>
      <c r="E122" s="78"/>
      <c r="F122" s="78"/>
      <c r="G122" s="78"/>
      <c r="H122" s="78"/>
      <c r="I122" s="78"/>
      <c r="J122" s="78"/>
    </row>
    <row r="123" spans="3:10">
      <c r="C123" s="78"/>
      <c r="D123" s="78"/>
      <c r="E123" s="78"/>
      <c r="F123" s="78"/>
      <c r="G123" s="78"/>
      <c r="H123" s="78"/>
      <c r="I123" s="78"/>
      <c r="J123" s="78"/>
    </row>
    <row r="124" spans="3:10">
      <c r="C124" s="78"/>
      <c r="D124" s="78"/>
      <c r="E124" s="78"/>
      <c r="F124" s="78"/>
      <c r="G124" s="78"/>
      <c r="H124" s="78"/>
      <c r="I124" s="78"/>
      <c r="J124" s="78"/>
    </row>
    <row r="125" spans="3:10">
      <c r="C125" s="78"/>
      <c r="D125" s="78"/>
      <c r="E125" s="78"/>
      <c r="F125" s="78"/>
      <c r="G125" s="78"/>
      <c r="H125" s="78"/>
      <c r="I125" s="78"/>
      <c r="J125" s="78"/>
    </row>
    <row r="126" spans="3:10">
      <c r="C126" s="78"/>
      <c r="D126" s="78"/>
      <c r="E126" s="78"/>
      <c r="F126" s="78"/>
      <c r="G126" s="78"/>
      <c r="H126" s="78"/>
      <c r="I126" s="78"/>
      <c r="J126" s="78"/>
    </row>
    <row r="127" spans="3:10">
      <c r="C127" s="78"/>
      <c r="D127" s="78"/>
      <c r="E127" s="78"/>
      <c r="F127" s="78"/>
      <c r="G127" s="78"/>
      <c r="H127" s="78"/>
      <c r="I127" s="78"/>
      <c r="J127" s="78"/>
    </row>
    <row r="128" spans="3:10">
      <c r="C128" s="78"/>
      <c r="D128" s="78"/>
      <c r="E128" s="78"/>
      <c r="F128" s="78"/>
      <c r="G128" s="78"/>
      <c r="H128" s="78"/>
      <c r="I128" s="78"/>
      <c r="J128" s="78"/>
    </row>
    <row r="129" spans="3:10">
      <c r="C129" s="78"/>
      <c r="D129" s="78"/>
      <c r="E129" s="78"/>
      <c r="F129" s="78"/>
      <c r="G129" s="78"/>
      <c r="H129" s="78"/>
      <c r="I129" s="78"/>
      <c r="J129" s="78"/>
    </row>
    <row r="130" spans="3:10">
      <c r="C130" s="78"/>
      <c r="D130" s="78"/>
      <c r="E130" s="78"/>
      <c r="F130" s="78"/>
      <c r="G130" s="78"/>
      <c r="H130" s="78"/>
      <c r="I130" s="78"/>
      <c r="J130" s="78"/>
    </row>
    <row r="131" spans="3:10">
      <c r="C131" s="78"/>
      <c r="D131" s="78"/>
      <c r="E131" s="78"/>
      <c r="F131" s="78"/>
      <c r="G131" s="78"/>
      <c r="H131" s="78"/>
      <c r="I131" s="78"/>
      <c r="J131" s="78"/>
    </row>
    <row r="132" spans="3:10">
      <c r="C132" s="78"/>
      <c r="D132" s="78"/>
      <c r="E132" s="78"/>
      <c r="F132" s="78"/>
      <c r="G132" s="78"/>
      <c r="H132" s="78"/>
      <c r="I132" s="78"/>
      <c r="J132" s="78"/>
    </row>
    <row r="133" spans="3:10">
      <c r="C133" s="78"/>
      <c r="D133" s="78"/>
      <c r="E133" s="78"/>
      <c r="F133" s="78"/>
      <c r="G133" s="78"/>
      <c r="H133" s="78"/>
      <c r="I133" s="78"/>
      <c r="J133" s="78"/>
    </row>
    <row r="134" spans="3:10">
      <c r="C134" s="78"/>
      <c r="D134" s="78"/>
      <c r="E134" s="78"/>
      <c r="F134" s="78"/>
      <c r="G134" s="78"/>
      <c r="H134" s="78"/>
      <c r="I134" s="78"/>
      <c r="J134" s="78"/>
    </row>
    <row r="135" spans="3:10">
      <c r="C135" s="78"/>
      <c r="D135" s="78"/>
      <c r="E135" s="78"/>
      <c r="F135" s="78"/>
      <c r="G135" s="78"/>
      <c r="H135" s="78"/>
      <c r="I135" s="78"/>
      <c r="J135" s="7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6"/>
  <sheetViews>
    <sheetView tabSelected="1" topLeftCell="A57" workbookViewId="0">
      <selection activeCell="D11" sqref="D11"/>
    </sheetView>
  </sheetViews>
  <sheetFormatPr defaultColWidth="9" defaultRowHeight="11.25" outlineLevelCol="7"/>
  <cols>
    <col min="1" max="1" width="14" style="123"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7" t="s">
        <v>173</v>
      </c>
      <c r="B1" s="2"/>
      <c r="C1" s="2"/>
      <c r="D1" s="2"/>
      <c r="E1" s="2"/>
      <c r="F1" s="2"/>
      <c r="G1" s="2"/>
      <c r="H1" s="2"/>
    </row>
    <row r="2" ht="13.5" spans="1:8">
      <c r="A2" s="3"/>
      <c r="B2" s="124"/>
      <c r="C2" s="124"/>
      <c r="D2" s="124"/>
      <c r="E2" s="124"/>
      <c r="F2" s="124"/>
      <c r="G2" s="124"/>
      <c r="H2" s="79" t="s">
        <v>174</v>
      </c>
    </row>
    <row r="3" ht="14.25" spans="1:8">
      <c r="A3" s="40" t="s">
        <v>3</v>
      </c>
      <c r="B3" s="40"/>
      <c r="C3" s="124"/>
      <c r="D3" s="124"/>
      <c r="E3" s="125"/>
      <c r="F3" s="124"/>
      <c r="G3" s="124"/>
      <c r="H3" s="79" t="s">
        <v>4</v>
      </c>
    </row>
    <row r="4" ht="21.75" customHeight="1" spans="1:8">
      <c r="A4" s="126" t="s">
        <v>7</v>
      </c>
      <c r="B4" s="127" t="s">
        <v>36</v>
      </c>
      <c r="C4" s="128" t="s">
        <v>26</v>
      </c>
      <c r="D4" s="128" t="s">
        <v>175</v>
      </c>
      <c r="E4" s="128" t="s">
        <v>176</v>
      </c>
      <c r="F4" s="128" t="s">
        <v>177</v>
      </c>
      <c r="G4" s="128" t="s">
        <v>178</v>
      </c>
      <c r="H4" s="128" t="s">
        <v>179</v>
      </c>
    </row>
    <row r="5" ht="17.25" customHeight="1" spans="1:8">
      <c r="A5" s="128" t="s">
        <v>43</v>
      </c>
      <c r="B5" s="128" t="s">
        <v>44</v>
      </c>
      <c r="C5" s="129"/>
      <c r="D5" s="129"/>
      <c r="E5" s="129"/>
      <c r="F5" s="129"/>
      <c r="G5" s="129"/>
      <c r="H5" s="129"/>
    </row>
    <row r="6" ht="21" customHeight="1" spans="1:8">
      <c r="A6" s="129"/>
      <c r="B6" s="129" t="s">
        <v>36</v>
      </c>
      <c r="C6" s="129"/>
      <c r="D6" s="129"/>
      <c r="E6" s="129"/>
      <c r="F6" s="129"/>
      <c r="G6" s="129"/>
      <c r="H6" s="129"/>
    </row>
    <row r="7" ht="21" customHeight="1" spans="1:8">
      <c r="A7" s="130"/>
      <c r="B7" s="130" t="s">
        <v>36</v>
      </c>
      <c r="C7" s="130"/>
      <c r="D7" s="130"/>
      <c r="E7" s="130"/>
      <c r="F7" s="130"/>
      <c r="G7" s="130"/>
      <c r="H7" s="130"/>
    </row>
    <row r="8" ht="21" customHeight="1" spans="1:8">
      <c r="A8" s="131" t="s">
        <v>47</v>
      </c>
      <c r="B8" s="132"/>
      <c r="C8" s="133">
        <f>C9+C14+C37+C50+C54+C57+C62+C67</f>
        <v>208191.89</v>
      </c>
      <c r="D8" s="133">
        <f>D9+D14+D37+D50+D54+D57+D62+D67</f>
        <v>161119.43</v>
      </c>
      <c r="E8" s="133">
        <f>E9+E14+E37+E50+E54+E57+E62+E67</f>
        <v>47072.46</v>
      </c>
      <c r="F8" s="134"/>
      <c r="G8" s="134"/>
      <c r="H8" s="134"/>
    </row>
    <row r="9" ht="21" customHeight="1" spans="1:8">
      <c r="A9" s="52" t="s">
        <v>48</v>
      </c>
      <c r="B9" s="52" t="s">
        <v>49</v>
      </c>
      <c r="C9" s="133">
        <v>13.32</v>
      </c>
      <c r="D9" s="133"/>
      <c r="E9" s="133">
        <v>13.32</v>
      </c>
      <c r="F9" s="134"/>
      <c r="G9" s="134"/>
      <c r="H9" s="134"/>
    </row>
    <row r="10" ht="21" customHeight="1" spans="1:8">
      <c r="A10" s="52" t="s">
        <v>50</v>
      </c>
      <c r="B10" s="52" t="s">
        <v>51</v>
      </c>
      <c r="C10" s="135">
        <v>10</v>
      </c>
      <c r="D10" s="135"/>
      <c r="E10" s="135">
        <v>10</v>
      </c>
      <c r="F10" s="134"/>
      <c r="G10" s="134"/>
      <c r="H10" s="134"/>
    </row>
    <row r="11" ht="21" customHeight="1" spans="1:8">
      <c r="A11" s="52" t="s">
        <v>52</v>
      </c>
      <c r="B11" s="52" t="s">
        <v>53</v>
      </c>
      <c r="C11" s="135">
        <v>10</v>
      </c>
      <c r="D11" s="135"/>
      <c r="E11" s="135">
        <v>10</v>
      </c>
      <c r="F11" s="134"/>
      <c r="G11" s="134"/>
      <c r="H11" s="134"/>
    </row>
    <row r="12" ht="21" customHeight="1" spans="1:8">
      <c r="A12" s="52" t="s">
        <v>54</v>
      </c>
      <c r="B12" s="52" t="s">
        <v>55</v>
      </c>
      <c r="C12" s="133">
        <v>3.32</v>
      </c>
      <c r="D12" s="133"/>
      <c r="E12" s="133">
        <v>3.32</v>
      </c>
      <c r="F12" s="134"/>
      <c r="G12" s="134"/>
      <c r="H12" s="134"/>
    </row>
    <row r="13" ht="21" customHeight="1" spans="1:8">
      <c r="A13" s="52" t="s">
        <v>56</v>
      </c>
      <c r="B13" s="52" t="s">
        <v>57</v>
      </c>
      <c r="C13" s="133">
        <v>3.32</v>
      </c>
      <c r="D13" s="133"/>
      <c r="E13" s="133">
        <v>3.32</v>
      </c>
      <c r="F13" s="134"/>
      <c r="G13" s="134"/>
      <c r="H13" s="134"/>
    </row>
    <row r="14" ht="21" customHeight="1" spans="1:8">
      <c r="A14" s="52" t="s">
        <v>58</v>
      </c>
      <c r="B14" s="52" t="s">
        <v>59</v>
      </c>
      <c r="C14" s="133">
        <f>C15+C18+C25+C27+C30+C33+C35</f>
        <v>174689.04</v>
      </c>
      <c r="D14" s="133">
        <f>D15+D18+D25+D27+D30+D33+D35</f>
        <v>131202.21</v>
      </c>
      <c r="E14" s="133">
        <f>E15+E18+E25+E27+E30+E33+E35</f>
        <v>43486.83</v>
      </c>
      <c r="F14" s="134"/>
      <c r="G14" s="134"/>
      <c r="H14" s="134"/>
    </row>
    <row r="15" ht="21" customHeight="1" spans="1:8">
      <c r="A15" s="52" t="s">
        <v>60</v>
      </c>
      <c r="B15" s="52" t="s">
        <v>61</v>
      </c>
      <c r="C15" s="133">
        <f>C16+C17</f>
        <v>1872.25</v>
      </c>
      <c r="D15" s="133">
        <f>D16+D17</f>
        <v>1859.42</v>
      </c>
      <c r="E15" s="133">
        <f>E16+E17</f>
        <v>12.83</v>
      </c>
      <c r="F15" s="134"/>
      <c r="G15" s="134"/>
      <c r="H15" s="134"/>
    </row>
    <row r="16" ht="21" customHeight="1" spans="1:8">
      <c r="A16" s="52" t="s">
        <v>62</v>
      </c>
      <c r="B16" s="52" t="s">
        <v>63</v>
      </c>
      <c r="C16" s="133">
        <v>829.71</v>
      </c>
      <c r="D16" s="133">
        <v>829.71</v>
      </c>
      <c r="E16" s="133"/>
      <c r="F16" s="134"/>
      <c r="G16" s="134"/>
      <c r="H16" s="134"/>
    </row>
    <row r="17" ht="21" customHeight="1" spans="1:8">
      <c r="A17" s="52" t="s">
        <v>64</v>
      </c>
      <c r="B17" s="52" t="s">
        <v>65</v>
      </c>
      <c r="C17" s="133">
        <v>1042.54</v>
      </c>
      <c r="D17" s="133">
        <v>1029.71</v>
      </c>
      <c r="E17" s="133">
        <v>12.83</v>
      </c>
      <c r="F17" s="134"/>
      <c r="G17" s="134"/>
      <c r="H17" s="134"/>
    </row>
    <row r="18" ht="21" customHeight="1" spans="1:8">
      <c r="A18" s="52" t="s">
        <v>66</v>
      </c>
      <c r="B18" s="52" t="s">
        <v>67</v>
      </c>
      <c r="C18" s="133">
        <f>SUM(C19:C24)</f>
        <v>160246</v>
      </c>
      <c r="D18" s="133">
        <f>SUM(D19:D24)</f>
        <v>123792.51</v>
      </c>
      <c r="E18" s="133">
        <f>SUM(E19:E24)</f>
        <v>36453.49</v>
      </c>
      <c r="F18" s="134"/>
      <c r="G18" s="134"/>
      <c r="H18" s="134"/>
    </row>
    <row r="19" ht="21" customHeight="1" spans="1:8">
      <c r="A19" s="52" t="s">
        <v>68</v>
      </c>
      <c r="B19" s="52" t="s">
        <v>69</v>
      </c>
      <c r="C19" s="133">
        <f t="shared" ref="C19:C24" si="0">D19+E19</f>
        <v>10009.26</v>
      </c>
      <c r="D19" s="133">
        <v>6171.66</v>
      </c>
      <c r="E19" s="136">
        <v>3837.6</v>
      </c>
      <c r="F19" s="134"/>
      <c r="G19" s="134"/>
      <c r="H19" s="134"/>
    </row>
    <row r="20" ht="21" customHeight="1" spans="1:8">
      <c r="A20" s="52" t="s">
        <v>70</v>
      </c>
      <c r="B20" s="52" t="s">
        <v>71</v>
      </c>
      <c r="C20" s="133">
        <f t="shared" si="0"/>
        <v>74196.49</v>
      </c>
      <c r="D20" s="133">
        <v>60884.3</v>
      </c>
      <c r="E20" s="133">
        <v>13312.19</v>
      </c>
      <c r="F20" s="134"/>
      <c r="G20" s="134"/>
      <c r="H20" s="134"/>
    </row>
    <row r="21" ht="21" customHeight="1" spans="1:8">
      <c r="A21" s="52" t="s">
        <v>72</v>
      </c>
      <c r="B21" s="52" t="s">
        <v>73</v>
      </c>
      <c r="C21" s="133">
        <f t="shared" si="0"/>
        <v>54012.18</v>
      </c>
      <c r="D21" s="133">
        <v>41437.95</v>
      </c>
      <c r="E21" s="133">
        <v>12574.23</v>
      </c>
      <c r="F21" s="134"/>
      <c r="G21" s="134"/>
      <c r="H21" s="134"/>
    </row>
    <row r="22" ht="21" customHeight="1" spans="1:8">
      <c r="A22" s="52" t="s">
        <v>74</v>
      </c>
      <c r="B22" s="52" t="s">
        <v>75</v>
      </c>
      <c r="C22" s="133">
        <f t="shared" si="0"/>
        <v>21983.49</v>
      </c>
      <c r="D22" s="133">
        <v>15264.02</v>
      </c>
      <c r="E22" s="133">
        <v>6719.47</v>
      </c>
      <c r="F22" s="134"/>
      <c r="G22" s="134"/>
      <c r="H22" s="134"/>
    </row>
    <row r="23" ht="21" customHeight="1" spans="1:8">
      <c r="A23" s="52" t="s">
        <v>76</v>
      </c>
      <c r="B23" s="52" t="s">
        <v>77</v>
      </c>
      <c r="C23" s="133">
        <f t="shared" si="0"/>
        <v>30.41</v>
      </c>
      <c r="D23" s="133">
        <v>30.41</v>
      </c>
      <c r="E23" s="133"/>
      <c r="F23" s="134"/>
      <c r="G23" s="134"/>
      <c r="H23" s="134"/>
    </row>
    <row r="24" ht="21" customHeight="1" spans="1:8">
      <c r="A24" s="52" t="s">
        <v>78</v>
      </c>
      <c r="B24" s="52" t="s">
        <v>79</v>
      </c>
      <c r="C24" s="133">
        <f t="shared" si="0"/>
        <v>14.17</v>
      </c>
      <c r="D24" s="133">
        <v>4.17</v>
      </c>
      <c r="E24" s="135">
        <v>10</v>
      </c>
      <c r="F24" s="134"/>
      <c r="G24" s="134"/>
      <c r="H24" s="134"/>
    </row>
    <row r="25" ht="21" customHeight="1" spans="1:8">
      <c r="A25" s="52" t="s">
        <v>80</v>
      </c>
      <c r="B25" s="52" t="s">
        <v>81</v>
      </c>
      <c r="C25" s="133">
        <v>7819.23</v>
      </c>
      <c r="D25" s="133">
        <v>3453.19</v>
      </c>
      <c r="E25" s="133">
        <v>4366.04</v>
      </c>
      <c r="F25" s="134"/>
      <c r="G25" s="134"/>
      <c r="H25" s="134"/>
    </row>
    <row r="26" ht="21" customHeight="1" spans="1:8">
      <c r="A26" s="52" t="s">
        <v>82</v>
      </c>
      <c r="B26" s="52" t="s">
        <v>83</v>
      </c>
      <c r="C26" s="133">
        <v>7819.23</v>
      </c>
      <c r="D26" s="133">
        <v>3453.19</v>
      </c>
      <c r="E26" s="133">
        <v>4366.04</v>
      </c>
      <c r="F26" s="134"/>
      <c r="G26" s="134"/>
      <c r="H26" s="134"/>
    </row>
    <row r="27" ht="21" customHeight="1" spans="1:8">
      <c r="A27" s="52" t="s">
        <v>84</v>
      </c>
      <c r="B27" s="52" t="s">
        <v>85</v>
      </c>
      <c r="C27" s="133">
        <v>522.82</v>
      </c>
      <c r="D27" s="133">
        <v>488.75</v>
      </c>
      <c r="E27" s="133">
        <v>34.08</v>
      </c>
      <c r="F27" s="134"/>
      <c r="G27" s="134"/>
      <c r="H27" s="134"/>
    </row>
    <row r="28" ht="21" customHeight="1" spans="1:8">
      <c r="A28" s="52" t="s">
        <v>86</v>
      </c>
      <c r="B28" s="52" t="s">
        <v>87</v>
      </c>
      <c r="C28" s="133">
        <v>488.57</v>
      </c>
      <c r="D28" s="133">
        <v>465.48</v>
      </c>
      <c r="E28" s="136">
        <v>23.1</v>
      </c>
      <c r="F28" s="134"/>
      <c r="G28" s="134"/>
      <c r="H28" s="134"/>
    </row>
    <row r="29" ht="21" customHeight="1" spans="1:8">
      <c r="A29" s="52" t="s">
        <v>88</v>
      </c>
      <c r="B29" s="52" t="s">
        <v>89</v>
      </c>
      <c r="C29" s="133">
        <v>34.25</v>
      </c>
      <c r="D29" s="133">
        <v>23.27</v>
      </c>
      <c r="E29" s="133">
        <v>10.98</v>
      </c>
      <c r="F29" s="134"/>
      <c r="G29" s="134"/>
      <c r="H29" s="134"/>
    </row>
    <row r="30" ht="21" customHeight="1" spans="1:8">
      <c r="A30" s="52" t="s">
        <v>90</v>
      </c>
      <c r="B30" s="52" t="s">
        <v>91</v>
      </c>
      <c r="C30" s="133">
        <v>2315.48</v>
      </c>
      <c r="D30" s="133">
        <v>1595.08</v>
      </c>
      <c r="E30" s="133">
        <v>720.39</v>
      </c>
      <c r="F30" s="134"/>
      <c r="G30" s="134"/>
      <c r="H30" s="134"/>
    </row>
    <row r="31" ht="21" customHeight="1" spans="1:8">
      <c r="A31" s="52" t="s">
        <v>92</v>
      </c>
      <c r="B31" s="52" t="s">
        <v>93</v>
      </c>
      <c r="C31" s="133">
        <v>1857.66</v>
      </c>
      <c r="D31" s="133">
        <v>1137.26</v>
      </c>
      <c r="E31" s="133">
        <v>720.39</v>
      </c>
      <c r="F31" s="134"/>
      <c r="G31" s="134"/>
      <c r="H31" s="134"/>
    </row>
    <row r="32" ht="21" customHeight="1" spans="1:8">
      <c r="A32" s="52" t="s">
        <v>94</v>
      </c>
      <c r="B32" s="52" t="s">
        <v>95</v>
      </c>
      <c r="C32" s="133">
        <v>457.82</v>
      </c>
      <c r="D32" s="133">
        <v>457.82</v>
      </c>
      <c r="E32" s="133"/>
      <c r="F32" s="134"/>
      <c r="G32" s="134"/>
      <c r="H32" s="134"/>
    </row>
    <row r="33" ht="21" customHeight="1" spans="1:8">
      <c r="A33" s="52" t="s">
        <v>96</v>
      </c>
      <c r="B33" s="52" t="s">
        <v>97</v>
      </c>
      <c r="C33" s="135">
        <v>1900</v>
      </c>
      <c r="D33" s="135"/>
      <c r="E33" s="135">
        <v>1900</v>
      </c>
      <c r="F33" s="134"/>
      <c r="G33" s="134"/>
      <c r="H33" s="134"/>
    </row>
    <row r="34" ht="21" customHeight="1" spans="1:8">
      <c r="A34" s="52" t="s">
        <v>98</v>
      </c>
      <c r="B34" s="52" t="s">
        <v>99</v>
      </c>
      <c r="C34" s="135">
        <v>1900</v>
      </c>
      <c r="D34" s="135"/>
      <c r="E34" s="135">
        <v>1900</v>
      </c>
      <c r="F34" s="134"/>
      <c r="G34" s="134"/>
      <c r="H34" s="134"/>
    </row>
    <row r="35" ht="21" customHeight="1" spans="1:8">
      <c r="A35" s="52" t="s">
        <v>100</v>
      </c>
      <c r="B35" s="52" t="s">
        <v>101</v>
      </c>
      <c r="C35" s="133">
        <v>13.26</v>
      </c>
      <c r="D35" s="133">
        <v>13.26</v>
      </c>
      <c r="E35" s="133"/>
      <c r="F35" s="134"/>
      <c r="G35" s="134"/>
      <c r="H35" s="134"/>
    </row>
    <row r="36" ht="21" customHeight="1" spans="1:8">
      <c r="A36" s="52" t="s">
        <v>102</v>
      </c>
      <c r="B36" s="52" t="s">
        <v>103</v>
      </c>
      <c r="C36" s="133">
        <v>13.26</v>
      </c>
      <c r="D36" s="133">
        <v>13.26</v>
      </c>
      <c r="E36" s="133"/>
      <c r="F36" s="134"/>
      <c r="G36" s="134"/>
      <c r="H36" s="134"/>
    </row>
    <row r="37" ht="21" customHeight="1" spans="1:8">
      <c r="A37" s="52" t="s">
        <v>104</v>
      </c>
      <c r="B37" s="52" t="s">
        <v>105</v>
      </c>
      <c r="C37" s="133">
        <f>C38+C43+C46+C48</f>
        <v>16322.94</v>
      </c>
      <c r="D37" s="133">
        <f>D38+D43+D46+D48</f>
        <v>16322.94</v>
      </c>
      <c r="E37" s="133"/>
      <c r="F37" s="134"/>
      <c r="G37" s="134"/>
      <c r="H37" s="134"/>
    </row>
    <row r="38" ht="21" customHeight="1" spans="1:8">
      <c r="A38" s="52" t="s">
        <v>106</v>
      </c>
      <c r="B38" s="52" t="s">
        <v>107</v>
      </c>
      <c r="C38" s="133">
        <v>15594.68</v>
      </c>
      <c r="D38" s="133">
        <v>15594.68</v>
      </c>
      <c r="E38" s="133"/>
      <c r="F38" s="134"/>
      <c r="G38" s="134"/>
      <c r="H38" s="134"/>
    </row>
    <row r="39" ht="21" customHeight="1" spans="1:8">
      <c r="A39" s="52" t="s">
        <v>108</v>
      </c>
      <c r="B39" s="52" t="s">
        <v>109</v>
      </c>
      <c r="C39" s="133">
        <v>234.31</v>
      </c>
      <c r="D39" s="133">
        <v>234.31</v>
      </c>
      <c r="E39" s="133"/>
      <c r="F39" s="134"/>
      <c r="G39" s="134"/>
      <c r="H39" s="134"/>
    </row>
    <row r="40" ht="21" customHeight="1" spans="1:8">
      <c r="A40" s="52" t="s">
        <v>110</v>
      </c>
      <c r="B40" s="52" t="s">
        <v>111</v>
      </c>
      <c r="C40" s="133">
        <v>8746.91</v>
      </c>
      <c r="D40" s="133">
        <v>8746.91</v>
      </c>
      <c r="E40" s="133"/>
      <c r="F40" s="134"/>
      <c r="G40" s="134"/>
      <c r="H40" s="134"/>
    </row>
    <row r="41" ht="21" customHeight="1" spans="1:8">
      <c r="A41" s="52" t="s">
        <v>112</v>
      </c>
      <c r="B41" s="52" t="s">
        <v>113</v>
      </c>
      <c r="C41" s="133">
        <v>6605.98</v>
      </c>
      <c r="D41" s="133">
        <v>6605.98</v>
      </c>
      <c r="E41" s="133"/>
      <c r="F41" s="134"/>
      <c r="G41" s="134"/>
      <c r="H41" s="134"/>
    </row>
    <row r="42" ht="21" customHeight="1" spans="1:8">
      <c r="A42" s="52" t="s">
        <v>114</v>
      </c>
      <c r="B42" s="52" t="s">
        <v>115</v>
      </c>
      <c r="C42" s="133">
        <v>7.48</v>
      </c>
      <c r="D42" s="133">
        <v>7.48</v>
      </c>
      <c r="E42" s="133"/>
      <c r="F42" s="134"/>
      <c r="G42" s="134"/>
      <c r="H42" s="134"/>
    </row>
    <row r="43" ht="21" customHeight="1" spans="1:8">
      <c r="A43" s="52" t="s">
        <v>116</v>
      </c>
      <c r="B43" s="52" t="s">
        <v>117</v>
      </c>
      <c r="C43" s="133">
        <v>360.49</v>
      </c>
      <c r="D43" s="133">
        <v>360.49</v>
      </c>
      <c r="E43" s="133"/>
      <c r="F43" s="134"/>
      <c r="G43" s="134"/>
      <c r="H43" s="134"/>
    </row>
    <row r="44" ht="21" customHeight="1" spans="1:8">
      <c r="A44" s="52" t="s">
        <v>118</v>
      </c>
      <c r="B44" s="52" t="s">
        <v>119</v>
      </c>
      <c r="C44" s="135">
        <v>339</v>
      </c>
      <c r="D44" s="135">
        <v>339</v>
      </c>
      <c r="E44" s="133"/>
      <c r="F44" s="134"/>
      <c r="G44" s="134"/>
      <c r="H44" s="134"/>
    </row>
    <row r="45" ht="21" customHeight="1" spans="1:8">
      <c r="A45" s="52" t="s">
        <v>120</v>
      </c>
      <c r="B45" s="52" t="s">
        <v>121</v>
      </c>
      <c r="C45" s="133">
        <v>21.49</v>
      </c>
      <c r="D45" s="133">
        <v>21.49</v>
      </c>
      <c r="E45" s="133"/>
      <c r="F45" s="134"/>
      <c r="G45" s="134"/>
      <c r="H45" s="134"/>
    </row>
    <row r="46" ht="21" customHeight="1" spans="1:8">
      <c r="A46" s="52" t="s">
        <v>122</v>
      </c>
      <c r="B46" s="52" t="s">
        <v>123</v>
      </c>
      <c r="C46" s="136">
        <v>21.3</v>
      </c>
      <c r="D46" s="136">
        <v>21.3</v>
      </c>
      <c r="E46" s="133"/>
      <c r="F46" s="134"/>
      <c r="G46" s="134"/>
      <c r="H46" s="134"/>
    </row>
    <row r="47" ht="21" customHeight="1" spans="1:8">
      <c r="A47" s="52" t="s">
        <v>124</v>
      </c>
      <c r="B47" s="52" t="s">
        <v>125</v>
      </c>
      <c r="C47" s="136">
        <v>21.3</v>
      </c>
      <c r="D47" s="136">
        <v>21.3</v>
      </c>
      <c r="E47" s="133"/>
      <c r="F47" s="134"/>
      <c r="G47" s="134"/>
      <c r="H47" s="134"/>
    </row>
    <row r="48" ht="21" customHeight="1" spans="1:8">
      <c r="A48" s="52" t="s">
        <v>126</v>
      </c>
      <c r="B48" s="52" t="s">
        <v>127</v>
      </c>
      <c r="C48" s="133">
        <v>346.47</v>
      </c>
      <c r="D48" s="133">
        <v>346.47</v>
      </c>
      <c r="E48" s="133"/>
      <c r="F48" s="134"/>
      <c r="G48" s="134"/>
      <c r="H48" s="134"/>
    </row>
    <row r="49" ht="21" customHeight="1" spans="1:8">
      <c r="A49" s="52">
        <v>2089999</v>
      </c>
      <c r="B49" s="52" t="s">
        <v>128</v>
      </c>
      <c r="C49" s="133">
        <v>346.47</v>
      </c>
      <c r="D49" s="133">
        <v>346.47</v>
      </c>
      <c r="E49" s="133"/>
      <c r="F49" s="134"/>
      <c r="G49" s="134"/>
      <c r="H49" s="134"/>
    </row>
    <row r="50" ht="21" customHeight="1" spans="1:8">
      <c r="A50" s="52" t="s">
        <v>129</v>
      </c>
      <c r="B50" s="52" t="s">
        <v>130</v>
      </c>
      <c r="C50" s="133">
        <f>C51</f>
        <v>7001.25</v>
      </c>
      <c r="D50" s="133">
        <f>D51</f>
        <v>7001.25</v>
      </c>
      <c r="E50" s="133"/>
      <c r="F50" s="134"/>
      <c r="G50" s="134"/>
      <c r="H50" s="134"/>
    </row>
    <row r="51" ht="21" customHeight="1" spans="1:8">
      <c r="A51" s="52" t="s">
        <v>131</v>
      </c>
      <c r="B51" s="52" t="s">
        <v>132</v>
      </c>
      <c r="C51" s="133">
        <f>C52+C53</f>
        <v>7001.25</v>
      </c>
      <c r="D51" s="133">
        <f>D52+D53</f>
        <v>7001.25</v>
      </c>
      <c r="E51" s="133"/>
      <c r="F51" s="134"/>
      <c r="G51" s="134"/>
      <c r="H51" s="134"/>
    </row>
    <row r="52" ht="21" customHeight="1" spans="1:8">
      <c r="A52" s="52" t="s">
        <v>133</v>
      </c>
      <c r="B52" s="52" t="s">
        <v>134</v>
      </c>
      <c r="C52" s="136">
        <v>33.7</v>
      </c>
      <c r="D52" s="136">
        <v>33.7</v>
      </c>
      <c r="E52" s="133"/>
      <c r="F52" s="134"/>
      <c r="G52" s="134"/>
      <c r="H52" s="134"/>
    </row>
    <row r="53" ht="21" customHeight="1" spans="1:8">
      <c r="A53" s="52" t="s">
        <v>135</v>
      </c>
      <c r="B53" s="52" t="s">
        <v>136</v>
      </c>
      <c r="C53" s="133">
        <v>6967.55</v>
      </c>
      <c r="D53" s="133">
        <v>6967.55</v>
      </c>
      <c r="E53" s="133"/>
      <c r="F53" s="134"/>
      <c r="G53" s="134"/>
      <c r="H53" s="134"/>
    </row>
    <row r="54" ht="21" customHeight="1" spans="1:8">
      <c r="A54" s="52" t="s">
        <v>137</v>
      </c>
      <c r="B54" s="52" t="s">
        <v>138</v>
      </c>
      <c r="C54" s="135">
        <f>C55</f>
        <v>5</v>
      </c>
      <c r="D54" s="135"/>
      <c r="E54" s="135">
        <f>E55</f>
        <v>5</v>
      </c>
      <c r="F54" s="134"/>
      <c r="G54" s="134"/>
      <c r="H54" s="134"/>
    </row>
    <row r="55" ht="21" customHeight="1" spans="1:8">
      <c r="A55" s="52" t="s">
        <v>139</v>
      </c>
      <c r="B55" s="52" t="s">
        <v>140</v>
      </c>
      <c r="C55" s="135">
        <v>5</v>
      </c>
      <c r="D55" s="135"/>
      <c r="E55" s="135">
        <v>5</v>
      </c>
      <c r="F55" s="134"/>
      <c r="G55" s="134"/>
      <c r="H55" s="134"/>
    </row>
    <row r="56" ht="21" customHeight="1" spans="1:8">
      <c r="A56" s="52" t="s">
        <v>141</v>
      </c>
      <c r="B56" s="52" t="s">
        <v>142</v>
      </c>
      <c r="C56" s="135">
        <v>5</v>
      </c>
      <c r="D56" s="135"/>
      <c r="E56" s="135">
        <v>5</v>
      </c>
      <c r="F56" s="134"/>
      <c r="G56" s="134"/>
      <c r="H56" s="134"/>
    </row>
    <row r="57" ht="21" customHeight="1" spans="1:8">
      <c r="A57" s="52" t="s">
        <v>143</v>
      </c>
      <c r="B57" s="52" t="s">
        <v>144</v>
      </c>
      <c r="C57" s="136">
        <f>C58+C60</f>
        <v>261.2</v>
      </c>
      <c r="D57" s="136"/>
      <c r="E57" s="136">
        <f>E58+E60</f>
        <v>261.2</v>
      </c>
      <c r="F57" s="134"/>
      <c r="G57" s="134"/>
      <c r="H57" s="134"/>
    </row>
    <row r="58" ht="21" customHeight="1" spans="1:8">
      <c r="A58" s="52" t="s">
        <v>145</v>
      </c>
      <c r="B58" s="52" t="s">
        <v>146</v>
      </c>
      <c r="C58" s="135">
        <v>260</v>
      </c>
      <c r="D58" s="135"/>
      <c r="E58" s="135">
        <v>260</v>
      </c>
      <c r="F58" s="134"/>
      <c r="G58" s="134"/>
      <c r="H58" s="134"/>
    </row>
    <row r="59" ht="21" customHeight="1" spans="1:8">
      <c r="A59" s="52">
        <v>2130599</v>
      </c>
      <c r="B59" s="52" t="s">
        <v>147</v>
      </c>
      <c r="C59" s="135">
        <v>260</v>
      </c>
      <c r="D59" s="135"/>
      <c r="E59" s="135">
        <v>260</v>
      </c>
      <c r="F59" s="134"/>
      <c r="G59" s="134"/>
      <c r="H59" s="134"/>
    </row>
    <row r="60" ht="21" customHeight="1" spans="1:8">
      <c r="A60" s="52" t="s">
        <v>148</v>
      </c>
      <c r="B60" s="52" t="s">
        <v>149</v>
      </c>
      <c r="C60" s="136">
        <v>1.2</v>
      </c>
      <c r="D60" s="136"/>
      <c r="E60" s="136">
        <v>1.2</v>
      </c>
      <c r="F60" s="134"/>
      <c r="G60" s="134"/>
      <c r="H60" s="134"/>
    </row>
    <row r="61" ht="21" customHeight="1" spans="1:8">
      <c r="A61" s="52" t="s">
        <v>150</v>
      </c>
      <c r="B61" s="52" t="s">
        <v>151</v>
      </c>
      <c r="C61" s="136">
        <v>1.2</v>
      </c>
      <c r="D61" s="136"/>
      <c r="E61" s="136">
        <v>1.2</v>
      </c>
      <c r="F61" s="134"/>
      <c r="G61" s="134"/>
      <c r="H61" s="134"/>
    </row>
    <row r="62" ht="21" customHeight="1" spans="1:8">
      <c r="A62" s="52" t="s">
        <v>152</v>
      </c>
      <c r="B62" s="52" t="s">
        <v>153</v>
      </c>
      <c r="C62" s="133">
        <f>C63+C65</f>
        <v>9299.31</v>
      </c>
      <c r="D62" s="133">
        <f>D63+D65</f>
        <v>6593.03</v>
      </c>
      <c r="E62" s="133">
        <f>E63+E65</f>
        <v>2706.28</v>
      </c>
      <c r="F62" s="134"/>
      <c r="G62" s="134"/>
      <c r="H62" s="134"/>
    </row>
    <row r="63" ht="21" customHeight="1" spans="1:8">
      <c r="A63" s="52" t="s">
        <v>154</v>
      </c>
      <c r="B63" s="52" t="s">
        <v>155</v>
      </c>
      <c r="C63" s="133">
        <v>2706.28</v>
      </c>
      <c r="D63" s="133"/>
      <c r="E63" s="133">
        <v>2706.28</v>
      </c>
      <c r="F63" s="134"/>
      <c r="G63" s="134"/>
      <c r="H63" s="134"/>
    </row>
    <row r="64" ht="21" customHeight="1" spans="1:8">
      <c r="A64" s="52" t="s">
        <v>156</v>
      </c>
      <c r="B64" s="52" t="s">
        <v>157</v>
      </c>
      <c r="C64" s="133">
        <v>2706.28</v>
      </c>
      <c r="D64" s="133"/>
      <c r="E64" s="133">
        <v>2706.28</v>
      </c>
      <c r="F64" s="134"/>
      <c r="G64" s="134"/>
      <c r="H64" s="134"/>
    </row>
    <row r="65" ht="21" customHeight="1" spans="1:8">
      <c r="A65" s="52" t="s">
        <v>158</v>
      </c>
      <c r="B65" s="52" t="s">
        <v>159</v>
      </c>
      <c r="C65" s="133">
        <v>6593.03</v>
      </c>
      <c r="D65" s="133">
        <v>6593.03</v>
      </c>
      <c r="E65" s="133"/>
      <c r="F65" s="134"/>
      <c r="G65" s="134"/>
      <c r="H65" s="134"/>
    </row>
    <row r="66" ht="21" customHeight="1" spans="1:8">
      <c r="A66" s="52" t="s">
        <v>160</v>
      </c>
      <c r="B66" s="52" t="s">
        <v>161</v>
      </c>
      <c r="C66" s="133">
        <v>6593.03</v>
      </c>
      <c r="D66" s="133">
        <v>6593.03</v>
      </c>
      <c r="E66" s="133"/>
      <c r="F66" s="134"/>
      <c r="G66" s="134"/>
      <c r="H66" s="134"/>
    </row>
    <row r="67" ht="21" customHeight="1" spans="1:8">
      <c r="A67" s="52" t="s">
        <v>162</v>
      </c>
      <c r="B67" s="52" t="s">
        <v>163</v>
      </c>
      <c r="C67" s="133">
        <f>C68</f>
        <v>599.83</v>
      </c>
      <c r="D67" s="133"/>
      <c r="E67" s="133">
        <f>E68</f>
        <v>599.83</v>
      </c>
      <c r="F67" s="134"/>
      <c r="G67" s="134"/>
      <c r="H67" s="134"/>
    </row>
    <row r="68" ht="21" customHeight="1" spans="1:8">
      <c r="A68" s="52" t="s">
        <v>164</v>
      </c>
      <c r="B68" s="52" t="s">
        <v>165</v>
      </c>
      <c r="C68" s="133">
        <f>C69+C70+C71</f>
        <v>599.83</v>
      </c>
      <c r="D68" s="133"/>
      <c r="E68" s="133">
        <f>E69+E70+E71</f>
        <v>599.83</v>
      </c>
      <c r="F68" s="134"/>
      <c r="G68" s="134"/>
      <c r="H68" s="134"/>
    </row>
    <row r="69" ht="21" customHeight="1" spans="1:8">
      <c r="A69" s="52" t="s">
        <v>166</v>
      </c>
      <c r="B69" s="52" t="s">
        <v>167</v>
      </c>
      <c r="C69" s="135">
        <v>500</v>
      </c>
      <c r="D69" s="135"/>
      <c r="E69" s="135">
        <v>500</v>
      </c>
      <c r="F69" s="134"/>
      <c r="G69" s="134"/>
      <c r="H69" s="134"/>
    </row>
    <row r="70" ht="21" customHeight="1" spans="1:8">
      <c r="A70" s="52" t="s">
        <v>168</v>
      </c>
      <c r="B70" s="52" t="s">
        <v>169</v>
      </c>
      <c r="C70" s="133">
        <v>60.45</v>
      </c>
      <c r="D70" s="133"/>
      <c r="E70" s="133">
        <v>60.45</v>
      </c>
      <c r="F70" s="134"/>
      <c r="G70" s="134"/>
      <c r="H70" s="134"/>
    </row>
    <row r="71" ht="21" customHeight="1" spans="1:8">
      <c r="A71" s="52" t="s">
        <v>170</v>
      </c>
      <c r="B71" s="52" t="s">
        <v>171</v>
      </c>
      <c r="C71" s="133">
        <v>39.38</v>
      </c>
      <c r="D71" s="133"/>
      <c r="E71" s="133">
        <v>39.38</v>
      </c>
      <c r="F71" s="134"/>
      <c r="G71" s="134"/>
      <c r="H71" s="134"/>
    </row>
    <row r="72" ht="21" customHeight="1" spans="1:8">
      <c r="A72" s="56" t="s">
        <v>180</v>
      </c>
      <c r="B72" s="137"/>
      <c r="C72" s="137"/>
      <c r="D72" s="137"/>
      <c r="E72" s="137"/>
      <c r="F72" s="137"/>
      <c r="G72" s="137"/>
      <c r="H72" s="137"/>
    </row>
    <row r="73" ht="21" customHeight="1" spans="1:1">
      <c r="A73" s="95" t="s">
        <v>181</v>
      </c>
    </row>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ignoredErrors>
    <ignoredError sqref="C18:E18" formulaRang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D15" sqref="D15"/>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7" t="s">
        <v>182</v>
      </c>
      <c r="B1" s="2"/>
      <c r="C1" s="2"/>
      <c r="D1" s="2"/>
      <c r="E1" s="2"/>
      <c r="F1" s="2"/>
    </row>
    <row r="2" ht="14.25" customHeight="1" spans="1:7">
      <c r="A2" s="3"/>
      <c r="G2" s="79" t="s">
        <v>183</v>
      </c>
    </row>
    <row r="3" ht="14.25" customHeight="1" spans="1:7">
      <c r="A3" s="40" t="s">
        <v>3</v>
      </c>
      <c r="B3" s="40"/>
      <c r="D3" s="103"/>
      <c r="G3" s="79" t="s">
        <v>4</v>
      </c>
    </row>
    <row r="4" ht="18.75" customHeight="1" spans="1:7">
      <c r="A4" s="104" t="s">
        <v>184</v>
      </c>
      <c r="B4" s="105"/>
      <c r="C4" s="105" t="s">
        <v>185</v>
      </c>
      <c r="D4" s="105"/>
      <c r="E4" s="105" t="s">
        <v>36</v>
      </c>
      <c r="F4" s="105" t="s">
        <v>36</v>
      </c>
      <c r="G4" s="105" t="s">
        <v>36</v>
      </c>
    </row>
    <row r="5" ht="42.95" customHeight="1" spans="1:7">
      <c r="A5" s="106" t="s">
        <v>186</v>
      </c>
      <c r="B5" s="107" t="s">
        <v>8</v>
      </c>
      <c r="C5" s="107" t="s">
        <v>187</v>
      </c>
      <c r="D5" s="108" t="s">
        <v>8</v>
      </c>
      <c r="E5" s="108"/>
      <c r="F5" s="108" t="s">
        <v>36</v>
      </c>
      <c r="G5" s="108" t="s">
        <v>36</v>
      </c>
    </row>
    <row r="6" ht="42.95" customHeight="1" spans="1:7">
      <c r="A6" s="109"/>
      <c r="B6" s="110" t="s">
        <v>36</v>
      </c>
      <c r="C6" s="110" t="s">
        <v>36</v>
      </c>
      <c r="D6" s="111" t="s">
        <v>45</v>
      </c>
      <c r="E6" s="110" t="s">
        <v>188</v>
      </c>
      <c r="F6" s="110" t="s">
        <v>189</v>
      </c>
      <c r="G6" s="110" t="s">
        <v>190</v>
      </c>
    </row>
    <row r="7" ht="21" customHeight="1" spans="1:7">
      <c r="A7" s="112" t="s">
        <v>191</v>
      </c>
      <c r="B7" s="113">
        <v>196917.26</v>
      </c>
      <c r="C7" s="114" t="s">
        <v>10</v>
      </c>
      <c r="D7" s="113">
        <v>13.32</v>
      </c>
      <c r="E7" s="113">
        <v>13.32</v>
      </c>
      <c r="F7" s="115" t="s">
        <v>36</v>
      </c>
      <c r="G7" s="115" t="s">
        <v>36</v>
      </c>
    </row>
    <row r="8" ht="21" customHeight="1" spans="1:7">
      <c r="A8" s="112" t="s">
        <v>192</v>
      </c>
      <c r="B8" s="113">
        <v>584.75</v>
      </c>
      <c r="C8" s="114" t="s">
        <v>12</v>
      </c>
      <c r="D8" s="113">
        <v>168465.13</v>
      </c>
      <c r="E8" s="113">
        <v>168465.13</v>
      </c>
      <c r="F8" s="115" t="s">
        <v>36</v>
      </c>
      <c r="G8" s="115" t="s">
        <v>36</v>
      </c>
    </row>
    <row r="9" ht="21" customHeight="1" spans="1:7">
      <c r="A9" s="112" t="s">
        <v>193</v>
      </c>
      <c r="B9" s="115" t="s">
        <v>36</v>
      </c>
      <c r="C9" s="114" t="s">
        <v>14</v>
      </c>
      <c r="D9" s="113">
        <v>16322.94</v>
      </c>
      <c r="E9" s="113">
        <v>16322.94</v>
      </c>
      <c r="F9" s="115" t="s">
        <v>36</v>
      </c>
      <c r="G9" s="115" t="s">
        <v>36</v>
      </c>
    </row>
    <row r="10" ht="21" customHeight="1" spans="1:7">
      <c r="A10" s="112" t="s">
        <v>36</v>
      </c>
      <c r="B10" s="115" t="s">
        <v>36</v>
      </c>
      <c r="C10" s="114" t="s">
        <v>16</v>
      </c>
      <c r="D10" s="113">
        <v>7001.25</v>
      </c>
      <c r="E10" s="113">
        <v>7001.25</v>
      </c>
      <c r="F10" s="115" t="s">
        <v>36</v>
      </c>
      <c r="G10" s="115" t="s">
        <v>36</v>
      </c>
    </row>
    <row r="11" ht="21" customHeight="1" spans="1:7">
      <c r="A11" s="112" t="s">
        <v>36</v>
      </c>
      <c r="B11" s="115" t="s">
        <v>36</v>
      </c>
      <c r="C11" s="114" t="s">
        <v>18</v>
      </c>
      <c r="D11" s="116">
        <v>5</v>
      </c>
      <c r="E11" s="116">
        <v>5</v>
      </c>
      <c r="F11" s="115" t="s">
        <v>36</v>
      </c>
      <c r="G11" s="115" t="s">
        <v>36</v>
      </c>
    </row>
    <row r="12" ht="21" customHeight="1" spans="1:7">
      <c r="A12" s="112" t="s">
        <v>36</v>
      </c>
      <c r="B12" s="115" t="s">
        <v>36</v>
      </c>
      <c r="C12" s="114" t="s">
        <v>20</v>
      </c>
      <c r="D12" s="117">
        <v>261.2</v>
      </c>
      <c r="E12" s="116">
        <v>260</v>
      </c>
      <c r="F12" s="117">
        <v>1.2</v>
      </c>
      <c r="G12" s="115" t="s">
        <v>36</v>
      </c>
    </row>
    <row r="13" ht="21" customHeight="1" spans="1:7">
      <c r="A13" s="112" t="s">
        <v>36</v>
      </c>
      <c r="B13" s="115" t="s">
        <v>36</v>
      </c>
      <c r="C13" s="114" t="s">
        <v>22</v>
      </c>
      <c r="D13" s="113">
        <v>9299.31</v>
      </c>
      <c r="E13" s="113">
        <v>9299.31</v>
      </c>
      <c r="F13" s="115" t="s">
        <v>36</v>
      </c>
      <c r="G13" s="115" t="s">
        <v>36</v>
      </c>
    </row>
    <row r="14" ht="21" customHeight="1" spans="1:7">
      <c r="A14" s="112" t="s">
        <v>36</v>
      </c>
      <c r="B14" s="115" t="s">
        <v>36</v>
      </c>
      <c r="C14" s="114" t="s">
        <v>24</v>
      </c>
      <c r="D14" s="113">
        <v>599.83</v>
      </c>
      <c r="E14" s="113"/>
      <c r="F14" s="113">
        <v>599.83</v>
      </c>
      <c r="G14" s="115" t="s">
        <v>36</v>
      </c>
    </row>
    <row r="15" ht="21" customHeight="1" spans="1:7">
      <c r="A15" s="118" t="s">
        <v>25</v>
      </c>
      <c r="B15" s="113">
        <v>197502.01</v>
      </c>
      <c r="C15" s="118" t="s">
        <v>26</v>
      </c>
      <c r="D15" s="113">
        <v>201967.98</v>
      </c>
      <c r="E15" s="113">
        <v>201366.95</v>
      </c>
      <c r="F15" s="113">
        <v>601.03</v>
      </c>
      <c r="G15" s="115" t="s">
        <v>36</v>
      </c>
    </row>
    <row r="16" ht="13.5" spans="1:7">
      <c r="A16" s="112" t="s">
        <v>194</v>
      </c>
      <c r="B16" s="117">
        <f>B17+B18</f>
        <v>4467.9</v>
      </c>
      <c r="C16" s="112" t="s">
        <v>195</v>
      </c>
      <c r="D16" s="113">
        <v>1.93</v>
      </c>
      <c r="E16" s="113">
        <v>1.93</v>
      </c>
      <c r="F16" s="113"/>
      <c r="G16" s="115" t="s">
        <v>36</v>
      </c>
    </row>
    <row r="17" ht="13.5" spans="1:7">
      <c r="A17" s="112" t="s">
        <v>191</v>
      </c>
      <c r="B17" s="113">
        <v>4451.62</v>
      </c>
      <c r="C17" s="119"/>
      <c r="D17" s="115" t="s">
        <v>36</v>
      </c>
      <c r="E17" s="115" t="s">
        <v>36</v>
      </c>
      <c r="F17" s="115" t="s">
        <v>36</v>
      </c>
      <c r="G17" s="115" t="s">
        <v>36</v>
      </c>
    </row>
    <row r="18" ht="13.5" spans="1:7">
      <c r="A18" s="112" t="s">
        <v>192</v>
      </c>
      <c r="B18" s="113">
        <v>16.28</v>
      </c>
      <c r="C18" s="119"/>
      <c r="D18" s="115" t="s">
        <v>36</v>
      </c>
      <c r="E18" s="115" t="s">
        <v>36</v>
      </c>
      <c r="F18" s="115" t="s">
        <v>36</v>
      </c>
      <c r="G18" s="115" t="s">
        <v>36</v>
      </c>
    </row>
    <row r="19" ht="13.5" spans="1:7">
      <c r="A19" s="112" t="s">
        <v>193</v>
      </c>
      <c r="B19" s="115" t="s">
        <v>36</v>
      </c>
      <c r="C19" s="120" t="s">
        <v>36</v>
      </c>
      <c r="D19" s="121" t="s">
        <v>36</v>
      </c>
      <c r="E19" s="121" t="s">
        <v>36</v>
      </c>
      <c r="F19" s="121" t="s">
        <v>36</v>
      </c>
      <c r="G19" s="115" t="s">
        <v>36</v>
      </c>
    </row>
    <row r="20" ht="13.5" spans="1:7">
      <c r="A20" s="118" t="s">
        <v>31</v>
      </c>
      <c r="B20" s="113">
        <v>201969.91</v>
      </c>
      <c r="C20" s="118" t="s">
        <v>31</v>
      </c>
      <c r="D20" s="113">
        <v>201969.91</v>
      </c>
      <c r="E20" s="113">
        <v>201368.88</v>
      </c>
      <c r="F20" s="113">
        <v>601.03</v>
      </c>
      <c r="G20" s="115" t="s">
        <v>36</v>
      </c>
    </row>
    <row r="21" ht="13.5" spans="1:7">
      <c r="A21" s="122" t="s">
        <v>196</v>
      </c>
      <c r="B21" s="122"/>
      <c r="C21" s="122"/>
      <c r="D21" s="122"/>
      <c r="E21" s="122"/>
      <c r="F21" s="122"/>
      <c r="G21" s="122"/>
    </row>
  </sheetData>
  <mergeCells count="9">
    <mergeCell ref="A1:F1"/>
    <mergeCell ref="A3:B3"/>
    <mergeCell ref="A4:B4"/>
    <mergeCell ref="C4:G4"/>
    <mergeCell ref="D5:G5"/>
    <mergeCell ref="A21:G21"/>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1"/>
  <sheetViews>
    <sheetView workbookViewId="0">
      <selection activeCell="D6" sqref="D6"/>
    </sheetView>
  </sheetViews>
  <sheetFormatPr defaultColWidth="7.83333333333333" defaultRowHeight="15" outlineLevelCol="4"/>
  <cols>
    <col min="1" max="1" width="19" style="84" customWidth="1"/>
    <col min="2" max="2" width="31.8333333333333" style="85" customWidth="1"/>
    <col min="3" max="5" width="25.6666666666667" style="86" customWidth="1"/>
    <col min="6" max="248" width="10.3333333333333" style="86" customWidth="1"/>
    <col min="249" max="16384" width="7.83333333333333" style="86"/>
  </cols>
  <sheetData>
    <row r="1" ht="30" customHeight="1" spans="1:5">
      <c r="A1" s="167" t="s">
        <v>197</v>
      </c>
      <c r="B1" s="2"/>
      <c r="C1" s="2"/>
      <c r="D1" s="2"/>
      <c r="E1" s="2"/>
    </row>
    <row r="2" s="1" customFormat="1" ht="12.75" customHeight="1" spans="1:5">
      <c r="A2" s="3"/>
      <c r="E2" s="79" t="s">
        <v>198</v>
      </c>
    </row>
    <row r="3" s="1" customFormat="1" ht="12.75" customHeight="1" spans="1:5">
      <c r="A3" s="87" t="s">
        <v>3</v>
      </c>
      <c r="B3" s="87"/>
      <c r="E3" s="79" t="s">
        <v>4</v>
      </c>
    </row>
    <row r="4" ht="30" customHeight="1" spans="1:5">
      <c r="A4" s="44" t="s">
        <v>43</v>
      </c>
      <c r="B4" s="44" t="s">
        <v>44</v>
      </c>
      <c r="C4" s="172" t="s">
        <v>8</v>
      </c>
      <c r="D4" s="88"/>
      <c r="E4" s="88"/>
    </row>
    <row r="5" ht="30" customHeight="1" spans="1:5">
      <c r="A5" s="44"/>
      <c r="B5" s="44"/>
      <c r="C5" s="89" t="s">
        <v>47</v>
      </c>
      <c r="D5" s="89" t="s">
        <v>175</v>
      </c>
      <c r="E5" s="89" t="s">
        <v>176</v>
      </c>
    </row>
    <row r="6" ht="21" customHeight="1" spans="1:5">
      <c r="A6" s="90" t="s">
        <v>199</v>
      </c>
      <c r="B6" s="90"/>
      <c r="C6" s="91">
        <f>C7+C12+C35+C48+C52+C55+C58</f>
        <v>201366.95</v>
      </c>
      <c r="D6" s="91">
        <f>D7+D12+D35+D48+D52+D55+D58</f>
        <v>156726.67</v>
      </c>
      <c r="E6" s="91">
        <f>E7+E12+E35+E48+E52+E55+E58</f>
        <v>44640.28</v>
      </c>
    </row>
    <row r="7" ht="27" customHeight="1" spans="1:5">
      <c r="A7" s="52" t="s">
        <v>48</v>
      </c>
      <c r="B7" s="52" t="s">
        <v>49</v>
      </c>
      <c r="C7" s="91">
        <f>C8+C10</f>
        <v>13.32</v>
      </c>
      <c r="D7" s="91"/>
      <c r="E7" s="91">
        <f>E8+E10</f>
        <v>13.32</v>
      </c>
    </row>
    <row r="8" ht="27" customHeight="1" spans="1:5">
      <c r="A8" s="52" t="s">
        <v>50</v>
      </c>
      <c r="B8" s="52" t="s">
        <v>51</v>
      </c>
      <c r="C8" s="92">
        <v>10</v>
      </c>
      <c r="D8" s="92"/>
      <c r="E8" s="92">
        <v>10</v>
      </c>
    </row>
    <row r="9" ht="27" customHeight="1" spans="1:5">
      <c r="A9" s="52" t="s">
        <v>52</v>
      </c>
      <c r="B9" s="52" t="s">
        <v>53</v>
      </c>
      <c r="C9" s="92">
        <v>10</v>
      </c>
      <c r="D9" s="92"/>
      <c r="E9" s="92">
        <v>10</v>
      </c>
    </row>
    <row r="10" ht="27" customHeight="1" spans="1:5">
      <c r="A10" s="52" t="s">
        <v>54</v>
      </c>
      <c r="B10" s="52" t="s">
        <v>55</v>
      </c>
      <c r="C10" s="91">
        <v>3.32</v>
      </c>
      <c r="D10" s="91"/>
      <c r="E10" s="91">
        <v>3.32</v>
      </c>
    </row>
    <row r="11" ht="27" customHeight="1" spans="1:5">
      <c r="A11" s="52" t="s">
        <v>56</v>
      </c>
      <c r="B11" s="52" t="s">
        <v>57</v>
      </c>
      <c r="C11" s="91">
        <v>3.32</v>
      </c>
      <c r="D11" s="91"/>
      <c r="E11" s="91">
        <v>3.32</v>
      </c>
    </row>
    <row r="12" ht="27" customHeight="1" spans="1:5">
      <c r="A12" s="52" t="s">
        <v>58</v>
      </c>
      <c r="B12" s="52" t="s">
        <v>59</v>
      </c>
      <c r="C12" s="91">
        <f>C13+C16+C23+C25+C28+C31+C33</f>
        <v>168465.13</v>
      </c>
      <c r="D12" s="91">
        <f>D13+D16+D23+D25+D28+D31+D33</f>
        <v>126809.45</v>
      </c>
      <c r="E12" s="91">
        <f>E13+E16+E23+E25+E28+E31+E33</f>
        <v>41655.68</v>
      </c>
    </row>
    <row r="13" ht="27" customHeight="1" spans="1:5">
      <c r="A13" s="52" t="s">
        <v>60</v>
      </c>
      <c r="B13" s="52" t="s">
        <v>61</v>
      </c>
      <c r="C13" s="91">
        <v>1669.99</v>
      </c>
      <c r="D13" s="91">
        <v>1663.01</v>
      </c>
      <c r="E13" s="91">
        <v>6.98</v>
      </c>
    </row>
    <row r="14" ht="27" customHeight="1" spans="1:5">
      <c r="A14" s="52" t="s">
        <v>62</v>
      </c>
      <c r="B14" s="52" t="s">
        <v>63</v>
      </c>
      <c r="C14" s="91">
        <v>829.71</v>
      </c>
      <c r="D14" s="91">
        <v>829.71</v>
      </c>
      <c r="E14" s="91"/>
    </row>
    <row r="15" ht="27" customHeight="1" spans="1:5">
      <c r="A15" s="52" t="s">
        <v>64</v>
      </c>
      <c r="B15" s="52" t="s">
        <v>65</v>
      </c>
      <c r="C15" s="91">
        <v>840.28</v>
      </c>
      <c r="D15" s="91">
        <v>833.3</v>
      </c>
      <c r="E15" s="91">
        <v>6.98</v>
      </c>
    </row>
    <row r="16" ht="27" customHeight="1" spans="1:5">
      <c r="A16" s="52" t="s">
        <v>66</v>
      </c>
      <c r="B16" s="52" t="s">
        <v>67</v>
      </c>
      <c r="C16" s="91">
        <f>SUM(C17:C22)</f>
        <v>154537.27</v>
      </c>
      <c r="D16" s="91">
        <f>SUM(D17:D22)</f>
        <v>119596.16</v>
      </c>
      <c r="E16" s="91">
        <f>SUM(E17:E22)</f>
        <v>34941.11</v>
      </c>
    </row>
    <row r="17" ht="27" customHeight="1" spans="1:5">
      <c r="A17" s="52" t="s">
        <v>68</v>
      </c>
      <c r="B17" s="52" t="s">
        <v>69</v>
      </c>
      <c r="C17" s="91">
        <f t="shared" ref="C17:C24" si="0">D17+E17</f>
        <v>8078.28</v>
      </c>
      <c r="D17" s="93">
        <v>4324.8</v>
      </c>
      <c r="E17" s="91">
        <v>3753.48</v>
      </c>
    </row>
    <row r="18" ht="27" customHeight="1" spans="1:5">
      <c r="A18" s="52" t="s">
        <v>70</v>
      </c>
      <c r="B18" s="52" t="s">
        <v>71</v>
      </c>
      <c r="C18" s="91">
        <f t="shared" si="0"/>
        <v>73457.96</v>
      </c>
      <c r="D18" s="91">
        <v>60189.22</v>
      </c>
      <c r="E18" s="91">
        <v>13268.74</v>
      </c>
    </row>
    <row r="19" ht="27" customHeight="1" spans="1:5">
      <c r="A19" s="52" t="s">
        <v>72</v>
      </c>
      <c r="B19" s="52" t="s">
        <v>73</v>
      </c>
      <c r="C19" s="91">
        <f t="shared" si="0"/>
        <v>52455.12</v>
      </c>
      <c r="D19" s="91">
        <v>41057.61</v>
      </c>
      <c r="E19" s="91">
        <v>11397.51</v>
      </c>
    </row>
    <row r="20" ht="27" customHeight="1" spans="1:5">
      <c r="A20" s="52" t="s">
        <v>74</v>
      </c>
      <c r="B20" s="52" t="s">
        <v>75</v>
      </c>
      <c r="C20" s="91">
        <f t="shared" si="0"/>
        <v>20501.33</v>
      </c>
      <c r="D20" s="91">
        <v>13989.95</v>
      </c>
      <c r="E20" s="91">
        <v>6511.38</v>
      </c>
    </row>
    <row r="21" ht="27" customHeight="1" spans="1:5">
      <c r="A21" s="52" t="s">
        <v>76</v>
      </c>
      <c r="B21" s="52" t="s">
        <v>77</v>
      </c>
      <c r="C21" s="91">
        <f t="shared" si="0"/>
        <v>30.41</v>
      </c>
      <c r="D21" s="91">
        <v>30.41</v>
      </c>
      <c r="E21" s="91"/>
    </row>
    <row r="22" ht="27" customHeight="1" spans="1:5">
      <c r="A22" s="52" t="s">
        <v>78</v>
      </c>
      <c r="B22" s="52" t="s">
        <v>79</v>
      </c>
      <c r="C22" s="91">
        <f t="shared" si="0"/>
        <v>14.17</v>
      </c>
      <c r="D22" s="91">
        <v>4.17</v>
      </c>
      <c r="E22" s="92">
        <v>10</v>
      </c>
    </row>
    <row r="23" ht="27" customHeight="1" spans="1:5">
      <c r="A23" s="52" t="s">
        <v>80</v>
      </c>
      <c r="B23" s="52" t="s">
        <v>81</v>
      </c>
      <c r="C23" s="91">
        <f t="shared" si="0"/>
        <v>7514.61</v>
      </c>
      <c r="D23" s="91">
        <v>3453.19</v>
      </c>
      <c r="E23" s="91">
        <v>4061.42</v>
      </c>
    </row>
    <row r="24" ht="27" customHeight="1" spans="1:5">
      <c r="A24" s="52" t="s">
        <v>82</v>
      </c>
      <c r="B24" s="52" t="s">
        <v>83</v>
      </c>
      <c r="C24" s="91">
        <f t="shared" si="0"/>
        <v>7514.61</v>
      </c>
      <c r="D24" s="91">
        <v>3453.19</v>
      </c>
      <c r="E24" s="91">
        <v>4061.42</v>
      </c>
    </row>
    <row r="25" ht="27" customHeight="1" spans="1:5">
      <c r="A25" s="52" t="s">
        <v>84</v>
      </c>
      <c r="B25" s="52" t="s">
        <v>85</v>
      </c>
      <c r="C25" s="91">
        <v>514.53</v>
      </c>
      <c r="D25" s="91">
        <v>488.75</v>
      </c>
      <c r="E25" s="91">
        <v>25.78</v>
      </c>
    </row>
    <row r="26" ht="27" customHeight="1" spans="1:5">
      <c r="A26" s="52" t="s">
        <v>86</v>
      </c>
      <c r="B26" s="52" t="s">
        <v>87</v>
      </c>
      <c r="C26" s="91">
        <v>480.28</v>
      </c>
      <c r="D26" s="91">
        <v>465.48</v>
      </c>
      <c r="E26" s="93">
        <v>14.8</v>
      </c>
    </row>
    <row r="27" ht="27" customHeight="1" spans="1:5">
      <c r="A27" s="52" t="s">
        <v>88</v>
      </c>
      <c r="B27" s="52" t="s">
        <v>89</v>
      </c>
      <c r="C27" s="91">
        <v>34.25</v>
      </c>
      <c r="D27" s="91">
        <v>23.27</v>
      </c>
      <c r="E27" s="91">
        <v>10.98</v>
      </c>
    </row>
    <row r="28" ht="27" customHeight="1" spans="1:5">
      <c r="A28" s="52" t="s">
        <v>90</v>
      </c>
      <c r="B28" s="52" t="s">
        <v>91</v>
      </c>
      <c r="C28" s="91">
        <f>C29+C30</f>
        <v>2315.47</v>
      </c>
      <c r="D28" s="91">
        <f>D29+D30</f>
        <v>1595.08</v>
      </c>
      <c r="E28" s="91">
        <f>E29+E30</f>
        <v>720.39</v>
      </c>
    </row>
    <row r="29" ht="27" customHeight="1" spans="1:5">
      <c r="A29" s="52" t="s">
        <v>92</v>
      </c>
      <c r="B29" s="52" t="s">
        <v>93</v>
      </c>
      <c r="C29" s="91">
        <f>D29+E29</f>
        <v>1857.65</v>
      </c>
      <c r="D29" s="91">
        <v>1137.26</v>
      </c>
      <c r="E29" s="91">
        <v>720.39</v>
      </c>
    </row>
    <row r="30" ht="27" customHeight="1" spans="1:5">
      <c r="A30" s="52" t="s">
        <v>94</v>
      </c>
      <c r="B30" s="52" t="s">
        <v>95</v>
      </c>
      <c r="C30" s="91">
        <f>D30+E30</f>
        <v>457.82</v>
      </c>
      <c r="D30" s="91">
        <v>457.82</v>
      </c>
      <c r="E30" s="91"/>
    </row>
    <row r="31" ht="27" customHeight="1" spans="1:5">
      <c r="A31" s="52" t="s">
        <v>96</v>
      </c>
      <c r="B31" s="52" t="s">
        <v>97</v>
      </c>
      <c r="C31" s="92">
        <v>1900</v>
      </c>
      <c r="D31" s="92"/>
      <c r="E31" s="92">
        <v>1900</v>
      </c>
    </row>
    <row r="32" ht="27" customHeight="1" spans="1:5">
      <c r="A32" s="52" t="s">
        <v>98</v>
      </c>
      <c r="B32" s="52" t="s">
        <v>99</v>
      </c>
      <c r="C32" s="92">
        <v>1900</v>
      </c>
      <c r="D32" s="92"/>
      <c r="E32" s="92">
        <v>1900</v>
      </c>
    </row>
    <row r="33" ht="27" customHeight="1" spans="1:5">
      <c r="A33" s="52" t="s">
        <v>100</v>
      </c>
      <c r="B33" s="52" t="s">
        <v>101</v>
      </c>
      <c r="C33" s="91">
        <v>13.26</v>
      </c>
      <c r="D33" s="91">
        <v>13.26</v>
      </c>
      <c r="E33" s="91"/>
    </row>
    <row r="34" ht="27" customHeight="1" spans="1:5">
      <c r="A34" s="52" t="s">
        <v>102</v>
      </c>
      <c r="B34" s="52" t="s">
        <v>103</v>
      </c>
      <c r="C34" s="91">
        <v>13.26</v>
      </c>
      <c r="D34" s="91">
        <v>13.26</v>
      </c>
      <c r="E34" s="91"/>
    </row>
    <row r="35" ht="27" customHeight="1" spans="1:5">
      <c r="A35" s="52" t="s">
        <v>104</v>
      </c>
      <c r="B35" s="52" t="s">
        <v>105</v>
      </c>
      <c r="C35" s="91">
        <f>C36+C41+C44+C46</f>
        <v>16322.94</v>
      </c>
      <c r="D35" s="91">
        <f>D36+D41+D44+D46</f>
        <v>16322.94</v>
      </c>
      <c r="E35" s="91"/>
    </row>
    <row r="36" ht="27" customHeight="1" spans="1:5">
      <c r="A36" s="52" t="s">
        <v>106</v>
      </c>
      <c r="B36" s="52" t="s">
        <v>107</v>
      </c>
      <c r="C36" s="91">
        <v>15594.68</v>
      </c>
      <c r="D36" s="91">
        <v>15594.68</v>
      </c>
      <c r="E36" s="91"/>
    </row>
    <row r="37" ht="27" customHeight="1" spans="1:5">
      <c r="A37" s="52" t="s">
        <v>108</v>
      </c>
      <c r="B37" s="52" t="s">
        <v>109</v>
      </c>
      <c r="C37" s="91">
        <v>234.31</v>
      </c>
      <c r="D37" s="91">
        <v>234.31</v>
      </c>
      <c r="E37" s="91"/>
    </row>
    <row r="38" ht="27" customHeight="1" spans="1:5">
      <c r="A38" s="52" t="s">
        <v>110</v>
      </c>
      <c r="B38" s="52" t="s">
        <v>111</v>
      </c>
      <c r="C38" s="91">
        <v>8746.91</v>
      </c>
      <c r="D38" s="91">
        <v>8746.91</v>
      </c>
      <c r="E38" s="91"/>
    </row>
    <row r="39" ht="27" customHeight="1" spans="1:5">
      <c r="A39" s="52" t="s">
        <v>112</v>
      </c>
      <c r="B39" s="52" t="s">
        <v>113</v>
      </c>
      <c r="C39" s="91">
        <v>6605.98</v>
      </c>
      <c r="D39" s="91">
        <v>6605.98</v>
      </c>
      <c r="E39" s="91"/>
    </row>
    <row r="40" ht="27" customHeight="1" spans="1:5">
      <c r="A40" s="52" t="s">
        <v>114</v>
      </c>
      <c r="B40" s="52" t="s">
        <v>115</v>
      </c>
      <c r="C40" s="91">
        <v>7.48</v>
      </c>
      <c r="D40" s="91">
        <v>7.48</v>
      </c>
      <c r="E40" s="91"/>
    </row>
    <row r="41" ht="27" customHeight="1" spans="1:5">
      <c r="A41" s="52" t="s">
        <v>116</v>
      </c>
      <c r="B41" s="52" t="s">
        <v>117</v>
      </c>
      <c r="C41" s="91">
        <v>360.49</v>
      </c>
      <c r="D41" s="91">
        <v>360.49</v>
      </c>
      <c r="E41" s="91"/>
    </row>
    <row r="42" ht="27" customHeight="1" spans="1:5">
      <c r="A42" s="52" t="s">
        <v>118</v>
      </c>
      <c r="B42" s="52" t="s">
        <v>119</v>
      </c>
      <c r="C42" s="92">
        <v>339</v>
      </c>
      <c r="D42" s="92">
        <v>339</v>
      </c>
      <c r="E42" s="91"/>
    </row>
    <row r="43" ht="27" customHeight="1" spans="1:5">
      <c r="A43" s="52" t="s">
        <v>120</v>
      </c>
      <c r="B43" s="52" t="s">
        <v>121</v>
      </c>
      <c r="C43" s="91">
        <v>21.49</v>
      </c>
      <c r="D43" s="91">
        <v>21.49</v>
      </c>
      <c r="E43" s="91"/>
    </row>
    <row r="44" ht="27" customHeight="1" spans="1:5">
      <c r="A44" s="52" t="s">
        <v>122</v>
      </c>
      <c r="B44" s="52" t="s">
        <v>123</v>
      </c>
      <c r="C44" s="93">
        <v>21.3</v>
      </c>
      <c r="D44" s="93">
        <v>21.3</v>
      </c>
      <c r="E44" s="91"/>
    </row>
    <row r="45" ht="27" customHeight="1" spans="1:5">
      <c r="A45" s="52" t="s">
        <v>124</v>
      </c>
      <c r="B45" s="52" t="s">
        <v>125</v>
      </c>
      <c r="C45" s="93">
        <v>21.3</v>
      </c>
      <c r="D45" s="93">
        <v>21.3</v>
      </c>
      <c r="E45" s="91"/>
    </row>
    <row r="46" ht="27" customHeight="1" spans="1:5">
      <c r="A46" s="52" t="s">
        <v>126</v>
      </c>
      <c r="B46" s="52" t="s">
        <v>127</v>
      </c>
      <c r="C46" s="91">
        <v>346.47</v>
      </c>
      <c r="D46" s="91">
        <v>346.47</v>
      </c>
      <c r="E46" s="91"/>
    </row>
    <row r="47" ht="27" customHeight="1" spans="1:5">
      <c r="A47" s="52">
        <v>2089999</v>
      </c>
      <c r="B47" s="52" t="s">
        <v>128</v>
      </c>
      <c r="C47" s="91">
        <v>346.47</v>
      </c>
      <c r="D47" s="91">
        <v>346.47</v>
      </c>
      <c r="E47" s="91"/>
    </row>
    <row r="48" ht="27" customHeight="1" spans="1:5">
      <c r="A48" s="52" t="s">
        <v>129</v>
      </c>
      <c r="B48" s="52" t="s">
        <v>130</v>
      </c>
      <c r="C48" s="91">
        <f>C49</f>
        <v>7001.25</v>
      </c>
      <c r="D48" s="91">
        <f>D49</f>
        <v>7001.25</v>
      </c>
      <c r="E48" s="91"/>
    </row>
    <row r="49" ht="27" customHeight="1" spans="1:5">
      <c r="A49" s="52" t="s">
        <v>131</v>
      </c>
      <c r="B49" s="52" t="s">
        <v>132</v>
      </c>
      <c r="C49" s="91">
        <f>C50+C51</f>
        <v>7001.25</v>
      </c>
      <c r="D49" s="91">
        <f>D50+D51</f>
        <v>7001.25</v>
      </c>
      <c r="E49" s="91"/>
    </row>
    <row r="50" ht="27" customHeight="1" spans="1:5">
      <c r="A50" s="52" t="s">
        <v>133</v>
      </c>
      <c r="B50" s="52" t="s">
        <v>134</v>
      </c>
      <c r="C50" s="93">
        <v>33.7</v>
      </c>
      <c r="D50" s="93">
        <v>33.7</v>
      </c>
      <c r="E50" s="91"/>
    </row>
    <row r="51" ht="27" customHeight="1" spans="1:5">
      <c r="A51" s="52" t="s">
        <v>135</v>
      </c>
      <c r="B51" s="52" t="s">
        <v>136</v>
      </c>
      <c r="C51" s="91">
        <v>6967.55</v>
      </c>
      <c r="D51" s="91">
        <v>6967.55</v>
      </c>
      <c r="E51" s="91"/>
    </row>
    <row r="52" ht="27" customHeight="1" spans="1:5">
      <c r="A52" s="52" t="s">
        <v>137</v>
      </c>
      <c r="B52" s="52" t="s">
        <v>138</v>
      </c>
      <c r="C52" s="92">
        <v>5</v>
      </c>
      <c r="D52" s="92"/>
      <c r="E52" s="92">
        <v>5</v>
      </c>
    </row>
    <row r="53" ht="27" customHeight="1" spans="1:5">
      <c r="A53" s="52" t="s">
        <v>139</v>
      </c>
      <c r="B53" s="52" t="s">
        <v>140</v>
      </c>
      <c r="C53" s="92">
        <v>5</v>
      </c>
      <c r="D53" s="92"/>
      <c r="E53" s="92">
        <v>5</v>
      </c>
    </row>
    <row r="54" ht="27" customHeight="1" spans="1:5">
      <c r="A54" s="52" t="s">
        <v>141</v>
      </c>
      <c r="B54" s="52" t="s">
        <v>142</v>
      </c>
      <c r="C54" s="92">
        <v>5</v>
      </c>
      <c r="D54" s="92"/>
      <c r="E54" s="92">
        <v>5</v>
      </c>
    </row>
    <row r="55" ht="27" customHeight="1" spans="1:5">
      <c r="A55" s="52" t="s">
        <v>143</v>
      </c>
      <c r="B55" s="52" t="s">
        <v>144</v>
      </c>
      <c r="C55" s="92">
        <v>260</v>
      </c>
      <c r="D55" s="92"/>
      <c r="E55" s="92">
        <v>260</v>
      </c>
    </row>
    <row r="56" ht="27" customHeight="1" spans="1:5">
      <c r="A56" s="52" t="s">
        <v>145</v>
      </c>
      <c r="B56" s="52" t="s">
        <v>146</v>
      </c>
      <c r="C56" s="92">
        <v>260</v>
      </c>
      <c r="D56" s="92"/>
      <c r="E56" s="92">
        <v>260</v>
      </c>
    </row>
    <row r="57" ht="27" customHeight="1" spans="1:5">
      <c r="A57" s="52">
        <v>2130599</v>
      </c>
      <c r="B57" s="52" t="s">
        <v>147</v>
      </c>
      <c r="C57" s="92">
        <v>260</v>
      </c>
      <c r="D57" s="92"/>
      <c r="E57" s="92">
        <v>260</v>
      </c>
    </row>
    <row r="58" ht="27" customHeight="1" spans="1:5">
      <c r="A58" s="52" t="s">
        <v>152</v>
      </c>
      <c r="B58" s="52" t="s">
        <v>153</v>
      </c>
      <c r="C58" s="91">
        <f>C59+C61</f>
        <v>9299.31</v>
      </c>
      <c r="D58" s="91">
        <f>D59+D61</f>
        <v>6593.03</v>
      </c>
      <c r="E58" s="91">
        <f>E59+E61</f>
        <v>2706.28</v>
      </c>
    </row>
    <row r="59" ht="27" customHeight="1" spans="1:5">
      <c r="A59" s="52" t="s">
        <v>154</v>
      </c>
      <c r="B59" s="52" t="s">
        <v>155</v>
      </c>
      <c r="C59" s="91">
        <v>2706.28</v>
      </c>
      <c r="D59" s="91"/>
      <c r="E59" s="91">
        <v>2706.28</v>
      </c>
    </row>
    <row r="60" ht="27" customHeight="1" spans="1:5">
      <c r="A60" s="52" t="s">
        <v>156</v>
      </c>
      <c r="B60" s="52" t="s">
        <v>157</v>
      </c>
      <c r="C60" s="91">
        <v>2706.28</v>
      </c>
      <c r="D60" s="91"/>
      <c r="E60" s="91">
        <v>2706.28</v>
      </c>
    </row>
    <row r="61" ht="27" customHeight="1" spans="1:5">
      <c r="A61" s="52" t="s">
        <v>158</v>
      </c>
      <c r="B61" s="52" t="s">
        <v>159</v>
      </c>
      <c r="C61" s="91">
        <v>6593.03</v>
      </c>
      <c r="D61" s="91">
        <v>6593.03</v>
      </c>
      <c r="E61" s="91"/>
    </row>
    <row r="62" ht="27" customHeight="1" spans="1:5">
      <c r="A62" s="52" t="s">
        <v>160</v>
      </c>
      <c r="B62" s="52" t="s">
        <v>161</v>
      </c>
      <c r="C62" s="91">
        <v>6593.03</v>
      </c>
      <c r="D62" s="91">
        <v>6593.03</v>
      </c>
      <c r="E62" s="91"/>
    </row>
    <row r="63" ht="21" customHeight="1" spans="1:5">
      <c r="A63" s="94" t="s">
        <v>200</v>
      </c>
      <c r="B63" s="94"/>
      <c r="C63" s="94"/>
      <c r="D63" s="94"/>
      <c r="E63" s="94"/>
    </row>
    <row r="64" ht="21" customHeight="1" spans="1:5">
      <c r="A64" s="95" t="s">
        <v>181</v>
      </c>
      <c r="B64" s="96"/>
      <c r="C64" s="97"/>
      <c r="D64" s="97"/>
      <c r="E64" s="97"/>
    </row>
    <row r="65" ht="21" customHeight="1" spans="1:5">
      <c r="A65" s="98"/>
      <c r="B65" s="96"/>
      <c r="C65" s="97"/>
      <c r="D65" s="97"/>
      <c r="E65" s="97"/>
    </row>
    <row r="66" ht="21" customHeight="1" spans="1:5">
      <c r="A66" s="98"/>
      <c r="B66" s="96"/>
      <c r="C66" s="97"/>
      <c r="D66" s="97"/>
      <c r="E66" s="97"/>
    </row>
    <row r="67" ht="21" customHeight="1" spans="1:5">
      <c r="A67" s="98"/>
      <c r="B67" s="96"/>
      <c r="C67" s="97"/>
      <c r="D67" s="97"/>
      <c r="E67" s="97"/>
    </row>
    <row r="68" ht="21" customHeight="1" spans="1:5">
      <c r="A68" s="98"/>
      <c r="B68" s="96"/>
      <c r="C68" s="97"/>
      <c r="D68" s="97"/>
      <c r="E68" s="97"/>
    </row>
    <row r="69" ht="21" customHeight="1" spans="1:5">
      <c r="A69" s="98"/>
      <c r="B69" s="96"/>
      <c r="C69" s="97"/>
      <c r="D69" s="97"/>
      <c r="E69" s="97"/>
    </row>
    <row r="70" ht="21" customHeight="1" spans="1:5">
      <c r="A70" s="98"/>
      <c r="B70" s="96"/>
      <c r="C70" s="97"/>
      <c r="D70" s="97"/>
      <c r="E70" s="97"/>
    </row>
    <row r="71" ht="21" customHeight="1" spans="1:5">
      <c r="A71" s="98"/>
      <c r="B71" s="96"/>
      <c r="C71" s="97"/>
      <c r="D71" s="97"/>
      <c r="E71" s="97"/>
    </row>
    <row r="72" ht="21" customHeight="1" spans="1:5">
      <c r="A72" s="98"/>
      <c r="B72" s="96"/>
      <c r="C72" s="97"/>
      <c r="D72" s="97"/>
      <c r="E72" s="97"/>
    </row>
    <row r="73" ht="21" customHeight="1" spans="1:5">
      <c r="A73" s="98"/>
      <c r="B73" s="96"/>
      <c r="C73" s="97"/>
      <c r="D73" s="97"/>
      <c r="E73" s="97"/>
    </row>
    <row r="74" ht="21" customHeight="1" spans="1:5">
      <c r="A74" s="98"/>
      <c r="B74" s="96"/>
      <c r="C74" s="97"/>
      <c r="D74" s="97"/>
      <c r="E74" s="97"/>
    </row>
    <row r="75" ht="21" customHeight="1" spans="1:5">
      <c r="A75" s="99"/>
      <c r="B75" s="100"/>
      <c r="C75" s="101"/>
      <c r="D75" s="101"/>
      <c r="E75" s="101"/>
    </row>
    <row r="76" ht="21" customHeight="1" spans="1:5">
      <c r="A76" s="99"/>
      <c r="B76" s="100"/>
      <c r="C76" s="101"/>
      <c r="D76" s="101"/>
      <c r="E76" s="101"/>
    </row>
    <row r="77" ht="21" customHeight="1" spans="1:5">
      <c r="A77" s="99"/>
      <c r="B77" s="100"/>
      <c r="C77" s="101"/>
      <c r="D77" s="101"/>
      <c r="E77" s="101"/>
    </row>
    <row r="78" ht="21" customHeight="1" spans="1:5">
      <c r="A78" s="99"/>
      <c r="B78" s="100"/>
      <c r="C78" s="101"/>
      <c r="D78" s="101"/>
      <c r="E78" s="101"/>
    </row>
    <row r="79" ht="21" customHeight="1" spans="1:5">
      <c r="A79" s="99"/>
      <c r="B79" s="100"/>
      <c r="C79" s="101"/>
      <c r="D79" s="101"/>
      <c r="E79" s="101"/>
    </row>
    <row r="80" ht="14.25" spans="1:5">
      <c r="A80" s="99"/>
      <c r="B80" s="100"/>
      <c r="C80" s="101"/>
      <c r="D80" s="101"/>
      <c r="E80" s="101"/>
    </row>
    <row r="81" ht="14.25" spans="1:5">
      <c r="A81" s="99"/>
      <c r="B81" s="100"/>
      <c r="C81" s="101"/>
      <c r="D81" s="101"/>
      <c r="E81" s="101"/>
    </row>
    <row r="82" ht="14.25" spans="1:5">
      <c r="A82" s="99"/>
      <c r="B82" s="100"/>
      <c r="C82" s="101"/>
      <c r="D82" s="101"/>
      <c r="E82" s="101"/>
    </row>
    <row r="83" ht="14.25" spans="1:5">
      <c r="A83" s="99"/>
      <c r="B83" s="100"/>
      <c r="C83" s="101"/>
      <c r="D83" s="101"/>
      <c r="E83" s="101"/>
    </row>
    <row r="84" ht="14.25" spans="1:5">
      <c r="A84" s="99"/>
      <c r="B84" s="100"/>
      <c r="C84" s="101"/>
      <c r="D84" s="101"/>
      <c r="E84" s="101"/>
    </row>
    <row r="85" ht="14.25" spans="1:5">
      <c r="A85" s="99"/>
      <c r="B85" s="100"/>
      <c r="C85" s="101"/>
      <c r="D85" s="101"/>
      <c r="E85" s="101"/>
    </row>
    <row r="86" ht="14.25" spans="1:5">
      <c r="A86" s="99"/>
      <c r="B86" s="100"/>
      <c r="C86" s="101"/>
      <c r="D86" s="101"/>
      <c r="E86" s="101"/>
    </row>
    <row r="87" ht="14.25" spans="1:5">
      <c r="A87" s="99"/>
      <c r="B87" s="100"/>
      <c r="C87" s="101"/>
      <c r="D87" s="101"/>
      <c r="E87" s="101"/>
    </row>
    <row r="88" ht="14.25" spans="1:5">
      <c r="A88" s="99"/>
      <c r="B88" s="100"/>
      <c r="C88" s="101"/>
      <c r="D88" s="101"/>
      <c r="E88" s="101"/>
    </row>
    <row r="89" ht="14.25" spans="1:5">
      <c r="A89" s="99"/>
      <c r="B89" s="100"/>
      <c r="C89" s="101"/>
      <c r="D89" s="101"/>
      <c r="E89" s="101"/>
    </row>
    <row r="90" ht="14.25" spans="1:5">
      <c r="A90" s="99"/>
      <c r="B90" s="100"/>
      <c r="C90" s="101"/>
      <c r="D90" s="101"/>
      <c r="E90" s="101"/>
    </row>
    <row r="91" ht="14.25" spans="1:5">
      <c r="A91" s="99"/>
      <c r="B91" s="100"/>
      <c r="C91" s="101"/>
      <c r="D91" s="101"/>
      <c r="E91" s="101"/>
    </row>
    <row r="92" ht="14.25" spans="1:5">
      <c r="A92" s="99"/>
      <c r="B92" s="100"/>
      <c r="C92" s="101"/>
      <c r="D92" s="101"/>
      <c r="E92" s="101"/>
    </row>
    <row r="93" ht="14.25" spans="1:5">
      <c r="A93" s="99"/>
      <c r="B93" s="100"/>
      <c r="C93" s="101"/>
      <c r="D93" s="101"/>
      <c r="E93" s="101"/>
    </row>
    <row r="94" ht="14.25" spans="1:5">
      <c r="A94" s="99"/>
      <c r="B94" s="100"/>
      <c r="C94" s="101"/>
      <c r="D94" s="101"/>
      <c r="E94" s="101"/>
    </row>
    <row r="95" ht="14.25" spans="1:5">
      <c r="A95" s="99"/>
      <c r="B95" s="100"/>
      <c r="C95" s="101"/>
      <c r="D95" s="101"/>
      <c r="E95" s="101"/>
    </row>
    <row r="96" ht="14.25" spans="1:5">
      <c r="A96" s="99"/>
      <c r="B96" s="100"/>
      <c r="C96" s="101"/>
      <c r="D96" s="101"/>
      <c r="E96" s="101"/>
    </row>
    <row r="97" ht="14.25" spans="1:5">
      <c r="A97" s="99"/>
      <c r="B97" s="100"/>
      <c r="C97" s="101"/>
      <c r="D97" s="101"/>
      <c r="E97" s="101"/>
    </row>
    <row r="98" ht="14.25" spans="1:5">
      <c r="A98" s="99"/>
      <c r="B98" s="100"/>
      <c r="C98" s="101"/>
      <c r="D98" s="101"/>
      <c r="E98" s="101"/>
    </row>
    <row r="99" ht="14.25" spans="1:5">
      <c r="A99" s="99"/>
      <c r="B99" s="100"/>
      <c r="C99" s="102"/>
      <c r="D99" s="102"/>
      <c r="E99" s="102"/>
    </row>
    <row r="100" ht="14.25" spans="1:5">
      <c r="A100" s="99"/>
      <c r="B100" s="100"/>
      <c r="C100" s="102"/>
      <c r="D100" s="102"/>
      <c r="E100" s="102"/>
    </row>
    <row r="101" ht="14.25" spans="1:5">
      <c r="A101" s="99"/>
      <c r="B101" s="100"/>
      <c r="C101" s="102"/>
      <c r="D101" s="102"/>
      <c r="E101" s="102"/>
    </row>
    <row r="102" ht="14.25" spans="1:5">
      <c r="A102" s="99"/>
      <c r="B102" s="100"/>
      <c r="C102" s="102"/>
      <c r="D102" s="102"/>
      <c r="E102" s="102"/>
    </row>
    <row r="103" ht="14.25" spans="1:5">
      <c r="A103" s="99"/>
      <c r="B103" s="100"/>
      <c r="C103" s="102"/>
      <c r="D103" s="102"/>
      <c r="E103" s="102"/>
    </row>
    <row r="104" ht="14.25" spans="1:5">
      <c r="A104" s="99"/>
      <c r="B104" s="100"/>
      <c r="C104" s="102"/>
      <c r="D104" s="102"/>
      <c r="E104" s="102"/>
    </row>
    <row r="105" ht="14.25" spans="1:5">
      <c r="A105" s="99"/>
      <c r="B105" s="100"/>
      <c r="C105" s="102"/>
      <c r="D105" s="102"/>
      <c r="E105" s="102"/>
    </row>
    <row r="106" ht="14.25" spans="1:5">
      <c r="A106" s="99"/>
      <c r="B106" s="100"/>
      <c r="C106" s="102"/>
      <c r="D106" s="102"/>
      <c r="E106" s="102"/>
    </row>
    <row r="107" ht="14.25" spans="1:5">
      <c r="A107" s="99"/>
      <c r="B107" s="100"/>
      <c r="C107" s="102"/>
      <c r="D107" s="102"/>
      <c r="E107" s="102"/>
    </row>
    <row r="108" ht="14.25" spans="1:5">
      <c r="A108" s="99"/>
      <c r="B108" s="100"/>
      <c r="C108" s="102"/>
      <c r="D108" s="102"/>
      <c r="E108" s="102"/>
    </row>
    <row r="109" ht="14.25" spans="1:5">
      <c r="A109" s="99"/>
      <c r="B109" s="100"/>
      <c r="C109" s="102"/>
      <c r="D109" s="102"/>
      <c r="E109" s="102"/>
    </row>
    <row r="110" ht="14.25" spans="1:5">
      <c r="A110" s="99"/>
      <c r="B110" s="100"/>
      <c r="C110" s="102"/>
      <c r="D110" s="102"/>
      <c r="E110" s="102"/>
    </row>
    <row r="111" ht="14.25" spans="1:5">
      <c r="A111" s="99"/>
      <c r="B111" s="100"/>
      <c r="C111" s="102"/>
      <c r="D111" s="102"/>
      <c r="E111" s="102"/>
    </row>
    <row r="112" ht="14.25" spans="1:5">
      <c r="A112" s="99"/>
      <c r="B112" s="100"/>
      <c r="C112" s="102"/>
      <c r="D112" s="102"/>
      <c r="E112" s="102"/>
    </row>
    <row r="113" ht="14.25" spans="1:5">
      <c r="A113" s="99"/>
      <c r="B113" s="100"/>
      <c r="C113" s="102"/>
      <c r="D113" s="102"/>
      <c r="E113" s="102"/>
    </row>
    <row r="114" ht="14.25" spans="1:5">
      <c r="A114" s="99"/>
      <c r="B114" s="100"/>
      <c r="C114" s="102"/>
      <c r="D114" s="102"/>
      <c r="E114" s="102"/>
    </row>
    <row r="115" ht="14.25" spans="1:5">
      <c r="A115" s="99"/>
      <c r="B115" s="100"/>
      <c r="C115" s="102"/>
      <c r="D115" s="102"/>
      <c r="E115" s="102"/>
    </row>
    <row r="116" ht="14.25" spans="1:5">
      <c r="A116" s="99"/>
      <c r="B116" s="100"/>
      <c r="C116" s="102"/>
      <c r="D116" s="102"/>
      <c r="E116" s="102"/>
    </row>
    <row r="117" ht="14.25" spans="1:5">
      <c r="A117" s="99"/>
      <c r="B117" s="100"/>
      <c r="C117" s="102"/>
      <c r="D117" s="102"/>
      <c r="E117" s="102"/>
    </row>
    <row r="118" ht="14.25" spans="1:5">
      <c r="A118" s="99"/>
      <c r="B118" s="100"/>
      <c r="C118" s="102"/>
      <c r="D118" s="102"/>
      <c r="E118" s="102"/>
    </row>
    <row r="119" ht="14.25" spans="1:5">
      <c r="A119" s="99"/>
      <c r="B119" s="100"/>
      <c r="C119" s="102"/>
      <c r="D119" s="102"/>
      <c r="E119" s="102"/>
    </row>
    <row r="120" ht="14.25" spans="1:5">
      <c r="A120" s="99"/>
      <c r="B120" s="100"/>
      <c r="C120" s="102"/>
      <c r="D120" s="102"/>
      <c r="E120" s="102"/>
    </row>
    <row r="121" ht="14.25" spans="1:5">
      <c r="A121" s="99"/>
      <c r="B121" s="100"/>
      <c r="C121" s="102"/>
      <c r="D121" s="102"/>
      <c r="E121" s="102"/>
    </row>
    <row r="122" ht="14.25" spans="1:5">
      <c r="A122" s="99"/>
      <c r="B122" s="100"/>
      <c r="C122" s="102"/>
      <c r="D122" s="102"/>
      <c r="E122" s="102"/>
    </row>
    <row r="123" ht="14.25" spans="1:5">
      <c r="A123" s="99"/>
      <c r="B123" s="100"/>
      <c r="C123" s="102"/>
      <c r="D123" s="102"/>
      <c r="E123" s="102"/>
    </row>
    <row r="124" ht="14.25" spans="1:5">
      <c r="A124" s="99"/>
      <c r="B124" s="100"/>
      <c r="C124" s="102"/>
      <c r="D124" s="102"/>
      <c r="E124" s="102"/>
    </row>
    <row r="125" ht="14.25" spans="1:5">
      <c r="A125" s="99"/>
      <c r="B125" s="100"/>
      <c r="C125" s="102"/>
      <c r="D125" s="102"/>
      <c r="E125" s="102"/>
    </row>
    <row r="126" ht="14.25" spans="1:5">
      <c r="A126" s="99"/>
      <c r="B126" s="100"/>
      <c r="C126" s="102"/>
      <c r="D126" s="102"/>
      <c r="E126" s="102"/>
    </row>
    <row r="127" ht="14.25" spans="1:5">
      <c r="A127" s="99"/>
      <c r="B127" s="100"/>
      <c r="C127" s="102"/>
      <c r="D127" s="102"/>
      <c r="E127" s="102"/>
    </row>
    <row r="128" ht="14.25" spans="1:5">
      <c r="A128" s="99"/>
      <c r="B128" s="100"/>
      <c r="C128" s="102"/>
      <c r="D128" s="102"/>
      <c r="E128" s="102"/>
    </row>
    <row r="129" ht="14.25" spans="1:5">
      <c r="A129" s="99"/>
      <c r="B129" s="100"/>
      <c r="C129" s="102"/>
      <c r="D129" s="102"/>
      <c r="E129" s="102"/>
    </row>
    <row r="130" ht="14.25" spans="1:5">
      <c r="A130" s="99"/>
      <c r="B130" s="100"/>
      <c r="C130" s="102"/>
      <c r="D130" s="102"/>
      <c r="E130" s="102"/>
    </row>
    <row r="131" ht="14.25" spans="1:5">
      <c r="A131" s="99"/>
      <c r="B131" s="100"/>
      <c r="C131" s="102"/>
      <c r="D131" s="102"/>
      <c r="E131" s="102"/>
    </row>
    <row r="132" ht="14.25" spans="1:5">
      <c r="A132" s="99"/>
      <c r="B132" s="100"/>
      <c r="C132" s="102"/>
      <c r="D132" s="102"/>
      <c r="E132" s="102"/>
    </row>
    <row r="133" ht="14.25" spans="1:5">
      <c r="A133" s="99"/>
      <c r="B133" s="100"/>
      <c r="C133" s="102"/>
      <c r="D133" s="102"/>
      <c r="E133" s="102"/>
    </row>
    <row r="134" ht="14.25" spans="1:5">
      <c r="A134" s="99"/>
      <c r="B134" s="100"/>
      <c r="C134" s="102"/>
      <c r="D134" s="102"/>
      <c r="E134" s="102"/>
    </row>
    <row r="135" ht="14.25" spans="1:5">
      <c r="A135" s="99"/>
      <c r="B135" s="100"/>
      <c r="C135" s="102"/>
      <c r="D135" s="102"/>
      <c r="E135" s="102"/>
    </row>
    <row r="136" ht="14.25" spans="1:5">
      <c r="A136" s="99"/>
      <c r="B136" s="100"/>
      <c r="C136" s="102"/>
      <c r="D136" s="102"/>
      <c r="E136" s="102"/>
    </row>
    <row r="137" ht="14.25" spans="1:5">
      <c r="A137" s="99"/>
      <c r="B137" s="100"/>
      <c r="C137" s="102"/>
      <c r="D137" s="102"/>
      <c r="E137" s="102"/>
    </row>
    <row r="138" ht="14.25" spans="1:5">
      <c r="A138" s="99"/>
      <c r="B138" s="100"/>
      <c r="C138" s="102"/>
      <c r="D138" s="102"/>
      <c r="E138" s="102"/>
    </row>
    <row r="139" ht="14.25" spans="1:5">
      <c r="A139" s="99"/>
      <c r="B139" s="100"/>
      <c r="C139" s="102"/>
      <c r="D139" s="102"/>
      <c r="E139" s="102"/>
    </row>
    <row r="140" ht="14.25" spans="1:5">
      <c r="A140" s="99"/>
      <c r="B140" s="100"/>
      <c r="C140" s="102"/>
      <c r="D140" s="102"/>
      <c r="E140" s="102"/>
    </row>
    <row r="141" ht="14.25" spans="1:5">
      <c r="A141" s="99"/>
      <c r="B141" s="100"/>
      <c r="C141" s="102"/>
      <c r="D141" s="102"/>
      <c r="E141" s="102"/>
    </row>
    <row r="142" ht="14.25" spans="1:5">
      <c r="A142" s="99"/>
      <c r="B142" s="100"/>
      <c r="C142" s="102"/>
      <c r="D142" s="102"/>
      <c r="E142" s="102"/>
    </row>
    <row r="143" ht="14.25" spans="1:5">
      <c r="A143" s="99"/>
      <c r="B143" s="100"/>
      <c r="C143" s="102"/>
      <c r="D143" s="102"/>
      <c r="E143" s="102"/>
    </row>
    <row r="144" ht="14.25" spans="1:5">
      <c r="A144" s="99"/>
      <c r="B144" s="100"/>
      <c r="C144" s="102"/>
      <c r="D144" s="102"/>
      <c r="E144" s="102"/>
    </row>
    <row r="145" ht="14.25" spans="1:5">
      <c r="A145" s="99"/>
      <c r="B145" s="100"/>
      <c r="C145" s="102"/>
      <c r="D145" s="102"/>
      <c r="E145" s="102"/>
    </row>
    <row r="146" ht="14.25" spans="1:5">
      <c r="A146" s="99"/>
      <c r="B146" s="100"/>
      <c r="C146" s="102"/>
      <c r="D146" s="102"/>
      <c r="E146" s="102"/>
    </row>
    <row r="147" ht="14.25" spans="1:5">
      <c r="A147" s="99"/>
      <c r="B147" s="100"/>
      <c r="C147" s="102"/>
      <c r="D147" s="102"/>
      <c r="E147" s="102"/>
    </row>
    <row r="148" ht="14.25" spans="1:5">
      <c r="A148" s="99"/>
      <c r="B148" s="100"/>
      <c r="C148" s="102"/>
      <c r="D148" s="102"/>
      <c r="E148" s="102"/>
    </row>
    <row r="149" ht="14.25" spans="1:5">
      <c r="A149" s="99"/>
      <c r="B149" s="100"/>
      <c r="C149" s="102"/>
      <c r="D149" s="102"/>
      <c r="E149" s="102"/>
    </row>
    <row r="150" ht="14.25" spans="1:5">
      <c r="A150" s="99"/>
      <c r="B150" s="100"/>
      <c r="C150" s="102"/>
      <c r="D150" s="102"/>
      <c r="E150" s="102"/>
    </row>
    <row r="151" ht="14.25" spans="1:5">
      <c r="A151" s="99"/>
      <c r="B151" s="100"/>
      <c r="C151" s="102"/>
      <c r="D151" s="102"/>
      <c r="E151" s="102"/>
    </row>
    <row r="152" ht="14.25" spans="1:5">
      <c r="A152" s="99"/>
      <c r="B152" s="100"/>
      <c r="C152" s="102"/>
      <c r="D152" s="102"/>
      <c r="E152" s="102"/>
    </row>
    <row r="153" ht="14.25" spans="1:5">
      <c r="A153" s="99"/>
      <c r="B153" s="100"/>
      <c r="C153" s="102"/>
      <c r="D153" s="102"/>
      <c r="E153" s="102"/>
    </row>
    <row r="154" ht="14.25" spans="1:5">
      <c r="A154" s="99"/>
      <c r="B154" s="100"/>
      <c r="C154" s="102"/>
      <c r="D154" s="102"/>
      <c r="E154" s="102"/>
    </row>
    <row r="155" ht="14.25" spans="1:5">
      <c r="A155" s="99"/>
      <c r="B155" s="100"/>
      <c r="C155" s="102"/>
      <c r="D155" s="102"/>
      <c r="E155" s="102"/>
    </row>
    <row r="156" ht="14.25" spans="1:5">
      <c r="A156" s="99"/>
      <c r="B156" s="100"/>
      <c r="C156" s="102"/>
      <c r="D156" s="102"/>
      <c r="E156" s="102"/>
    </row>
    <row r="157" ht="14.25" spans="1:5">
      <c r="A157" s="99"/>
      <c r="B157" s="100"/>
      <c r="C157" s="102"/>
      <c r="D157" s="102"/>
      <c r="E157" s="102"/>
    </row>
    <row r="158" ht="14.25" spans="1:5">
      <c r="A158" s="99"/>
      <c r="B158" s="100"/>
      <c r="C158" s="102"/>
      <c r="D158" s="102"/>
      <c r="E158" s="102"/>
    </row>
    <row r="159" ht="14.25" spans="1:5">
      <c r="A159" s="99"/>
      <c r="B159" s="100"/>
      <c r="C159" s="102"/>
      <c r="D159" s="102"/>
      <c r="E159" s="102"/>
    </row>
    <row r="160" ht="14.25" spans="1:5">
      <c r="A160" s="99"/>
      <c r="B160" s="100"/>
      <c r="C160" s="102"/>
      <c r="D160" s="102"/>
      <c r="E160" s="102"/>
    </row>
    <row r="161" ht="14.25" spans="1:5">
      <c r="A161" s="99"/>
      <c r="B161" s="100"/>
      <c r="C161" s="102"/>
      <c r="D161" s="102"/>
      <c r="E161" s="102"/>
    </row>
  </sheetData>
  <mergeCells count="7">
    <mergeCell ref="A1:E1"/>
    <mergeCell ref="A3:B3"/>
    <mergeCell ref="C4:E4"/>
    <mergeCell ref="A6:B6"/>
    <mergeCell ref="A63:E63"/>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ignoredErrors>
    <ignoredError sqref="D16:E16" formulaRange="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8"/>
  <sheetViews>
    <sheetView topLeftCell="A29" workbookViewId="0">
      <selection activeCell="C21" sqref="C21"/>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30" style="1" customWidth="1"/>
    <col min="6" max="6" width="15.5" style="1" customWidth="1"/>
    <col min="7" max="7" width="10.3333333333333" style="1" customWidth="1"/>
    <col min="8" max="8" width="54" style="1" customWidth="1"/>
    <col min="9" max="9" width="14.5"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67" t="s">
        <v>201</v>
      </c>
      <c r="B1" s="2"/>
      <c r="C1" s="2"/>
      <c r="D1" s="2"/>
      <c r="E1" s="2"/>
      <c r="F1" s="2"/>
      <c r="G1" s="2"/>
      <c r="H1" s="2"/>
      <c r="I1" s="2"/>
    </row>
    <row r="2" ht="14.25" spans="1:9">
      <c r="A2" s="3"/>
      <c r="B2" s="59"/>
      <c r="C2" s="59"/>
      <c r="D2" s="59"/>
      <c r="I2" s="79" t="s">
        <v>202</v>
      </c>
    </row>
    <row r="3" ht="14.25" spans="1:9">
      <c r="A3" s="40" t="s">
        <v>3</v>
      </c>
      <c r="B3" s="40"/>
      <c r="I3" s="79" t="s">
        <v>4</v>
      </c>
    </row>
    <row r="4" ht="28.5" customHeight="1" spans="1:9">
      <c r="A4" s="60" t="s">
        <v>203</v>
      </c>
      <c r="B4" s="61"/>
      <c r="C4" s="61"/>
      <c r="D4" s="61" t="s">
        <v>204</v>
      </c>
      <c r="E4" s="61"/>
      <c r="F4" s="61" t="s">
        <v>36</v>
      </c>
      <c r="G4" s="61" t="s">
        <v>36</v>
      </c>
      <c r="H4" s="61" t="s">
        <v>36</v>
      </c>
      <c r="I4" s="80" t="s">
        <v>36</v>
      </c>
    </row>
    <row r="5" ht="20.25" customHeight="1" spans="1:9">
      <c r="A5" s="62" t="s">
        <v>205</v>
      </c>
      <c r="B5" s="63" t="s">
        <v>206</v>
      </c>
      <c r="C5" s="63" t="s">
        <v>207</v>
      </c>
      <c r="D5" s="63" t="s">
        <v>205</v>
      </c>
      <c r="E5" s="63" t="s">
        <v>206</v>
      </c>
      <c r="F5" s="63" t="s">
        <v>207</v>
      </c>
      <c r="G5" s="63" t="s">
        <v>205</v>
      </c>
      <c r="H5" s="63" t="s">
        <v>206</v>
      </c>
      <c r="I5" s="63" t="s">
        <v>207</v>
      </c>
    </row>
    <row r="6" ht="21" customHeight="1" spans="1:9">
      <c r="A6" s="62"/>
      <c r="B6" s="63" t="s">
        <v>36</v>
      </c>
      <c r="C6" s="63" t="s">
        <v>36</v>
      </c>
      <c r="D6" s="64" t="s">
        <v>36</v>
      </c>
      <c r="E6" s="64" t="s">
        <v>36</v>
      </c>
      <c r="F6" s="64" t="s">
        <v>36</v>
      </c>
      <c r="G6" s="64" t="s">
        <v>36</v>
      </c>
      <c r="H6" s="64" t="s">
        <v>36</v>
      </c>
      <c r="I6" s="64" t="s">
        <v>36</v>
      </c>
    </row>
    <row r="7" ht="24" customHeight="1" spans="1:9">
      <c r="A7" s="65" t="s">
        <v>208</v>
      </c>
      <c r="B7" s="65" t="s">
        <v>209</v>
      </c>
      <c r="C7" s="66">
        <f>SUM(C8:C20)</f>
        <v>131001.74</v>
      </c>
      <c r="D7" s="65" t="s">
        <v>210</v>
      </c>
      <c r="E7" s="65" t="s">
        <v>211</v>
      </c>
      <c r="F7" s="66">
        <f>SUM(F8:F34)</f>
        <v>12568.17</v>
      </c>
      <c r="G7" s="65" t="s">
        <v>212</v>
      </c>
      <c r="H7" s="65" t="s">
        <v>213</v>
      </c>
      <c r="I7" s="81">
        <f>SUM(I8:I33)</f>
        <v>45.52</v>
      </c>
    </row>
    <row r="8" ht="24" customHeight="1" spans="1:9">
      <c r="A8" s="67" t="s">
        <v>214</v>
      </c>
      <c r="B8" s="67" t="s">
        <v>215</v>
      </c>
      <c r="C8" s="68">
        <v>31474.56</v>
      </c>
      <c r="D8" s="67" t="s">
        <v>216</v>
      </c>
      <c r="E8" s="67" t="s">
        <v>217</v>
      </c>
      <c r="F8" s="69">
        <v>1002.48</v>
      </c>
      <c r="G8" s="67" t="s">
        <v>218</v>
      </c>
      <c r="H8" s="67" t="s">
        <v>219</v>
      </c>
      <c r="I8" s="81"/>
    </row>
    <row r="9" ht="24" customHeight="1" spans="1:9">
      <c r="A9" s="67" t="s">
        <v>220</v>
      </c>
      <c r="B9" s="67" t="s">
        <v>221</v>
      </c>
      <c r="C9" s="70">
        <v>5318.7</v>
      </c>
      <c r="D9" s="67" t="s">
        <v>222</v>
      </c>
      <c r="E9" s="67" t="s">
        <v>223</v>
      </c>
      <c r="F9" s="69">
        <v>449.42</v>
      </c>
      <c r="G9" s="67" t="s">
        <v>224</v>
      </c>
      <c r="H9" s="67" t="s">
        <v>225</v>
      </c>
      <c r="I9" s="81">
        <v>39.92</v>
      </c>
    </row>
    <row r="10" ht="24" customHeight="1" spans="1:9">
      <c r="A10" s="67" t="s">
        <v>226</v>
      </c>
      <c r="B10" s="67" t="s">
        <v>227</v>
      </c>
      <c r="C10" s="70">
        <v>119.3</v>
      </c>
      <c r="D10" s="67" t="s">
        <v>228</v>
      </c>
      <c r="E10" s="67" t="s">
        <v>229</v>
      </c>
      <c r="F10" s="69">
        <v>7.17</v>
      </c>
      <c r="G10" s="67" t="s">
        <v>230</v>
      </c>
      <c r="H10" s="67" t="s">
        <v>231</v>
      </c>
      <c r="I10" s="81"/>
    </row>
    <row r="11" ht="24" customHeight="1" spans="1:9">
      <c r="A11" s="67" t="s">
        <v>232</v>
      </c>
      <c r="B11" s="67" t="s">
        <v>233</v>
      </c>
      <c r="C11" s="70">
        <v>61.2</v>
      </c>
      <c r="D11" s="67" t="s">
        <v>234</v>
      </c>
      <c r="E11" s="67" t="s">
        <v>235</v>
      </c>
      <c r="F11" s="69">
        <v>1.54</v>
      </c>
      <c r="G11" s="67" t="s">
        <v>236</v>
      </c>
      <c r="H11" s="67" t="s">
        <v>237</v>
      </c>
      <c r="I11" s="81"/>
    </row>
    <row r="12" ht="24" customHeight="1" spans="1:9">
      <c r="A12" s="67" t="s">
        <v>238</v>
      </c>
      <c r="B12" s="67" t="s">
        <v>239</v>
      </c>
      <c r="C12" s="69">
        <v>60756.67</v>
      </c>
      <c r="D12" s="67" t="s">
        <v>240</v>
      </c>
      <c r="E12" s="67" t="s">
        <v>241</v>
      </c>
      <c r="F12" s="69">
        <v>381.02</v>
      </c>
      <c r="G12" s="67" t="s">
        <v>242</v>
      </c>
      <c r="H12" s="67" t="s">
        <v>243</v>
      </c>
      <c r="I12" s="81"/>
    </row>
    <row r="13" ht="24" customHeight="1" spans="1:9">
      <c r="A13" s="67" t="s">
        <v>244</v>
      </c>
      <c r="B13" s="67" t="s">
        <v>245</v>
      </c>
      <c r="C13" s="69">
        <v>9145.01</v>
      </c>
      <c r="D13" s="67" t="s">
        <v>246</v>
      </c>
      <c r="E13" s="67" t="s">
        <v>247</v>
      </c>
      <c r="F13" s="69">
        <v>499.78</v>
      </c>
      <c r="G13" s="67" t="s">
        <v>248</v>
      </c>
      <c r="H13" s="67" t="s">
        <v>249</v>
      </c>
      <c r="I13" s="82">
        <v>5.6</v>
      </c>
    </row>
    <row r="14" ht="24" customHeight="1" spans="1:9">
      <c r="A14" s="71" t="s">
        <v>250</v>
      </c>
      <c r="B14" s="71" t="s">
        <v>251</v>
      </c>
      <c r="C14" s="69">
        <v>6775.48</v>
      </c>
      <c r="D14" s="71" t="s">
        <v>252</v>
      </c>
      <c r="E14" s="71" t="s">
        <v>253</v>
      </c>
      <c r="F14" s="69">
        <v>486.96</v>
      </c>
      <c r="G14" s="71" t="s">
        <v>254</v>
      </c>
      <c r="H14" s="71" t="s">
        <v>255</v>
      </c>
      <c r="I14" s="83"/>
    </row>
    <row r="15" ht="24" customHeight="1" spans="1:9">
      <c r="A15" s="71" t="s">
        <v>256</v>
      </c>
      <c r="B15" s="71" t="s">
        <v>257</v>
      </c>
      <c r="C15" s="69">
        <v>5878.12</v>
      </c>
      <c r="D15" s="71" t="s">
        <v>258</v>
      </c>
      <c r="E15" s="71" t="s">
        <v>259</v>
      </c>
      <c r="F15" s="69"/>
      <c r="G15" s="71" t="s">
        <v>260</v>
      </c>
      <c r="H15" s="71" t="s">
        <v>261</v>
      </c>
      <c r="I15" s="83"/>
    </row>
    <row r="16" ht="24" customHeight="1" spans="1:9">
      <c r="A16" s="71" t="s">
        <v>262</v>
      </c>
      <c r="B16" s="71" t="s">
        <v>263</v>
      </c>
      <c r="C16" s="69"/>
      <c r="D16" s="71" t="s">
        <v>264</v>
      </c>
      <c r="E16" s="71" t="s">
        <v>265</v>
      </c>
      <c r="F16" s="70">
        <v>631.9</v>
      </c>
      <c r="G16" s="71" t="s">
        <v>266</v>
      </c>
      <c r="H16" s="71" t="s">
        <v>267</v>
      </c>
      <c r="I16" s="83"/>
    </row>
    <row r="17" ht="24" customHeight="1" spans="1:9">
      <c r="A17" s="71" t="s">
        <v>268</v>
      </c>
      <c r="B17" s="71" t="s">
        <v>269</v>
      </c>
      <c r="C17" s="69">
        <v>637.28</v>
      </c>
      <c r="D17" s="71" t="s">
        <v>270</v>
      </c>
      <c r="E17" s="71" t="s">
        <v>271</v>
      </c>
      <c r="F17" s="69">
        <v>658.41</v>
      </c>
      <c r="G17" s="71" t="s">
        <v>272</v>
      </c>
      <c r="H17" s="71" t="s">
        <v>273</v>
      </c>
      <c r="I17" s="83"/>
    </row>
    <row r="18" ht="24" customHeight="1" spans="1:9">
      <c r="A18" s="71" t="s">
        <v>274</v>
      </c>
      <c r="B18" s="71" t="s">
        <v>161</v>
      </c>
      <c r="C18" s="70">
        <v>7169.3</v>
      </c>
      <c r="D18" s="71" t="s">
        <v>275</v>
      </c>
      <c r="E18" s="71" t="s">
        <v>276</v>
      </c>
      <c r="F18" s="69"/>
      <c r="G18" s="71" t="s">
        <v>277</v>
      </c>
      <c r="H18" s="71" t="s">
        <v>278</v>
      </c>
      <c r="I18" s="83"/>
    </row>
    <row r="19" ht="24" customHeight="1" spans="1:9">
      <c r="A19" s="71" t="s">
        <v>279</v>
      </c>
      <c r="B19" s="71" t="s">
        <v>280</v>
      </c>
      <c r="C19" s="69">
        <v>1415.14</v>
      </c>
      <c r="D19" s="71" t="s">
        <v>281</v>
      </c>
      <c r="E19" s="71" t="s">
        <v>282</v>
      </c>
      <c r="F19" s="69">
        <v>2143.73</v>
      </c>
      <c r="G19" s="71" t="s">
        <v>283</v>
      </c>
      <c r="H19" s="71" t="s">
        <v>284</v>
      </c>
      <c r="I19" s="83"/>
    </row>
    <row r="20" ht="24" customHeight="1" spans="1:9">
      <c r="A20" s="71" t="s">
        <v>285</v>
      </c>
      <c r="B20" s="71" t="s">
        <v>286</v>
      </c>
      <c r="C20" s="69">
        <v>2250.98</v>
      </c>
      <c r="D20" s="71" t="s">
        <v>287</v>
      </c>
      <c r="E20" s="71" t="s">
        <v>288</v>
      </c>
      <c r="F20" s="69">
        <v>11.21</v>
      </c>
      <c r="G20" s="71" t="s">
        <v>289</v>
      </c>
      <c r="H20" s="71" t="s">
        <v>290</v>
      </c>
      <c r="I20" s="83"/>
    </row>
    <row r="21" ht="24" customHeight="1" spans="1:9">
      <c r="A21" s="71" t="s">
        <v>291</v>
      </c>
      <c r="B21" s="71" t="s">
        <v>292</v>
      </c>
      <c r="C21" s="69">
        <f>SUM(C22:C33)</f>
        <v>13111.24</v>
      </c>
      <c r="D21" s="71" t="s">
        <v>293</v>
      </c>
      <c r="E21" s="71" t="s">
        <v>294</v>
      </c>
      <c r="F21" s="69">
        <v>5.59</v>
      </c>
      <c r="G21" s="71" t="s">
        <v>295</v>
      </c>
      <c r="H21" s="71" t="s">
        <v>296</v>
      </c>
      <c r="I21" s="83"/>
    </row>
    <row r="22" ht="24" customHeight="1" spans="1:9">
      <c r="A22" s="71" t="s">
        <v>297</v>
      </c>
      <c r="B22" s="71" t="s">
        <v>298</v>
      </c>
      <c r="C22" s="69">
        <v>10.85</v>
      </c>
      <c r="D22" s="71" t="s">
        <v>299</v>
      </c>
      <c r="E22" s="71" t="s">
        <v>300</v>
      </c>
      <c r="F22" s="69">
        <v>509.01</v>
      </c>
      <c r="G22" s="71" t="s">
        <v>301</v>
      </c>
      <c r="H22" s="71" t="s">
        <v>302</v>
      </c>
      <c r="I22" s="83"/>
    </row>
    <row r="23" ht="24" customHeight="1" spans="1:9">
      <c r="A23" s="71" t="s">
        <v>303</v>
      </c>
      <c r="B23" s="71" t="s">
        <v>304</v>
      </c>
      <c r="C23" s="69"/>
      <c r="D23" s="71" t="s">
        <v>305</v>
      </c>
      <c r="E23" s="71" t="s">
        <v>306</v>
      </c>
      <c r="F23" s="70">
        <v>5.8</v>
      </c>
      <c r="G23" s="71" t="s">
        <v>307</v>
      </c>
      <c r="H23" s="71" t="s">
        <v>308</v>
      </c>
      <c r="I23" s="83"/>
    </row>
    <row r="24" ht="24" customHeight="1" spans="1:9">
      <c r="A24" s="71" t="s">
        <v>309</v>
      </c>
      <c r="B24" s="71" t="s">
        <v>310</v>
      </c>
      <c r="C24" s="69"/>
      <c r="D24" s="71" t="s">
        <v>311</v>
      </c>
      <c r="E24" s="71" t="s">
        <v>312</v>
      </c>
      <c r="F24" s="69">
        <v>1752.76</v>
      </c>
      <c r="G24" s="71" t="s">
        <v>313</v>
      </c>
      <c r="H24" s="71" t="s">
        <v>314</v>
      </c>
      <c r="I24" s="83"/>
    </row>
    <row r="25" ht="24" customHeight="1" spans="1:9">
      <c r="A25" s="71" t="s">
        <v>315</v>
      </c>
      <c r="B25" s="71" t="s">
        <v>316</v>
      </c>
      <c r="C25" s="70">
        <v>487.3</v>
      </c>
      <c r="D25" s="71" t="s">
        <v>317</v>
      </c>
      <c r="E25" s="71" t="s">
        <v>318</v>
      </c>
      <c r="F25" s="69"/>
      <c r="G25" s="71" t="s">
        <v>319</v>
      </c>
      <c r="H25" s="71" t="s">
        <v>320</v>
      </c>
      <c r="I25" s="83"/>
    </row>
    <row r="26" ht="24" customHeight="1" spans="1:9">
      <c r="A26" s="71" t="s">
        <v>321</v>
      </c>
      <c r="B26" s="71" t="s">
        <v>322</v>
      </c>
      <c r="C26" s="69">
        <v>8932.37</v>
      </c>
      <c r="D26" s="71" t="s">
        <v>323</v>
      </c>
      <c r="E26" s="71" t="s">
        <v>324</v>
      </c>
      <c r="F26" s="69"/>
      <c r="G26" s="71" t="s">
        <v>325</v>
      </c>
      <c r="H26" s="71" t="s">
        <v>326</v>
      </c>
      <c r="I26" s="83"/>
    </row>
    <row r="27" ht="24" customHeight="1" spans="1:9">
      <c r="A27" s="71" t="s">
        <v>327</v>
      </c>
      <c r="B27" s="71" t="s">
        <v>328</v>
      </c>
      <c r="C27" s="69"/>
      <c r="D27" s="71" t="s">
        <v>329</v>
      </c>
      <c r="E27" s="71" t="s">
        <v>330</v>
      </c>
      <c r="F27" s="69">
        <v>661.93</v>
      </c>
      <c r="G27" s="71" t="s">
        <v>331</v>
      </c>
      <c r="H27" s="71" t="s">
        <v>332</v>
      </c>
      <c r="I27" s="83"/>
    </row>
    <row r="28" ht="24" customHeight="1" spans="1:9">
      <c r="A28" s="71" t="s">
        <v>333</v>
      </c>
      <c r="B28" s="71" t="s">
        <v>334</v>
      </c>
      <c r="C28" s="70">
        <v>202.6</v>
      </c>
      <c r="D28" s="71" t="s">
        <v>335</v>
      </c>
      <c r="E28" s="71" t="s">
        <v>336</v>
      </c>
      <c r="F28" s="70">
        <v>3.7</v>
      </c>
      <c r="G28" s="71" t="s">
        <v>337</v>
      </c>
      <c r="H28" s="71" t="s">
        <v>338</v>
      </c>
      <c r="I28" s="83"/>
    </row>
    <row r="29" ht="24" customHeight="1" spans="1:9">
      <c r="A29" s="71" t="s">
        <v>339</v>
      </c>
      <c r="B29" s="71" t="s">
        <v>340</v>
      </c>
      <c r="C29" s="69">
        <v>3331.49</v>
      </c>
      <c r="D29" s="71" t="s">
        <v>341</v>
      </c>
      <c r="E29" s="71" t="s">
        <v>342</v>
      </c>
      <c r="F29" s="69">
        <v>1135.07</v>
      </c>
      <c r="G29" s="71" t="s">
        <v>343</v>
      </c>
      <c r="H29" s="71" t="s">
        <v>163</v>
      </c>
      <c r="I29" s="83"/>
    </row>
    <row r="30" ht="24" customHeight="1" spans="1:9">
      <c r="A30" s="71" t="s">
        <v>344</v>
      </c>
      <c r="B30" s="71" t="s">
        <v>345</v>
      </c>
      <c r="C30" s="69">
        <v>4.45</v>
      </c>
      <c r="D30" s="71" t="s">
        <v>346</v>
      </c>
      <c r="E30" s="71" t="s">
        <v>347</v>
      </c>
      <c r="F30" s="69">
        <v>678.73</v>
      </c>
      <c r="G30" s="71" t="s">
        <v>348</v>
      </c>
      <c r="H30" s="71" t="s">
        <v>349</v>
      </c>
      <c r="I30" s="83"/>
    </row>
    <row r="31" ht="24" customHeight="1" spans="1:9">
      <c r="A31" s="71" t="s">
        <v>350</v>
      </c>
      <c r="B31" s="71" t="s">
        <v>351</v>
      </c>
      <c r="C31" s="69"/>
      <c r="D31" s="71" t="s">
        <v>352</v>
      </c>
      <c r="E31" s="71" t="s">
        <v>353</v>
      </c>
      <c r="F31" s="69">
        <v>14.24</v>
      </c>
      <c r="G31" s="71" t="s">
        <v>354</v>
      </c>
      <c r="H31" s="71" t="s">
        <v>355</v>
      </c>
      <c r="I31" s="83"/>
    </row>
    <row r="32" ht="24" customHeight="1" spans="1:9">
      <c r="A32" s="71" t="s">
        <v>356</v>
      </c>
      <c r="B32" s="71" t="s">
        <v>357</v>
      </c>
      <c r="C32" s="69"/>
      <c r="D32" s="71" t="s">
        <v>358</v>
      </c>
      <c r="E32" s="71" t="s">
        <v>359</v>
      </c>
      <c r="F32" s="69">
        <v>61.81</v>
      </c>
      <c r="G32" s="71" t="s">
        <v>360</v>
      </c>
      <c r="H32" s="71" t="s">
        <v>361</v>
      </c>
      <c r="I32" s="83"/>
    </row>
    <row r="33" ht="24" customHeight="1" spans="1:9">
      <c r="A33" s="71" t="s">
        <v>362</v>
      </c>
      <c r="B33" s="71" t="s">
        <v>363</v>
      </c>
      <c r="C33" s="69">
        <v>142.18</v>
      </c>
      <c r="D33" s="71" t="s">
        <v>364</v>
      </c>
      <c r="E33" s="71" t="s">
        <v>365</v>
      </c>
      <c r="F33" s="70">
        <v>73.4</v>
      </c>
      <c r="G33" s="71" t="s">
        <v>366</v>
      </c>
      <c r="H33" s="71" t="s">
        <v>367</v>
      </c>
      <c r="I33" s="83"/>
    </row>
    <row r="34" ht="24" customHeight="1" spans="1:9">
      <c r="A34" s="13"/>
      <c r="B34" s="13"/>
      <c r="C34" s="72"/>
      <c r="D34" s="52" t="s">
        <v>368</v>
      </c>
      <c r="E34" s="52" t="s">
        <v>369</v>
      </c>
      <c r="F34" s="69">
        <v>1392.51</v>
      </c>
      <c r="G34" s="13"/>
      <c r="H34" s="13"/>
      <c r="I34" s="83" t="s">
        <v>36</v>
      </c>
    </row>
    <row r="35" ht="21" customHeight="1" spans="1:9">
      <c r="A35" s="73" t="s">
        <v>370</v>
      </c>
      <c r="B35" s="74"/>
      <c r="C35" s="75">
        <f>C7+C21</f>
        <v>144112.98</v>
      </c>
      <c r="D35" s="74" t="s">
        <v>371</v>
      </c>
      <c r="E35" s="74"/>
      <c r="F35" s="74" t="s">
        <v>36</v>
      </c>
      <c r="G35" s="74" t="s">
        <v>36</v>
      </c>
      <c r="H35" s="74" t="s">
        <v>36</v>
      </c>
      <c r="I35" s="75">
        <f>F7+I7</f>
        <v>12613.69</v>
      </c>
    </row>
    <row r="36" customHeight="1" spans="1:9">
      <c r="A36" s="76" t="s">
        <v>372</v>
      </c>
      <c r="B36" s="76"/>
      <c r="C36" s="76" t="s">
        <v>36</v>
      </c>
      <c r="D36" s="77" t="s">
        <v>36</v>
      </c>
      <c r="E36" s="77" t="s">
        <v>36</v>
      </c>
      <c r="F36" s="77" t="s">
        <v>36</v>
      </c>
      <c r="G36" s="76" t="s">
        <v>36</v>
      </c>
      <c r="H36" s="77" t="s">
        <v>36</v>
      </c>
      <c r="I36" s="76" t="s">
        <v>36</v>
      </c>
    </row>
    <row r="37" customHeight="1" spans="3:5">
      <c r="C37" s="78"/>
      <c r="D37" s="78"/>
      <c r="E37" s="78"/>
    </row>
    <row r="38" customHeight="1" spans="3:5">
      <c r="C38" s="78"/>
      <c r="D38" s="78"/>
      <c r="E38" s="78"/>
    </row>
    <row r="39" customHeight="1" spans="3:5">
      <c r="C39" s="78"/>
      <c r="D39" s="78"/>
      <c r="E39" s="78"/>
    </row>
    <row r="40" customHeight="1" spans="3:5">
      <c r="C40" s="78"/>
      <c r="D40" s="78"/>
      <c r="E40" s="78"/>
    </row>
    <row r="41" customHeight="1" spans="3:5">
      <c r="C41" s="78"/>
      <c r="D41" s="78"/>
      <c r="E41" s="78"/>
    </row>
    <row r="42" customHeight="1" spans="3:5">
      <c r="C42" s="78"/>
      <c r="D42" s="78"/>
      <c r="E42" s="78"/>
    </row>
    <row r="43" customHeight="1" spans="3:5">
      <c r="C43" s="78"/>
      <c r="D43" s="78"/>
      <c r="E43" s="78"/>
    </row>
    <row r="44" customHeight="1" spans="3:5">
      <c r="C44" s="78"/>
      <c r="D44" s="78"/>
      <c r="E44" s="78"/>
    </row>
    <row r="45" customHeight="1" spans="3:5">
      <c r="C45" s="78"/>
      <c r="D45" s="78"/>
      <c r="E45" s="78"/>
    </row>
    <row r="46" customHeight="1" spans="3:5">
      <c r="C46" s="78"/>
      <c r="D46" s="78"/>
      <c r="E46" s="78"/>
    </row>
    <row r="47" customHeight="1" spans="3:5">
      <c r="C47" s="78"/>
      <c r="D47" s="78"/>
      <c r="E47" s="78"/>
    </row>
    <row r="48" customHeight="1" spans="3:5">
      <c r="C48" s="78"/>
      <c r="D48" s="78"/>
      <c r="E48" s="78"/>
    </row>
    <row r="49" customHeight="1" spans="3:5">
      <c r="C49" s="78"/>
      <c r="D49" s="78"/>
      <c r="E49" s="78"/>
    </row>
    <row r="50" customHeight="1" spans="3:5">
      <c r="C50" s="78"/>
      <c r="D50" s="78"/>
      <c r="E50" s="78"/>
    </row>
    <row r="51" customHeight="1" spans="3:5">
      <c r="C51" s="78"/>
      <c r="D51" s="78"/>
      <c r="E51" s="78"/>
    </row>
    <row r="52" customHeight="1" spans="3:5">
      <c r="C52" s="78"/>
      <c r="D52" s="78"/>
      <c r="E52" s="78"/>
    </row>
    <row r="53" customHeight="1" spans="3:5">
      <c r="C53" s="78"/>
      <c r="D53" s="78"/>
      <c r="E53" s="78"/>
    </row>
    <row r="54" customHeight="1" spans="3:5">
      <c r="C54" s="78"/>
      <c r="D54" s="78"/>
      <c r="E54" s="78"/>
    </row>
    <row r="55" customHeight="1" spans="3:5">
      <c r="C55" s="78"/>
      <c r="D55" s="78"/>
      <c r="E55" s="78"/>
    </row>
    <row r="56" customHeight="1" spans="3:5">
      <c r="C56" s="78"/>
      <c r="D56" s="78"/>
      <c r="E56" s="78"/>
    </row>
    <row r="57" customHeight="1" spans="3:5">
      <c r="C57" s="78"/>
      <c r="D57" s="78"/>
      <c r="E57" s="78"/>
    </row>
    <row r="58" customHeight="1" spans="3:5">
      <c r="C58" s="78"/>
      <c r="D58" s="78"/>
      <c r="E58" s="78"/>
    </row>
  </sheetData>
  <mergeCells count="16">
    <mergeCell ref="A1:I1"/>
    <mergeCell ref="A3:B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ignoredErrors>
    <ignoredError sqref="C7" formulaRange="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workbookViewId="0">
      <selection activeCell="D9" sqref="D9"/>
    </sheetView>
  </sheetViews>
  <sheetFormatPr defaultColWidth="9" defaultRowHeight="14.25" outlineLevelCol="7"/>
  <cols>
    <col min="1" max="1" width="13" style="35" customWidth="1"/>
    <col min="2" max="2" width="47.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5.5" spans="1:8">
      <c r="A1" s="167" t="s">
        <v>373</v>
      </c>
      <c r="B1" s="2"/>
      <c r="C1" s="2"/>
      <c r="D1" s="2"/>
      <c r="E1" s="2"/>
      <c r="F1" s="2"/>
      <c r="G1" s="2"/>
      <c r="H1" s="2"/>
    </row>
    <row r="2" ht="15" customHeight="1" spans="1:8">
      <c r="A2" s="3"/>
      <c r="B2" s="38"/>
      <c r="C2" s="38"/>
      <c r="D2" s="38"/>
      <c r="E2" s="38"/>
      <c r="F2" s="39"/>
      <c r="G2" s="5"/>
      <c r="H2" s="5" t="s">
        <v>374</v>
      </c>
    </row>
    <row r="3" ht="15" customHeight="1" spans="1:8">
      <c r="A3" s="40" t="s">
        <v>3</v>
      </c>
      <c r="B3" s="40"/>
      <c r="C3" s="41"/>
      <c r="D3" s="42"/>
      <c r="E3" s="39"/>
      <c r="F3" s="39"/>
      <c r="G3" s="39"/>
      <c r="H3" s="5" t="s">
        <v>4</v>
      </c>
    </row>
    <row r="4" ht="20.25" customHeight="1" spans="1:8">
      <c r="A4" s="43" t="s">
        <v>43</v>
      </c>
      <c r="B4" s="44" t="s">
        <v>44</v>
      </c>
      <c r="C4" s="44" t="s">
        <v>29</v>
      </c>
      <c r="D4" s="45" t="s">
        <v>375</v>
      </c>
      <c r="E4" s="45" t="s">
        <v>376</v>
      </c>
      <c r="F4" s="45"/>
      <c r="G4" s="45"/>
      <c r="H4" s="45" t="s">
        <v>30</v>
      </c>
    </row>
    <row r="5" ht="20.25" customHeight="1" spans="1:8">
      <c r="A5" s="46"/>
      <c r="B5" s="44"/>
      <c r="C5" s="44"/>
      <c r="D5" s="45"/>
      <c r="E5" s="45" t="s">
        <v>47</v>
      </c>
      <c r="F5" s="45" t="s">
        <v>175</v>
      </c>
      <c r="G5" s="45" t="s">
        <v>176</v>
      </c>
      <c r="H5" s="45"/>
    </row>
    <row r="6" ht="21" customHeight="1" spans="1:8">
      <c r="A6" s="47" t="s">
        <v>47</v>
      </c>
      <c r="B6" s="47"/>
      <c r="C6" s="48">
        <f>C7+C10</f>
        <v>16.28</v>
      </c>
      <c r="D6" s="48">
        <f>D7+D10</f>
        <v>584.75</v>
      </c>
      <c r="E6" s="48">
        <f>E7+E10</f>
        <v>601.03</v>
      </c>
      <c r="F6" s="48"/>
      <c r="G6" s="48">
        <f>G7+G10</f>
        <v>601.03</v>
      </c>
      <c r="H6" s="49"/>
    </row>
    <row r="7" ht="29.1" customHeight="1" spans="1:8">
      <c r="A7" s="50" t="s">
        <v>143</v>
      </c>
      <c r="B7" s="50" t="s">
        <v>144</v>
      </c>
      <c r="C7" s="48"/>
      <c r="D7" s="51">
        <v>1.2</v>
      </c>
      <c r="E7" s="51">
        <v>1.2</v>
      </c>
      <c r="F7" s="51"/>
      <c r="G7" s="51">
        <v>1.2</v>
      </c>
      <c r="H7" s="49"/>
    </row>
    <row r="8" ht="29.1" customHeight="1" spans="1:8">
      <c r="A8" s="50" t="s">
        <v>148</v>
      </c>
      <c r="B8" s="50" t="s">
        <v>149</v>
      </c>
      <c r="C8" s="48"/>
      <c r="D8" s="51">
        <v>1.2</v>
      </c>
      <c r="E8" s="51">
        <v>1.2</v>
      </c>
      <c r="F8" s="51"/>
      <c r="G8" s="51">
        <v>1.2</v>
      </c>
      <c r="H8" s="49"/>
    </row>
    <row r="9" ht="29.1" customHeight="1" spans="1:8">
      <c r="A9" s="50" t="s">
        <v>150</v>
      </c>
      <c r="B9" s="50" t="s">
        <v>151</v>
      </c>
      <c r="C9" s="48"/>
      <c r="D9" s="51">
        <v>1.2</v>
      </c>
      <c r="E9" s="51">
        <v>1.2</v>
      </c>
      <c r="F9" s="51"/>
      <c r="G9" s="51">
        <v>1.2</v>
      </c>
      <c r="H9" s="49"/>
    </row>
    <row r="10" ht="29.1" customHeight="1" spans="1:8">
      <c r="A10" s="52" t="s">
        <v>162</v>
      </c>
      <c r="B10" s="52" t="s">
        <v>163</v>
      </c>
      <c r="C10" s="48">
        <f>C11</f>
        <v>16.28</v>
      </c>
      <c r="D10" s="48">
        <f>D11</f>
        <v>583.55</v>
      </c>
      <c r="E10" s="48">
        <f>E11</f>
        <v>599.83</v>
      </c>
      <c r="F10" s="48"/>
      <c r="G10" s="48">
        <f>G11</f>
        <v>599.83</v>
      </c>
      <c r="H10" s="49"/>
    </row>
    <row r="11" ht="29.1" customHeight="1" spans="1:8">
      <c r="A11" s="50" t="s">
        <v>164</v>
      </c>
      <c r="B11" s="50" t="s">
        <v>165</v>
      </c>
      <c r="C11" s="48">
        <f>C12+C13+C14</f>
        <v>16.28</v>
      </c>
      <c r="D11" s="48">
        <f>D12+D13+D14</f>
        <v>583.55</v>
      </c>
      <c r="E11" s="48">
        <f>E12+E13+E14</f>
        <v>599.83</v>
      </c>
      <c r="F11" s="48"/>
      <c r="G11" s="48">
        <f>G12+G13+G14</f>
        <v>599.83</v>
      </c>
      <c r="H11" s="49"/>
    </row>
    <row r="12" ht="29.1" customHeight="1" spans="1:8">
      <c r="A12" s="50" t="s">
        <v>166</v>
      </c>
      <c r="B12" s="53" t="s">
        <v>167</v>
      </c>
      <c r="C12" s="48"/>
      <c r="D12" s="54">
        <v>500</v>
      </c>
      <c r="E12" s="54">
        <v>500</v>
      </c>
      <c r="F12" s="54"/>
      <c r="G12" s="54">
        <v>500</v>
      </c>
      <c r="H12" s="49"/>
    </row>
    <row r="13" s="34" customFormat="1" ht="29.1" customHeight="1" spans="1:8">
      <c r="A13" s="50" t="s">
        <v>168</v>
      </c>
      <c r="B13" s="50" t="s">
        <v>169</v>
      </c>
      <c r="C13" s="48">
        <v>16.28</v>
      </c>
      <c r="D13" s="48">
        <v>44.17</v>
      </c>
      <c r="E13" s="48">
        <v>60.45</v>
      </c>
      <c r="F13" s="48"/>
      <c r="G13" s="48">
        <v>60.45</v>
      </c>
      <c r="H13" s="55"/>
    </row>
    <row r="14" ht="29.1" customHeight="1" spans="1:8">
      <c r="A14" s="52" t="s">
        <v>170</v>
      </c>
      <c r="B14" s="52" t="s">
        <v>171</v>
      </c>
      <c r="C14" s="48"/>
      <c r="D14" s="48">
        <v>39.38</v>
      </c>
      <c r="E14" s="48">
        <v>39.38</v>
      </c>
      <c r="F14" s="48"/>
      <c r="G14" s="48">
        <v>39.38</v>
      </c>
      <c r="H14" s="49"/>
    </row>
    <row r="15" ht="21" customHeight="1" spans="1:8">
      <c r="A15" s="56" t="s">
        <v>377</v>
      </c>
      <c r="B15" s="57"/>
      <c r="C15" s="58"/>
      <c r="D15" s="57"/>
      <c r="E15" s="57"/>
      <c r="F15" s="57"/>
      <c r="G15" s="57"/>
      <c r="H15" s="57"/>
    </row>
    <row r="16" ht="21" customHeight="1" spans="5:7">
      <c r="E16" s="36"/>
      <c r="F16" s="36"/>
      <c r="G16" s="3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C6:G6">
    <cfRule type="expression" dxfId="0" priority="1" stopIfTrue="1">
      <formula>含公式的单元格</formula>
    </cfRule>
  </conditionalFormatting>
  <conditionalFormatting sqref="H3 A1:A2 B3:E4 A6 D5:G5 A7:G14 I1:IU1 B5 I5:IU5 H4:IU4 J2:IU3 B15:G15 H6:IU15 B16:IU65520">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11" sqref="A11:G11"/>
    </sheetView>
  </sheetViews>
  <sheetFormatPr defaultColWidth="9" defaultRowHeight="11.25" outlineLevelCol="7"/>
  <cols>
    <col min="1" max="1" width="46.1666666666667" customWidth="1"/>
    <col min="4" max="7" width="21.5" customWidth="1"/>
  </cols>
  <sheetData>
    <row r="1" ht="25.5" spans="1:8">
      <c r="A1" s="173" t="s">
        <v>378</v>
      </c>
      <c r="B1" s="19"/>
      <c r="C1" s="19"/>
      <c r="D1" s="19"/>
      <c r="E1" s="19"/>
      <c r="F1" s="19"/>
      <c r="G1" s="20"/>
      <c r="H1" s="2"/>
    </row>
    <row r="2" ht="13.5" spans="1:7">
      <c r="A2" s="5" t="s">
        <v>379</v>
      </c>
      <c r="B2" s="5"/>
      <c r="C2" s="5"/>
      <c r="D2" s="5"/>
      <c r="E2" s="5"/>
      <c r="F2" s="5"/>
      <c r="G2" s="5"/>
    </row>
    <row r="3" ht="13.5" spans="1:7">
      <c r="A3" s="6" t="s">
        <v>3</v>
      </c>
      <c r="B3" s="21"/>
      <c r="C3" s="22"/>
      <c r="D3" s="22"/>
      <c r="E3" s="22"/>
      <c r="F3" s="22"/>
      <c r="G3" s="5" t="s">
        <v>4</v>
      </c>
    </row>
    <row r="4" ht="31.5" customHeight="1" spans="1:7">
      <c r="A4" s="23" t="s">
        <v>7</v>
      </c>
      <c r="B4" s="24"/>
      <c r="C4" s="24"/>
      <c r="D4" s="24"/>
      <c r="E4" s="24" t="s">
        <v>376</v>
      </c>
      <c r="F4" s="24"/>
      <c r="G4" s="24"/>
    </row>
    <row r="5" spans="1:7">
      <c r="A5" s="25" t="s">
        <v>43</v>
      </c>
      <c r="B5" s="26"/>
      <c r="C5" s="26"/>
      <c r="D5" s="26" t="s">
        <v>380</v>
      </c>
      <c r="E5" s="26" t="s">
        <v>47</v>
      </c>
      <c r="F5" s="26" t="s">
        <v>175</v>
      </c>
      <c r="G5" s="26" t="s">
        <v>176</v>
      </c>
    </row>
    <row r="6" spans="1:7">
      <c r="A6" s="25"/>
      <c r="B6" s="26"/>
      <c r="C6" s="26"/>
      <c r="D6" s="26"/>
      <c r="E6" s="26"/>
      <c r="F6" s="26"/>
      <c r="G6" s="26"/>
    </row>
    <row r="7" spans="1:7">
      <c r="A7" s="25"/>
      <c r="B7" s="26"/>
      <c r="C7" s="26"/>
      <c r="D7" s="26"/>
      <c r="E7" s="26"/>
      <c r="F7" s="26"/>
      <c r="G7" s="26"/>
    </row>
    <row r="8" ht="39.75" customHeight="1" spans="1:7">
      <c r="A8" s="27" t="s">
        <v>47</v>
      </c>
      <c r="B8" s="28"/>
      <c r="C8" s="28"/>
      <c r="D8" s="28"/>
      <c r="E8" s="29"/>
      <c r="F8" s="29"/>
      <c r="G8" s="29"/>
    </row>
    <row r="9" ht="39.75" customHeight="1" spans="1:7">
      <c r="A9" s="30"/>
      <c r="B9" s="31"/>
      <c r="C9" s="31"/>
      <c r="D9" s="31"/>
      <c r="E9" s="29"/>
      <c r="F9" s="29"/>
      <c r="G9" s="29"/>
    </row>
    <row r="10" ht="12" spans="1:7">
      <c r="A10" s="32" t="s">
        <v>381</v>
      </c>
      <c r="B10" s="33"/>
      <c r="C10" s="33"/>
      <c r="D10" s="33"/>
      <c r="E10" s="33"/>
      <c r="F10" s="33"/>
      <c r="G10" s="33"/>
    </row>
    <row r="11" ht="12" spans="1:7">
      <c r="A11" s="32" t="s">
        <v>382</v>
      </c>
      <c r="B11" s="33"/>
      <c r="C11" s="33"/>
      <c r="D11" s="33"/>
      <c r="E11" s="33"/>
      <c r="F11" s="33"/>
      <c r="G11" s="33"/>
    </row>
  </sheetData>
  <mergeCells count="14">
    <mergeCell ref="A1:G1"/>
    <mergeCell ref="A2:G2"/>
    <mergeCell ref="C3:F3"/>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opLeftCell="A8" workbookViewId="0">
      <selection activeCell="C8" sqref="C8"/>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7" t="s">
        <v>383</v>
      </c>
      <c r="B1" s="2"/>
      <c r="C1" s="2"/>
      <c r="D1" s="2"/>
      <c r="E1" s="2"/>
    </row>
    <row r="2" ht="15" customHeight="1" spans="1:5">
      <c r="A2" s="3"/>
      <c r="B2" s="4"/>
      <c r="C2" s="4"/>
      <c r="D2" s="4"/>
      <c r="E2" s="5" t="s">
        <v>384</v>
      </c>
    </row>
    <row r="3" ht="13.5" spans="1:5">
      <c r="A3" s="6" t="s">
        <v>3</v>
      </c>
      <c r="B3" s="4"/>
      <c r="C3" s="7"/>
      <c r="D3" s="4"/>
      <c r="E3" s="5" t="s">
        <v>4</v>
      </c>
    </row>
    <row r="4" ht="17.25" customHeight="1" spans="1:5">
      <c r="A4" s="8" t="s">
        <v>385</v>
      </c>
      <c r="B4" s="8" t="s">
        <v>386</v>
      </c>
      <c r="C4" s="8" t="s">
        <v>8</v>
      </c>
      <c r="D4" s="8" t="s">
        <v>385</v>
      </c>
      <c r="E4" s="8" t="s">
        <v>8</v>
      </c>
    </row>
    <row r="5" ht="17.25" customHeight="1" spans="1:5">
      <c r="A5" s="9" t="s">
        <v>387</v>
      </c>
      <c r="B5" s="10" t="s">
        <v>388</v>
      </c>
      <c r="C5" s="10" t="s">
        <v>388</v>
      </c>
      <c r="D5" s="9" t="s">
        <v>389</v>
      </c>
      <c r="E5" s="11">
        <v>270.44</v>
      </c>
    </row>
    <row r="6" ht="17.25" customHeight="1" spans="1:5">
      <c r="A6" s="9" t="s">
        <v>390</v>
      </c>
      <c r="B6" s="12">
        <v>25.5</v>
      </c>
      <c r="C6" s="11">
        <v>22.26</v>
      </c>
      <c r="D6" s="13" t="s">
        <v>391</v>
      </c>
      <c r="E6" s="11">
        <v>270.44</v>
      </c>
    </row>
    <row r="7" ht="17.25" customHeight="1" spans="1:5">
      <c r="A7" s="13" t="s">
        <v>392</v>
      </c>
      <c r="B7" s="12"/>
      <c r="C7" s="11"/>
      <c r="D7" s="13" t="s">
        <v>393</v>
      </c>
      <c r="E7" s="14"/>
    </row>
    <row r="8" ht="17.25" customHeight="1" spans="1:5">
      <c r="A8" s="13" t="s">
        <v>394</v>
      </c>
      <c r="B8" s="12">
        <v>17.2</v>
      </c>
      <c r="C8" s="11">
        <v>14.24</v>
      </c>
      <c r="D8" s="9" t="s">
        <v>395</v>
      </c>
      <c r="E8" s="10" t="s">
        <v>396</v>
      </c>
    </row>
    <row r="9" ht="17.25" customHeight="1" spans="1:5">
      <c r="A9" s="13" t="s">
        <v>397</v>
      </c>
      <c r="B9" s="12"/>
      <c r="C9" s="11"/>
      <c r="D9" s="13" t="s">
        <v>398</v>
      </c>
      <c r="E9" s="10" t="s">
        <v>388</v>
      </c>
    </row>
    <row r="10" ht="17.25" customHeight="1" spans="1:5">
      <c r="A10" s="13" t="s">
        <v>399</v>
      </c>
      <c r="B10" s="12">
        <v>17.2</v>
      </c>
      <c r="C10" s="11">
        <v>14.24</v>
      </c>
      <c r="D10" s="13" t="s">
        <v>400</v>
      </c>
      <c r="E10" s="15">
        <v>10</v>
      </c>
    </row>
    <row r="11" ht="17.25" customHeight="1" spans="1:5">
      <c r="A11" s="13" t="s">
        <v>401</v>
      </c>
      <c r="B11" s="12">
        <v>8.3</v>
      </c>
      <c r="C11" s="11">
        <v>8.02</v>
      </c>
      <c r="D11" s="13" t="s">
        <v>402</v>
      </c>
      <c r="E11" s="15"/>
    </row>
    <row r="12" ht="17.25" customHeight="1" spans="1:5">
      <c r="A12" s="13" t="s">
        <v>403</v>
      </c>
      <c r="B12" s="11"/>
      <c r="C12" s="11">
        <v>8.02</v>
      </c>
      <c r="D12" s="13" t="s">
        <v>404</v>
      </c>
      <c r="E12" s="15">
        <v>1</v>
      </c>
    </row>
    <row r="13" ht="17.25" customHeight="1" spans="1:5">
      <c r="A13" s="13" t="s">
        <v>405</v>
      </c>
      <c r="B13" s="14"/>
      <c r="C13" s="14"/>
      <c r="D13" s="13" t="s">
        <v>406</v>
      </c>
      <c r="E13" s="15">
        <v>4</v>
      </c>
    </row>
    <row r="14" ht="17.25" customHeight="1" spans="1:5">
      <c r="A14" s="13" t="s">
        <v>407</v>
      </c>
      <c r="B14" s="14" t="s">
        <v>36</v>
      </c>
      <c r="C14" s="14"/>
      <c r="D14" s="13" t="s">
        <v>408</v>
      </c>
      <c r="E14" s="15">
        <v>5</v>
      </c>
    </row>
    <row r="15" ht="17.25" customHeight="1" spans="1:5">
      <c r="A15" s="9" t="s">
        <v>409</v>
      </c>
      <c r="B15" s="10" t="s">
        <v>388</v>
      </c>
      <c r="C15" s="10"/>
      <c r="D15" s="13" t="s">
        <v>410</v>
      </c>
      <c r="E15" s="14" t="s">
        <v>36</v>
      </c>
    </row>
    <row r="16" ht="17.25" customHeight="1" spans="1:5">
      <c r="A16" s="13" t="s">
        <v>411</v>
      </c>
      <c r="B16" s="10" t="s">
        <v>388</v>
      </c>
      <c r="C16" s="16"/>
      <c r="D16" s="13" t="s">
        <v>412</v>
      </c>
      <c r="E16" s="14" t="s">
        <v>36</v>
      </c>
    </row>
    <row r="17" ht="17.25" customHeight="1" spans="1:5">
      <c r="A17" s="13" t="s">
        <v>413</v>
      </c>
      <c r="B17" s="10" t="s">
        <v>388</v>
      </c>
      <c r="C17" s="16"/>
      <c r="D17" s="13" t="s">
        <v>414</v>
      </c>
      <c r="E17" s="14" t="s">
        <v>36</v>
      </c>
    </row>
    <row r="18" ht="17.25" customHeight="1" spans="1:5">
      <c r="A18" s="13" t="s">
        <v>415</v>
      </c>
      <c r="B18" s="10" t="s">
        <v>388</v>
      </c>
      <c r="C18" s="14"/>
      <c r="D18" s="13" t="s">
        <v>416</v>
      </c>
      <c r="E18" s="15">
        <v>7</v>
      </c>
    </row>
    <row r="19" ht="17.25" customHeight="1" spans="1:5">
      <c r="A19" s="13" t="s">
        <v>417</v>
      </c>
      <c r="B19" s="10" t="s">
        <v>388</v>
      </c>
      <c r="C19" s="16">
        <v>10</v>
      </c>
      <c r="D19" s="13" t="s">
        <v>418</v>
      </c>
      <c r="E19" s="15">
        <v>4</v>
      </c>
    </row>
    <row r="20" ht="17.25" customHeight="1" spans="1:5">
      <c r="A20" s="13" t="s">
        <v>419</v>
      </c>
      <c r="B20" s="10" t="s">
        <v>388</v>
      </c>
      <c r="C20" s="16">
        <v>128</v>
      </c>
      <c r="D20" s="9" t="s">
        <v>420</v>
      </c>
      <c r="E20" s="13" t="s">
        <v>396</v>
      </c>
    </row>
    <row r="21" ht="17.25" customHeight="1" spans="1:5">
      <c r="A21" s="13" t="s">
        <v>421</v>
      </c>
      <c r="B21" s="10" t="s">
        <v>388</v>
      </c>
      <c r="C21" s="16"/>
      <c r="D21" s="13" t="s">
        <v>422</v>
      </c>
      <c r="E21" s="11">
        <v>2668.08</v>
      </c>
    </row>
    <row r="22" ht="17.25" customHeight="1" spans="1:5">
      <c r="A22" s="13" t="s">
        <v>423</v>
      </c>
      <c r="B22" s="10" t="s">
        <v>388</v>
      </c>
      <c r="C22" s="16">
        <v>1132</v>
      </c>
      <c r="D22" s="13" t="s">
        <v>424</v>
      </c>
      <c r="E22" s="11">
        <v>1884.23</v>
      </c>
    </row>
    <row r="23" ht="17.25" customHeight="1" spans="1:5">
      <c r="A23" s="13" t="s">
        <v>425</v>
      </c>
      <c r="B23" s="10" t="s">
        <v>388</v>
      </c>
      <c r="C23" s="14"/>
      <c r="D23" s="13" t="s">
        <v>426</v>
      </c>
      <c r="E23" s="11">
        <v>654.32</v>
      </c>
    </row>
    <row r="24" ht="17.25" customHeight="1" spans="1:5">
      <c r="A24" s="13" t="s">
        <v>427</v>
      </c>
      <c r="B24" s="10" t="s">
        <v>388</v>
      </c>
      <c r="C24" s="14"/>
      <c r="D24" s="13" t="s">
        <v>428</v>
      </c>
      <c r="E24" s="11">
        <v>129.54</v>
      </c>
    </row>
    <row r="25" ht="17.25" customHeight="1" spans="1:5">
      <c r="A25" s="13" t="s">
        <v>429</v>
      </c>
      <c r="B25" s="10" t="s">
        <v>388</v>
      </c>
      <c r="C25" s="14"/>
      <c r="D25" s="13" t="s">
        <v>430</v>
      </c>
      <c r="E25" s="11">
        <v>2549.04</v>
      </c>
    </row>
    <row r="26" ht="17.25" customHeight="1" spans="1:5">
      <c r="A26" s="9" t="s">
        <v>431</v>
      </c>
      <c r="B26" s="10"/>
      <c r="C26" s="11">
        <v>9.55</v>
      </c>
      <c r="D26" s="13" t="s">
        <v>432</v>
      </c>
      <c r="E26" s="11">
        <v>2367.85</v>
      </c>
    </row>
    <row r="27" ht="17.25" customHeight="1" spans="1:5">
      <c r="A27" s="9" t="s">
        <v>433</v>
      </c>
      <c r="B27" s="10"/>
      <c r="C27" s="11">
        <v>1032.66</v>
      </c>
      <c r="D27" s="13"/>
      <c r="E27" s="13"/>
    </row>
    <row r="28" ht="17.25" customHeight="1" spans="1:5">
      <c r="A28" s="17" t="s">
        <v>434</v>
      </c>
      <c r="B28" s="17"/>
      <c r="C28" s="17"/>
      <c r="D28" s="17"/>
      <c r="E28" s="17"/>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2022-08-18T04:02:33Z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481AC5E30BB047A28CB9C8458AD34155</vt:lpwstr>
  </property>
</Properties>
</file>