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992" firstSheet="4" activeTab="11"/>
  </bookViews>
  <sheets>
    <sheet name="2018-2019对比表 " sheetId="3" state="hidden" r:id="rId1"/>
    <sheet name="1 财政拨款收支总表" sheetId="4" r:id="rId2"/>
    <sheet name="2 一般公共预算支出-上年数" sheetId="5" r:id="rId3"/>
    <sheet name="3 一般公共预算财政基本支出" sheetId="6" r:id="rId4"/>
    <sheet name="4 一般公用预算“三公”经费支出表-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新增10  部门整体绩效目标表" sheetId="13" r:id="rId11"/>
    <sheet name="11 项目绩效目标表" sheetId="14" r:id="rId12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一般公共预算支出-上年数'!$A$1:$E$8</definedName>
    <definedName name="_xlnm.Print_Area" localSheetId="3">'3 一般公共预算财政基本支出'!$A$1:$E$36</definedName>
    <definedName name="_xlnm.Print_Area" localSheetId="4">'4 一般公用预算“三公”经费支出表-上年数'!$A$1:$F$8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<sst xmlns="http://schemas.openxmlformats.org/spreadsheetml/2006/main" count="3098" uniqueCount="786">
  <si>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</si>
  <si>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</si>
  <si>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</si>
  <si>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</si>
  <si>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</si>
  <si>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</si>
  <si>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</si>
  <si>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</si>
  <si>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</si>
  <si>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</si>
  <si>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</si>
  <si>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</si>
  <si>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</si>
  <si>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</si>
  <si>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</si>
  <si>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</si>
  <si>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</si>
  <si>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</si>
  <si>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</si>
  <si>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</si>
  <si>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</si>
  <si>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</si>
  <si>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</si>
  <si>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</si>
  <si>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</si>
  <si>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</si>
  <si>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</si>
  <si>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</si>
  <si>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</si>
  <si>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</si>
  <si>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</si>
  <si>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</si>
  <si>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</si>
  <si>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</si>
  <si>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</si>
  <si>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</si>
  <si>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</si>
  <si>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</si>
  <si>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</si>
  <si>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</si>
  <si>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</si>
  <si>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</si>
  <si>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</si>
  <si>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</si>
  <si>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</si>
  <si>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</si>
  <si>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</si>
  <si>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</si>
  <si>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</si>
  <si>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</si>
  <si>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</si>
  <si>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</si>
  <si>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</si>
  <si>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</si>
  <si>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</si>
  <si>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</si>
  <si>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</si>
  <si>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</si>
  <si>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</si>
  <si>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</si>
  <si>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</si>
  <si>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</si>
  <si>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</si>
  <si>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</si>
  <si>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</si>
  <si>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</si>
  <si>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</si>
  <si>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</si>
  <si>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</si>
  <si>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</si>
  <si>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</si>
  <si>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</si>
  <si>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</si>
  <si>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</si>
  <si>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</si>
  <si>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</si>
  <si>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</si>
  <si>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</si>
  <si>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</si>
  <si>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</si>
  <si>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</si>
  <si>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</si>
  <si>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</si>
  <si>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</si>
  <si>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</si>
  <si>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</si>
  <si>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</si>
  <si>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</si>
  <si>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</si>
  <si>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</si>
  <si>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</si>
  <si>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</si>
  <si>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</si>
  <si>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</si>
  <si>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</si>
  <si>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</si>
  <si>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</si>
  <si>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</si>
  <si>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</si>
  <si>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</si>
  <si>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</si>
  <si>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</si>
  <si>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</si>
  <si>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</si>
  <si>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</si>
  <si>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</si>
  <si>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</si>
  <si>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</si>
  <si>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</si>
  <si>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</si>
  <si>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</si>
  <si>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</si>
  <si>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</si>
  <si>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</si>
  <si>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</si>
  <si>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</si>
  <si>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</si>
  <si>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</si>
  <si>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</si>
  <si>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</si>
  <si>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</si>
  <si>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</si>
  <si>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</si>
  <si>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</si>
  <si>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</si>
  <si>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</si>
  <si>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</si>
  <si>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</si>
  <si>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</si>
  <si>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</si>
  <si>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</si>
  <si>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</si>
  <si>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</si>
  <si>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</si>
  <si>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</si>
  <si>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</si>
  <si>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</si>
  <si>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</si>
  <si>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</si>
  <si>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</si>
  <si>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</si>
  <si>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</si>
  <si>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</si>
  <si>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</si>
  <si>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</si>
  <si>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</si>
  <si>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</si>
  <si>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</si>
  <si>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</si>
  <si>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</si>
  <si>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</si>
  <si>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</si>
  <si>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</si>
  <si>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</si>
  <si>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</si>
  <si>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</si>
  <si>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</si>
  <si>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</si>
  <si>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</si>
  <si>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</si>
  <si>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</si>
  <si>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</si>
  <si>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</si>
  <si>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</si>
  <si>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</si>
  <si>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</si>
  <si>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</si>
  <si>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</si>
  <si>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</si>
  <si>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</si>
  <si>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</si>
  <si>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</si>
  <si>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</si>
  <si>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</si>
  <si>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</si>
  <si>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</si>
  <si>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</si>
  <si>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</si>
  <si>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</si>
  <si>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</si>
  <si>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</si>
  <si>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</si>
  <si>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</si>
  <si>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</si>
  <si>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</si>
  <si>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</si>
  <si>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</si>
  <si>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</si>
  <si>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</si>
  <si>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</si>
  <si>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</si>
  <si>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</si>
  <si>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</si>
  <si>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</si>
  <si>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</si>
  <si>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</si>
  <si>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</si>
  <si>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</si>
  <si>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</si>
  <si>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</si>
  <si>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</si>
  <si>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</si>
  <si>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</si>
  <si>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</si>
  <si>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</si>
  <si>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</si>
  <si>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</si>
  <si>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</si>
  <si>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</si>
  <si>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</si>
  <si>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</si>
  <si>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</si>
  <si>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</si>
  <si>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</si>
  <si>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</si>
  <si>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</si>
  <si>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</si>
  <si>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</si>
  <si>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</si>
  <si>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</si>
  <si>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</si>
  <si>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</si>
  <si>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</si>
  <si>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</si>
  <si>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</si>
  <si>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</si>
  <si>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</si>
  <si>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</si>
  <si>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</si>
  <si>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</si>
  <si>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</si>
  <si>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</si>
  <si>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</si>
  <si>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</si>
  <si>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</si>
  <si>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</si>
  <si>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</si>
  <si>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</si>
  <si>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</si>
  <si>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</si>
  <si>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</si>
  <si>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</si>
  <si>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</si>
  <si>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</si>
  <si>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</si>
  <si>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</si>
  <si>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</si>
  <si>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</si>
  <si>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</si>
  <si>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</si>
  <si>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</si>
  <si>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</si>
  <si>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</si>
  <si>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</si>
  <si>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</si>
  <si>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</si>
  <si>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</si>
  <si>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</si>
  <si>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</si>
  <si>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</si>
  <si>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</si>
  <si>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</si>
  <si>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</si>
  <si>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</si>
  <si>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</si>
  <si>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</si>
  <si>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</si>
  <si>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</si>
  <si>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</si>
  <si>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</si>
  <si>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</si>
  <si>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</si>
  <si>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</si>
  <si>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</si>
  <si>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</si>
  <si>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</si>
  <si>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</si>
  <si>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</si>
  <si>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</si>
  <si>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</si>
  <si>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</si>
  <si>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</si>
  <si>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</si>
  <si>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</si>
  <si>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</si>
  <si>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</si>
  <si>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</si>
  <si>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</si>
  <si>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</si>
  <si>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</si>
  <si>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</si>
  <si>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</si>
  <si>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</si>
  <si>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</si>
  <si>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</si>
  <si>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</si>
  <si>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</si>
  <si>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</si>
  <si>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</si>
  <si>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</si>
  <si>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</si>
  <si>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</si>
  <si>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</si>
  <si>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</si>
  <si>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</si>
  <si>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</si>
  <si>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</si>
  <si>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</si>
  <si>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</si>
  <si>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</si>
  <si>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</si>
  <si>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</si>
  <si>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重庆市梁平区林业局财政拨款收支总表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</si>
  <si>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</si>
  <si>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</si>
  <si>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</si>
  <si>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</si>
  <si>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</si>
  <si>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</si>
  <si>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</si>
  <si>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</si>
  <si>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</si>
  <si>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</si>
  <si>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</si>
  <si>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</si>
  <si>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</si>
  <si>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</si>
  <si>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卫生健康支出</t>
  </si>
  <si>
    <t>国有资本经营预算拨款</t>
  </si>
  <si>
    <t>节能环保支出</t>
  </si>
  <si>
    <t>二、上年结转</t>
  </si>
  <si>
    <t>农林水支出</t>
  </si>
  <si>
    <t>住房保障支出</t>
  </si>
  <si>
    <t>二、结转下年</t>
  </si>
  <si>
    <t>收入总数</t>
  </si>
  <si>
    <t>支出总数</t>
  </si>
  <si>
    <t>表2</t>
  </si>
  <si>
    <t>重庆市梁平区林业局一般公共预算财政拨款支出预算表</t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</si>
  <si>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</si>
  <si>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</si>
  <si>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</si>
  <si>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</si>
  <si>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</si>
  <si>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</si>
  <si>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</si>
  <si>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208</t>
  </si>
  <si>
    <t> 20805</t>
  </si>
  <si>
    <t> 行政事业单位养老支出</t>
  </si>
  <si>
    <t>  2080501</t>
  </si>
  <si>
    <t>  行政单位离退休</t>
  </si>
  <si>
    <t>  2080505</t>
  </si>
  <si>
    <t>  机关事业单位基本养老保险缴费支出</t>
  </si>
  <si>
    <t>  2080506</t>
  </si>
  <si>
    <t>  机关事业单位职业年金缴费支出</t>
  </si>
  <si>
    <t> 20808</t>
  </si>
  <si>
    <t> 抚恤</t>
  </si>
  <si>
    <t>  2080801</t>
  </si>
  <si>
    <t>  死亡抚恤</t>
  </si>
  <si>
    <t>210</t>
  </si>
  <si>
    <t> 21011</t>
  </si>
  <si>
    <t> 行政事业单位医疗</t>
  </si>
  <si>
    <t>  2101101</t>
  </si>
  <si>
    <t>  行政单位医疗</t>
  </si>
  <si>
    <t>  2101199</t>
  </si>
  <si>
    <t>  其他行政事业单位医疗支出</t>
  </si>
  <si>
    <t>211</t>
  </si>
  <si>
    <t> 21106</t>
  </si>
  <si>
    <t> 退耕还林还草</t>
  </si>
  <si>
    <t>  2110602</t>
  </si>
  <si>
    <t>  退耕现金</t>
  </si>
  <si>
    <t>  2110699</t>
  </si>
  <si>
    <t>  其他退耕还林还草支出</t>
  </si>
  <si>
    <t>213</t>
  </si>
  <si>
    <t> 21302</t>
  </si>
  <si>
    <t> 林业和草原</t>
  </si>
  <si>
    <t>  2130201</t>
  </si>
  <si>
    <t>  行政运行</t>
  </si>
  <si>
    <t>  2130205</t>
  </si>
  <si>
    <t>  森林资源培育</t>
  </si>
  <si>
    <t>  2130207</t>
  </si>
  <si>
    <t>  森林资源管理</t>
  </si>
  <si>
    <t>  2130209</t>
  </si>
  <si>
    <t>  森林生态效益补偿</t>
  </si>
  <si>
    <t>  2130211</t>
  </si>
  <si>
    <t>  动植物保护</t>
  </si>
  <si>
    <t>  2130226</t>
  </si>
  <si>
    <t>  林区公共支出</t>
  </si>
  <si>
    <t>  2130234</t>
  </si>
  <si>
    <t>  林业草原防灾减灾</t>
  </si>
  <si>
    <t>  2130299</t>
  </si>
  <si>
    <t>  其他林业和草原支出</t>
  </si>
  <si>
    <t>221</t>
  </si>
  <si>
    <t> 22102</t>
  </si>
  <si>
    <t> 住房改革支出</t>
  </si>
  <si>
    <t>  2210201</t>
  </si>
  <si>
    <t>  住房公积金</t>
  </si>
  <si>
    <t>备注：本表反映2023年当年一般公共预算财政拨款支出情况。</t>
  </si>
  <si>
    <t>表3</t>
  </si>
  <si>
    <t>重庆市梁平区林业局一般公共预算财政拨款基本支出预算表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</si>
  <si>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</si>
  <si>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</si>
  <si>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</si>
  <si>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</si>
  <si>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</si>
  <si>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</si>
  <si>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</si>
  <si>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</si>
  <si>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> 30101</t>
  </si>
  <si>
    <t> 基本工资</t>
  </si>
  <si>
    <t> 30102</t>
  </si>
  <si>
    <t> 津贴补贴</t>
  </si>
  <si>
    <t> 30103</t>
  </si>
  <si>
    <t> 奖金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</si>
  <si>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</si>
  <si>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</si>
  <si>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</si>
  <si>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</si>
  <si>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</si>
  <si>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</si>
  <si>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30112</t>
  </si>
  <si>
    <t> 其他社会保障缴费</t>
  </si>
  <si>
    <t> 30113</t>
  </si>
  <si>
    <t> 住房公积金</t>
  </si>
  <si>
    <t> 30114</t>
  </si>
  <si>
    <t> 医疗费</t>
  </si>
  <si>
    <t>302</t>
  </si>
  <si>
    <t>商品和服务支出</t>
  </si>
  <si>
    <t> 30201</t>
  </si>
  <si>
    <t> 办公费</t>
  </si>
  <si>
    <t> 30202</t>
  </si>
  <si>
    <t> 印刷费</t>
  </si>
  <si>
    <t> 30205</t>
  </si>
  <si>
    <t> 水费</t>
  </si>
  <si>
    <t> 30206</t>
  </si>
  <si>
    <t> 电费</t>
  </si>
  <si>
    <t> 30207</t>
  </si>
  <si>
    <t> 邮电费</t>
  </si>
  <si>
    <t> 30209</t>
  </si>
  <si>
    <t> 物业管理费</t>
  </si>
  <si>
    <t> 30211</t>
  </si>
  <si>
    <t> 差旅费</t>
  </si>
  <si>
    <t> 30215</t>
  </si>
  <si>
    <t> 会议费</t>
  </si>
  <si>
    <t> 30216</t>
  </si>
  <si>
    <t> 培训费</t>
  </si>
  <si>
    <t> 30217</t>
  </si>
  <si>
    <t> 公务接待费</t>
  </si>
  <si>
    <t> 30226</t>
  </si>
  <si>
    <t> 劳务费</t>
  </si>
  <si>
    <t> 30228</t>
  </si>
  <si>
    <t> 工会经费</t>
  </si>
  <si>
    <t> 30229</t>
  </si>
  <si>
    <t> 福利费</t>
  </si>
  <si>
    <t> 30239</t>
  </si>
  <si>
    <t> 其他交通费用</t>
  </si>
  <si>
    <t> 30299</t>
  </si>
  <si>
    <t> 其他商品和服务支出</t>
  </si>
  <si>
    <t>303</t>
  </si>
  <si>
    <t>对个人和家庭的补助</t>
  </si>
  <si>
    <t> 30307</t>
  </si>
  <si>
    <t> 医疗费补助</t>
  </si>
  <si>
    <t> 30399</t>
  </si>
  <si>
    <t> 其他对个人和家庭的补助</t>
  </si>
  <si>
    <t>表4</t>
  </si>
  <si>
    <t>重庆市梁平区林业局一般公共预算“三公”经费支出表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</si>
  <si>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</si>
  <si>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</si>
  <si>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</si>
  <si>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</si>
  <si>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</si>
  <si>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</si>
  <si>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重庆市梁平区林业局政府性基金预算支出表</t>
  </si>
  <si>
    <t>本年政府性基金预算财政拨款支出</t>
  </si>
  <si>
    <t>备注：本单位无政府性基金收支，故此表无数据。</t>
  </si>
  <si>
    <t>表6</t>
  </si>
  <si>
    <t>重庆市梁平区林业局部门收支总表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</si>
  <si>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</si>
  <si>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</si>
  <si>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</si>
  <si>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</si>
  <si>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</si>
  <si>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</si>
  <si>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</si>
  <si>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</si>
  <si>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</si>
  <si>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</si>
  <si>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</si>
  <si>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</si>
  <si>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</si>
  <si>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</si>
  <si>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重庆市梁平区林业局部门收入总表</t>
  </si>
  <si>
    <t>科目</t>
  </si>
  <si>
    <t>非教育收费收入预算</t>
  </si>
  <si>
    <t>教育收费收入预算</t>
  </si>
  <si>
    <t>表8</t>
  </si>
  <si>
    <t>重庆市梁平区林业局部门支出总表</t>
  </si>
  <si>
    <t>上缴上级支出</t>
  </si>
  <si>
    <t>事业单位经营支出</t>
  </si>
  <si>
    <t>对下级单位补助支出</t>
  </si>
  <si>
    <t>表9</t>
  </si>
  <si>
    <t>重庆市梁平区林业局政府采购预算明细表</t>
  </si>
  <si>
    <t>货物类</t>
  </si>
  <si>
    <t>服务类</t>
  </si>
  <si>
    <t>工程类</t>
  </si>
  <si>
    <t>表10</t>
  </si>
  <si>
    <t>2023年部门（单位）预算整体绩效目标表</t>
  </si>
  <si>
    <t>总体资金情况（万元）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</si>
  <si>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</si>
  <si>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</si>
  <si>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</si>
  <si>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</si>
  <si>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</si>
  <si>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</si>
  <si>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①完成全区58万亩天保工程区国有林管护、集体和个人地方公益林管护面积；维护全区130余万亩森林防火安全，森林火灾受害率控制在0.9%以内。③完成乡村绿化造林2.4万亩、新增油茶0.8万亩；④按时完成造林及抚育任务；⑤完成政策到期上一轮退耕还林补助万亩；⑥完成对全区的湿地公园日常维护；⑦完成对本区域的有害生物除治、野生动植物保护、名木古树保护等工作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</si>
  <si>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</si>
  <si>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</si>
  <si>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</si>
  <si>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</si>
  <si>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</si>
  <si>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</si>
  <si>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</si>
  <si>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</si>
  <si>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</si>
  <si>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</si>
  <si>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有害生物防治面积</t>
  </si>
  <si>
    <t>≥</t>
  </si>
  <si>
    <t>10</t>
  </si>
  <si>
    <t>万亩</t>
  </si>
  <si>
    <t>乡村绿化造林面积</t>
  </si>
  <si>
    <t>2.4</t>
  </si>
  <si>
    <t>天保工程区国有林管护、集体和个人地方公益林管护面积</t>
  </si>
  <si>
    <t>58</t>
  </si>
  <si>
    <t>维护全区森林防火安全</t>
  </si>
  <si>
    <t>130</t>
  </si>
  <si>
    <t>15</t>
  </si>
  <si>
    <t>时效指标</t>
  </si>
  <si>
    <t>造林当年完成率</t>
  </si>
  <si>
    <t>90</t>
  </si>
  <si>
    <t>%</t>
  </si>
  <si>
    <t>效果指标</t>
  </si>
  <si>
    <t>湿地公园管护效果</t>
  </si>
  <si>
    <t>满意度指标</t>
  </si>
  <si>
    <t>受益群众满意度</t>
  </si>
  <si>
    <t>80</t>
  </si>
  <si>
    <t>效益指标</t>
  </si>
  <si>
    <t>生态效益指标</t>
  </si>
  <si>
    <t>森林火灾受害率</t>
  </si>
  <si>
    <t>≤</t>
  </si>
  <si>
    <t>0.9</t>
  </si>
  <si>
    <t>成本指标</t>
  </si>
  <si>
    <t>经济成本指标</t>
  </si>
  <si>
    <t>油茶生产补助成本</t>
  </si>
  <si>
    <t>500</t>
  </si>
  <si>
    <t>元/亩/年</t>
  </si>
  <si>
    <t>表11</t>
  </si>
  <si>
    <r>
      <rPr>
        <sz val="22"/>
        <color rgb="FF000000"/>
        <rFont val="Times New Roman"/>
        <charset val="134"/>
      </rPr>
      <t>2023</t>
    </r>
    <r>
      <rPr>
        <sz val="22"/>
        <color rgb="FF000000"/>
        <rFont val="方正小标宋_GBK"/>
        <charset val="134"/>
      </rPr>
      <t>年项目绩效目标表</t>
    </r>
  </si>
  <si>
    <t>单位信息：</t>
  </si>
  <si>
    <t>202001-重庆市梁平区林业局（本级）</t>
  </si>
  <si>
    <t>预算项目：</t>
  </si>
  <si>
    <t>50015522T000000119410-原清退林业员医疗保险补助</t>
  </si>
  <si>
    <t>职能职责与活动：</t>
  </si>
  <si>
    <t>01-原清退林业员医疗保险补助</t>
  </si>
  <si>
    <t>主管部门：</t>
  </si>
  <si>
    <t>202-重庆市梁平区林业局</t>
  </si>
  <si>
    <t>项目经办人：</t>
  </si>
  <si>
    <t>杜汪洋</t>
  </si>
  <si>
    <t>项目总额：</t>
  </si>
  <si>
    <t>万元</t>
  </si>
  <si>
    <t>预算执行率权重：</t>
  </si>
  <si>
    <t>项目经办人电话：</t>
  </si>
  <si>
    <t>其中: 财政资金：</t>
  </si>
  <si>
    <t>年度目标：</t>
  </si>
  <si>
    <t>完成全区原清退林业员2023年医疗保险补助拨付。</t>
  </si>
  <si>
    <t>财政专户管理资金：</t>
  </si>
  <si>
    <t>单位资金：</t>
  </si>
  <si>
    <t>社会投入资金：</t>
  </si>
  <si>
    <t>银行贷款：</t>
  </si>
  <si>
    <t>三级指标</t>
  </si>
  <si>
    <t>指标性质</t>
  </si>
  <si>
    <t>历史参考值</t>
  </si>
  <si>
    <t>指标值</t>
  </si>
  <si>
    <t>本年指标值</t>
  </si>
  <si>
    <t>度量单位</t>
  </si>
  <si>
    <t>权重(%)</t>
  </si>
  <si>
    <t>本年权重(%)</t>
  </si>
  <si>
    <t>指标方向性</t>
  </si>
  <si>
    <t>服务对象满意度指标</t>
  </si>
  <si>
    <t>服务对象满意度</t>
  </si>
  <si>
    <t>人数</t>
  </si>
  <si>
    <t>40</t>
  </si>
  <si>
    <t>71670</t>
  </si>
  <si>
    <t>元/年</t>
  </si>
  <si>
    <t>20</t>
  </si>
  <si>
    <t>社会效益指标</t>
  </si>
  <si>
    <t>定性</t>
  </si>
  <si>
    <t>优</t>
  </si>
  <si>
    <t>级</t>
  </si>
  <si>
    <t>=</t>
  </si>
  <si>
    <t>75</t>
  </si>
  <si>
    <t>50015522T000000122982-企业参战人员补助</t>
  </si>
  <si>
    <t>17-林业其他相关职责/05企业参战人员补助</t>
  </si>
  <si>
    <t>完成原参战人员一年度的生活补助发放。</t>
  </si>
  <si>
    <t>社会效益</t>
  </si>
  <si>
    <t>高</t>
  </si>
  <si>
    <t>补助兑现人数</t>
  </si>
  <si>
    <t>1</t>
  </si>
  <si>
    <t>人次</t>
  </si>
  <si>
    <t>50015522T000000123024-森林防火</t>
  </si>
  <si>
    <t>14-落实综合防灾减灾规划相关要求/01-森林防火</t>
  </si>
  <si>
    <t>段斌</t>
  </si>
  <si>
    <t>构建森林防火长效机制，全面提升森林火灾防控能力，实现森林火灾的“早发现、早出动、早扑救”，最大限度的减少森林火灾的损失，不发生重特大森林火灾，24小时火灾扑灭率达到95%以上，瞭望监测、通讯覆盖率达到95%以上，森林火灾受害率控制在0.03%以下。</t>
  </si>
  <si>
    <t>产出成本指标</t>
  </si>
  <si>
    <t>1000</t>
  </si>
  <si>
    <t>处</t>
  </si>
  <si>
    <t>0.03</t>
  </si>
  <si>
    <t>群众满意度</t>
  </si>
  <si>
    <t>维护林区安全数量</t>
  </si>
  <si>
    <t>质量指标</t>
  </si>
  <si>
    <t>构建森林防火预防、扑救、保障三大体系</t>
  </si>
  <si>
    <t>50015522T000000123030-珍稀野生动植物保护</t>
  </si>
  <si>
    <t>08-陆生野生动植物资源的监督管理/01-陆生野生动植物保护</t>
  </si>
  <si>
    <t>建立健全我区野生动物及其栖息地档案；珍稀野生植物种类、数量、分布等及档案资料整理；名木古树保护。</t>
  </si>
  <si>
    <t>监测、调查、保护</t>
  </si>
  <si>
    <t>50</t>
  </si>
  <si>
    <t>经济效益指标</t>
  </si>
  <si>
    <t>科学保护，促进林业发展</t>
  </si>
  <si>
    <t>高中低</t>
  </si>
  <si>
    <t>经济成本</t>
  </si>
  <si>
    <t>万元/年</t>
  </si>
  <si>
    <t>50015522T000000123904-野外监测</t>
  </si>
  <si>
    <t>15-监督管理林业和草原及其生态保护修复区级以上资金和国有资产/01-野外监测</t>
  </si>
  <si>
    <t>完成全区野外监测人员补助。</t>
  </si>
  <si>
    <t>补助人数</t>
  </si>
  <si>
    <t>88</t>
  </si>
  <si>
    <t>补助金额</t>
  </si>
  <si>
    <t>元/人年</t>
  </si>
  <si>
    <t>可持续发展指标</t>
  </si>
  <si>
    <t>推进林业可持续发展</t>
  </si>
  <si>
    <t>良</t>
  </si>
  <si>
    <t>50015522T000000123930-森林生态效益补偿</t>
  </si>
  <si>
    <t>05-林业和草原等生态保护修复和造林绿化/06-森林生态效益补偿</t>
  </si>
  <si>
    <t>完成全区135万余亩森林管护。</t>
  </si>
  <si>
    <t>促进林业发展</t>
  </si>
  <si>
    <t>当期任务完成率</t>
  </si>
  <si>
    <t>95</t>
  </si>
  <si>
    <t>国有林森林生态效益补偿面积</t>
  </si>
  <si>
    <t>集体林及个人管护面积</t>
  </si>
  <si>
    <t>5</t>
  </si>
  <si>
    <t>国有林管护面积</t>
  </si>
  <si>
    <t>9.7</t>
  </si>
  <si>
    <t>集体及个人生态效益补偿面积</t>
  </si>
  <si>
    <t>45.8</t>
  </si>
  <si>
    <t>集体林管护成本</t>
  </si>
  <si>
    <t>3</t>
  </si>
  <si>
    <t>国有林管护成本</t>
  </si>
  <si>
    <t>50015522T000000123934-森林抚育项目</t>
  </si>
  <si>
    <t>05-林业和草原等生态保护修复和造林绿化/09-森林抚育</t>
  </si>
  <si>
    <t>杨丰博</t>
  </si>
  <si>
    <t>完成2万亩的森林抚育。</t>
  </si>
  <si>
    <t>抚育补助成本</t>
  </si>
  <si>
    <t>150</t>
  </si>
  <si>
    <t>元/亩</t>
  </si>
  <si>
    <t>抚育面积</t>
  </si>
  <si>
    <t>2</t>
  </si>
  <si>
    <t>30</t>
  </si>
  <si>
    <t>可持续发展</t>
  </si>
  <si>
    <t>造林完成率</t>
  </si>
  <si>
    <t>50015522T000000123958-储备林建设工作经费</t>
  </si>
  <si>
    <t>17-林业其他相关职责/09-储备林建设工作经费</t>
  </si>
  <si>
    <t>李启立</t>
  </si>
  <si>
    <t>7年内完成全区50万亩的储备林建设任务，2023年预计完成20万亩林地流转任务。</t>
  </si>
  <si>
    <t>林地流转数量</t>
  </si>
  <si>
    <t>可持续影响指标</t>
  </si>
  <si>
    <t>可持续发展影响力</t>
  </si>
  <si>
    <t>成本费用</t>
  </si>
  <si>
    <t>50015522T000002059077-退耕还林工作经费</t>
  </si>
  <si>
    <t>17-林业其他相关职责/11-其他退耕还林还草支出</t>
  </si>
  <si>
    <t>王乾勇</t>
  </si>
  <si>
    <t>完成本年度退耕还林验收服务、设计等相关工作</t>
  </si>
  <si>
    <t>完成2019年度退耕还林验收</t>
  </si>
  <si>
    <t>＝</t>
  </si>
  <si>
    <t>推动退耕还林工程可持续发展</t>
  </si>
  <si>
    <t>验收成本</t>
  </si>
  <si>
    <t>满意度达到90%</t>
  </si>
  <si>
    <t>50015522T000002060121-标准化林业站建设</t>
  </si>
  <si>
    <t>17-林业其他相关职责/12-基层林业站建设</t>
  </si>
  <si>
    <t>完善基层标准化林业站建设</t>
  </si>
  <si>
    <t>节约经济成本</t>
  </si>
  <si>
    <t>完善基层林业站标准化建设</t>
  </si>
  <si>
    <t>个</t>
  </si>
  <si>
    <t>建设成本</t>
  </si>
  <si>
    <t>＜</t>
  </si>
  <si>
    <t>万元/个</t>
  </si>
  <si>
    <t>50015522T000002060533-林区基础设施建设</t>
  </si>
  <si>
    <t>17-林业其他相关职责/12-林区基础设施建设</t>
  </si>
  <si>
    <t>完善国有林区道路、管护站、管护设备等基础设施建设。</t>
  </si>
  <si>
    <t>林区道路新建或维护</t>
  </si>
  <si>
    <t>4</t>
  </si>
  <si>
    <t>公里</t>
  </si>
  <si>
    <t>维护林区安全稳定</t>
  </si>
  <si>
    <t>道路建设成本</t>
  </si>
  <si>
    <t>60</t>
  </si>
  <si>
    <t>万元/公里</t>
  </si>
  <si>
    <t>维护林区管护站所</t>
  </si>
  <si>
    <t>林区群众满意度</t>
  </si>
  <si>
    <t>50015522T000002064724-造林补贴</t>
  </si>
  <si>
    <t>05-林业和草原等生态保护修复和造林绿化/08-造林种草</t>
  </si>
  <si>
    <t>张帮贵</t>
  </si>
  <si>
    <t>对全区范围内的造林任务进行补贴。</t>
  </si>
  <si>
    <t>造林任务完成率</t>
  </si>
  <si>
    <t>服务群众满意度</t>
  </si>
  <si>
    <t>造林补贴成本</t>
  </si>
  <si>
    <t>400</t>
  </si>
  <si>
    <t>造林面积</t>
  </si>
  <si>
    <t>40000</t>
  </si>
  <si>
    <t>亩</t>
  </si>
  <si>
    <t>增加树林面积</t>
  </si>
  <si>
    <t>50015522T000002076341-公益林保险（区级）</t>
  </si>
  <si>
    <t>17-林业其他相关职责/02-公益林保险</t>
  </si>
  <si>
    <t>罗伟</t>
  </si>
  <si>
    <t>对全区59万余亩公益林购买商业保险。（区级补助）</t>
  </si>
  <si>
    <t>覆盖面积</t>
  </si>
  <si>
    <t>59</t>
  </si>
  <si>
    <t>单位面积保额</t>
  </si>
  <si>
    <t>可持续发展情况</t>
  </si>
  <si>
    <t>满意度达到80%</t>
  </si>
  <si>
    <t>保险赔付率</t>
  </si>
  <si>
    <t>50015522T000002354980-新一轮退耕还林补助</t>
  </si>
  <si>
    <t>05-林业和草原等生态保护修复和造林绿化/03-退耕还林政策补助</t>
  </si>
  <si>
    <t>完成全区退耕地退耕还林补助。</t>
  </si>
  <si>
    <t>推进林业可持续发展效果</t>
  </si>
  <si>
    <t>完成新一轮退耕还林直补兑付</t>
  </si>
  <si>
    <t>11</t>
  </si>
  <si>
    <t>退耕质量达标率</t>
  </si>
  <si>
    <t>50015522T000002414205-森林资源监测</t>
  </si>
  <si>
    <t>06-森林、草原和湿地资源的监督管理/05-森林资源监测</t>
  </si>
  <si>
    <t>开展全市森林资源专项调查工作，目的就是在第三次全国国土调查数据的“统一底版”基础上，全面查清森林资源情况，掌握真实准确的森林资源数据，构建森林资源数据库，为森林资源管理提供可靠的数据支撑。</t>
  </si>
  <si>
    <t>掌握本区域森林资源情况</t>
  </si>
  <si>
    <t>完成监测报告</t>
  </si>
  <si>
    <t>份</t>
  </si>
  <si>
    <t>维护林业资源</t>
  </si>
  <si>
    <t>费用成本</t>
  </si>
  <si>
    <t>建立数据库</t>
  </si>
  <si>
    <t>50015523T000002885490-重庆市梁平区智慧林业体系建设</t>
  </si>
  <si>
    <t>17-林业其他相关职责/14-其他林业相关活动</t>
  </si>
  <si>
    <t>曹霖</t>
  </si>
  <si>
    <t>完成建设我区森林草原火情智能监控、松材线虫病智能监测与防治、林业大数据展示等智能系统。</t>
  </si>
  <si>
    <t>年投资额</t>
  </si>
  <si>
    <t>应用平台</t>
  </si>
  <si>
    <t>前端监控</t>
  </si>
  <si>
    <t>林业可持续发展</t>
  </si>
  <si>
    <t>林火远程视频监控系统有效率</t>
  </si>
  <si>
    <t>50015523T000003305312-遗属补助（农财科）</t>
  </si>
  <si>
    <t>17-林业其他相关职责/04-遗属补助</t>
  </si>
  <si>
    <t>足额发放遗属三人全年的遗属补助。</t>
  </si>
  <si>
    <t>年补助总额</t>
  </si>
  <si>
    <t>25000</t>
  </si>
  <si>
    <t>元/月</t>
  </si>
  <si>
    <t>完成3个人的遗属补助发放</t>
  </si>
  <si>
    <t>人</t>
  </si>
  <si>
    <t>遗属人员满意度</t>
  </si>
  <si>
    <t>人均补助额</t>
  </si>
  <si>
    <t>264</t>
  </si>
  <si>
    <t>元/人*月</t>
  </si>
  <si>
    <t>50015523T000003307901-林场森林专业消防队建设</t>
  </si>
  <si>
    <t>我区在东山林场、竹海林场分别以购买服务方式外聘12名森林消防专业救援人员，开展森林防火演练，保证全区森林安全。</t>
  </si>
  <si>
    <t>外聘森林专业救援人员</t>
  </si>
  <si>
    <t>12</t>
  </si>
  <si>
    <t>减少森林及林农损失</t>
  </si>
  <si>
    <t>森林草原防灭火集中演练次数</t>
  </si>
  <si>
    <t>次</t>
  </si>
  <si>
    <t>保证全区森林火险紧急救援</t>
  </si>
  <si>
    <t>50015523T000003615330-国土绿化</t>
  </si>
  <si>
    <t>完成我区油茶生产、种苗补助、绿色示范村、名木古树抢救性保护等与国土绿化工作相关的项目建设。</t>
  </si>
  <si>
    <t>名木古树保护率</t>
  </si>
  <si>
    <t>古树名木保护</t>
  </si>
  <si>
    <t>株</t>
  </si>
  <si>
    <t>油茶生产补助标准</t>
  </si>
  <si>
    <t>油茶生产亩数</t>
  </si>
  <si>
    <t>50015523T000003617319-国家重点野生动植物保护支出</t>
  </si>
  <si>
    <t>根据《中华人民共和国野生动物保护法》的相关规定，对国家重点保护野生动物名录里面的动植物进行保护，开展一系列制度建设和执法打击行动，加快构建自然保护地习题，推进生物多样性保护。</t>
  </si>
  <si>
    <t>完成本区域内的动植物名录建设</t>
  </si>
  <si>
    <t>种</t>
  </si>
  <si>
    <t>推进区域生态可持续发展</t>
  </si>
  <si>
    <t>当年项目经济成本</t>
  </si>
  <si>
    <t>200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</si>
</sst>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;;"/>
  </numFmts>
  <fonts count="59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22"/>
      <color rgb="FF000000"/>
      <name val="Times New Roman"/>
      <charset val="134"/>
    </font>
    <font>
      <sz val="10"/>
      <color theme="1"/>
      <name val="方正黑体_GBK"/>
      <charset val="134"/>
    </font>
    <font>
      <sz val="10"/>
      <color theme="1"/>
      <name val="宋体"/>
      <charset val="134"/>
    </font>
    <font>
      <sz val="9"/>
      <color rgb="FF000000"/>
      <name val="SimSun"/>
      <charset val="134"/>
    </font>
    <font>
      <sz val="9"/>
      <color theme="1"/>
      <name val="等线"/>
      <charset val="134"/>
    </font>
    <font>
      <sz val="10"/>
      <color theme="1"/>
      <name val="Times New Roman"/>
      <charset val="134"/>
    </font>
    <font>
      <sz val="9"/>
      <color theme="1"/>
      <name val="等线"/>
      <charset val="134"/>
      <scheme val="minor"/>
    </font>
    <font>
      <sz val="10"/>
      <name val="Arial"/>
      <charset val="134"/>
    </font>
    <font>
      <sz val="22"/>
      <name val="方正小标宋_GBK"/>
      <charset val="134"/>
    </font>
    <font>
      <sz val="11"/>
      <color rgb="FF000000"/>
      <name val="方正黑体_GBK"/>
      <charset val="134"/>
    </font>
    <font>
      <b/>
      <sz val="12"/>
      <color rgb="FF000000"/>
      <name val="方正黑体_GBK"/>
      <charset val="134"/>
    </font>
    <font>
      <b/>
      <sz val="11"/>
      <color rgb="FF000000"/>
      <name val="方正黑体_GBK"/>
      <charset val="134"/>
    </font>
    <font>
      <sz val="14"/>
      <color theme="1"/>
      <name val="方正黑体_GBK"/>
      <charset val="134"/>
    </font>
    <font>
      <sz val="10"/>
      <color rgb="FF000000"/>
      <name val="方正仿宋_GBK"/>
      <charset val="134"/>
    </font>
    <font>
      <sz val="10"/>
      <name val="宋体"/>
      <charset val="134"/>
    </font>
    <font>
      <sz val="9"/>
      <color indexed="8"/>
      <name val="SimSun"/>
      <charset val="134"/>
    </font>
    <font>
      <sz val="22"/>
      <color indexed="8"/>
      <name val="方正小标宋_GBK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4"/>
      <name val="楷体_GB2312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9"/>
      <name val="方正小标宋_GBK"/>
      <charset val="134"/>
    </font>
    <font>
      <sz val="14"/>
      <name val="方正小标宋_GBK"/>
      <charset val="134"/>
    </font>
    <font>
      <sz val="6"/>
      <name val="楷体_GB2312"/>
      <charset val="134"/>
    </font>
    <font>
      <sz val="10"/>
      <name val="方正小标宋_GBK"/>
      <charset val="134"/>
    </font>
    <font>
      <b/>
      <sz val="14"/>
      <name val="宋体"/>
      <charset val="134"/>
    </font>
    <font>
      <sz val="12"/>
      <name val="方正小标宋_GBK"/>
      <charset val="134"/>
    </font>
    <font>
      <b/>
      <sz val="12"/>
      <name val="楷体_GB2312"/>
      <charset val="134"/>
    </font>
    <font>
      <sz val="11"/>
      <name val="宋体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22"/>
      <color rgb="FF000000"/>
      <name val="方正小标宋_GBK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0" fillId="5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9" borderId="19" applyNumberFormat="0" applyFont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51" fillId="13" borderId="22" applyNumberFormat="0" applyAlignment="0" applyProtection="0">
      <alignment vertical="center"/>
    </xf>
    <xf numFmtId="0" fontId="52" fillId="13" borderId="18" applyNumberFormat="0" applyAlignment="0" applyProtection="0">
      <alignment vertical="center"/>
    </xf>
    <xf numFmtId="0" fontId="53" fillId="14" borderId="23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55" fillId="0" borderId="25" applyNumberFormat="0" applyFill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9" fillId="0" borderId="0"/>
    <xf numFmtId="0" fontId="22" fillId="0" borderId="0"/>
    <xf numFmtId="0" fontId="22" fillId="0" borderId="0"/>
  </cellStyleXfs>
  <cellXfs count="215">
    <xf numFmtId="0" fontId="0" fillId="0" borderId="0" xfId="0"/>
    <xf numFmtId="0" fontId="1" fillId="0" borderId="0" xfId="50" applyNumberFormat="1" applyFont="1" applyFill="1" applyAlignment="1" applyProtection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 indent="3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9" fillId="0" borderId="0" xfId="49"/>
    <xf numFmtId="0" fontId="10" fillId="0" borderId="0" xfId="49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1" xfId="49" applyFont="1" applyBorder="1" applyAlignment="1">
      <alignment horizontal="center" vertical="center"/>
    </xf>
    <xf numFmtId="0" fontId="9" fillId="0" borderId="0" xfId="49" applyFont="1"/>
    <xf numFmtId="0" fontId="9" fillId="0" borderId="0" xfId="49" applyFont="1" applyAlignment="1">
      <alignment vertical="center"/>
    </xf>
    <xf numFmtId="0" fontId="9" fillId="0" borderId="0" xfId="49" applyFont="1" applyAlignment="1">
      <alignment horizontal="center" vertical="center"/>
    </xf>
    <xf numFmtId="0" fontId="9" fillId="0" borderId="0" xfId="49" applyAlignment="1">
      <alignment vertical="center"/>
    </xf>
    <xf numFmtId="0" fontId="9" fillId="0" borderId="0" xfId="49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0" fillId="0" borderId="0" xfId="0" applyFill="1"/>
    <xf numFmtId="0" fontId="1" fillId="0" borderId="0" xfId="50" applyNumberFormat="1" applyFont="1" applyFill="1" applyAlignment="1" applyProtection="1">
      <alignment wrapText="1"/>
    </xf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51" applyNumberFormat="1" applyFont="1" applyFill="1" applyBorder="1" applyAlignment="1" applyProtection="1">
      <alignment horizontal="center" vertical="center" wrapText="1"/>
    </xf>
    <xf numFmtId="0" fontId="21" fillId="0" borderId="1" xfId="50" applyFont="1" applyFill="1" applyBorder="1" applyAlignment="1">
      <alignment horizontal="left" vertical="center"/>
    </xf>
    <xf numFmtId="0" fontId="0" fillId="0" borderId="1" xfId="0" applyBorder="1"/>
    <xf numFmtId="0" fontId="21" fillId="0" borderId="1" xfId="50" applyFont="1" applyFill="1" applyBorder="1" applyAlignment="1">
      <alignment horizontal="left" vertical="center" indent="2"/>
    </xf>
    <xf numFmtId="0" fontId="22" fillId="0" borderId="0" xfId="51"/>
    <xf numFmtId="0" fontId="1" fillId="0" borderId="0" xfId="51" applyNumberFormat="1" applyFont="1" applyFill="1" applyAlignment="1" applyProtection="1">
      <alignment horizontal="left" vertical="center"/>
    </xf>
    <xf numFmtId="0" fontId="22" fillId="0" borderId="0" xfId="51" applyFill="1"/>
    <xf numFmtId="0" fontId="10" fillId="0" borderId="0" xfId="51" applyNumberFormat="1" applyFont="1" applyFill="1" applyAlignment="1" applyProtection="1">
      <alignment horizontal="center"/>
    </xf>
    <xf numFmtId="0" fontId="23" fillId="0" borderId="0" xfId="51" applyFont="1" applyFill="1" applyAlignment="1">
      <alignment horizontal="centerContinuous"/>
    </xf>
    <xf numFmtId="0" fontId="22" fillId="0" borderId="0" xfId="51" applyFill="1" applyAlignment="1">
      <alignment horizontal="centerContinuous"/>
    </xf>
    <xf numFmtId="0" fontId="22" fillId="0" borderId="0" xfId="51" applyAlignment="1">
      <alignment horizontal="centerContinuous"/>
    </xf>
    <xf numFmtId="0" fontId="23" fillId="0" borderId="0" xfId="51" applyNumberFormat="1" applyFont="1" applyFill="1" applyAlignment="1" applyProtection="1">
      <alignment horizontal="centerContinuous"/>
    </xf>
    <xf numFmtId="0" fontId="21" fillId="0" borderId="0" xfId="51" applyFont="1"/>
    <xf numFmtId="0" fontId="21" fillId="0" borderId="0" xfId="51" applyFont="1" applyFill="1"/>
    <xf numFmtId="0" fontId="21" fillId="0" borderId="0" xfId="51" applyFont="1" applyAlignment="1">
      <alignment horizontal="right"/>
    </xf>
    <xf numFmtId="0" fontId="22" fillId="0" borderId="1" xfId="51" applyBorder="1"/>
    <xf numFmtId="4" fontId="24" fillId="0" borderId="2" xfId="0" applyNumberFormat="1" applyFont="1" applyFill="1" applyBorder="1" applyAlignment="1">
      <alignment horizontal="right" vertical="center" wrapText="1"/>
    </xf>
    <xf numFmtId="4" fontId="21" fillId="0" borderId="1" xfId="51" applyNumberFormat="1" applyFont="1" applyFill="1" applyBorder="1" applyAlignment="1" applyProtection="1">
      <alignment horizontal="right" vertical="center" wrapText="1"/>
    </xf>
    <xf numFmtId="0" fontId="25" fillId="0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vertical="center"/>
    </xf>
    <xf numFmtId="4" fontId="25" fillId="0" borderId="1" xfId="0" applyNumberFormat="1" applyFont="1" applyFill="1" applyBorder="1" applyAlignment="1">
      <alignment horizontal="right" vertical="center" wrapText="1"/>
    </xf>
    <xf numFmtId="0" fontId="22" fillId="0" borderId="1" xfId="51" applyFill="1" applyBorder="1"/>
    <xf numFmtId="0" fontId="25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vertical="center" wrapText="1"/>
    </xf>
    <xf numFmtId="0" fontId="26" fillId="0" borderId="0" xfId="51" applyFont="1"/>
    <xf numFmtId="0" fontId="10" fillId="0" borderId="0" xfId="51" applyNumberFormat="1" applyFont="1" applyFill="1" applyAlignment="1" applyProtection="1">
      <alignment horizontal="centerContinuous"/>
    </xf>
    <xf numFmtId="0" fontId="27" fillId="0" borderId="0" xfId="51" applyNumberFormat="1" applyFont="1" applyFill="1" applyAlignment="1" applyProtection="1">
      <alignment horizontal="centerContinuous"/>
    </xf>
    <xf numFmtId="0" fontId="1" fillId="0" borderId="0" xfId="51" applyNumberFormat="1" applyFont="1" applyFill="1" applyAlignment="1" applyProtection="1">
      <alignment horizontal="centerContinuous"/>
    </xf>
    <xf numFmtId="0" fontId="20" fillId="0" borderId="0" xfId="51" applyNumberFormat="1" applyFont="1" applyFill="1" applyAlignment="1" applyProtection="1">
      <alignment horizontal="centerContinuous"/>
    </xf>
    <xf numFmtId="0" fontId="20" fillId="0" borderId="1" xfId="51" applyNumberFormat="1" applyFont="1" applyFill="1" applyBorder="1" applyAlignment="1" applyProtection="1">
      <alignment horizontal="center" vertical="center"/>
    </xf>
    <xf numFmtId="0" fontId="20" fillId="0" borderId="4" xfId="51" applyNumberFormat="1" applyFont="1" applyFill="1" applyBorder="1" applyAlignment="1" applyProtection="1">
      <alignment horizontal="center" vertical="center" wrapText="1"/>
    </xf>
    <xf numFmtId="0" fontId="20" fillId="0" borderId="3" xfId="51" applyNumberFormat="1" applyFont="1" applyFill="1" applyBorder="1" applyAlignment="1" applyProtection="1">
      <alignment horizontal="center" vertical="center" wrapText="1"/>
    </xf>
    <xf numFmtId="0" fontId="20" fillId="0" borderId="8" xfId="51" applyFont="1" applyBorder="1" applyAlignment="1">
      <alignment horizontal="center" vertical="center" wrapText="1"/>
    </xf>
    <xf numFmtId="0" fontId="20" fillId="0" borderId="8" xfId="51" applyFont="1" applyFill="1" applyBorder="1" applyAlignment="1">
      <alignment horizontal="center" vertical="center" wrapText="1"/>
    </xf>
    <xf numFmtId="0" fontId="20" fillId="0" borderId="9" xfId="51" applyNumberFormat="1" applyFont="1" applyFill="1" applyBorder="1" applyAlignment="1" applyProtection="1">
      <alignment horizontal="center" vertical="center" wrapText="1"/>
    </xf>
    <xf numFmtId="4" fontId="24" fillId="0" borderId="10" xfId="0" applyNumberFormat="1" applyFont="1" applyFill="1" applyBorder="1" applyAlignment="1">
      <alignment horizontal="right" vertical="center" wrapText="1"/>
    </xf>
    <xf numFmtId="4" fontId="21" fillId="0" borderId="11" xfId="51" applyNumberFormat="1" applyFont="1" applyFill="1" applyBorder="1" applyAlignment="1" applyProtection="1">
      <alignment horizontal="right" vertical="center" wrapText="1"/>
    </xf>
    <xf numFmtId="4" fontId="24" fillId="0" borderId="12" xfId="0" applyNumberFormat="1" applyFont="1" applyFill="1" applyBorder="1" applyAlignment="1">
      <alignment horizontal="right" vertical="center" wrapText="1"/>
    </xf>
    <xf numFmtId="4" fontId="21" fillId="0" borderId="9" xfId="51" applyNumberFormat="1" applyFont="1" applyFill="1" applyBorder="1" applyAlignment="1" applyProtection="1">
      <alignment horizontal="right" vertical="center" wrapText="1"/>
    </xf>
    <xf numFmtId="4" fontId="21" fillId="0" borderId="5" xfId="51" applyNumberFormat="1" applyFont="1" applyFill="1" applyBorder="1" applyAlignment="1" applyProtection="1">
      <alignment horizontal="right" vertical="center" wrapText="1"/>
    </xf>
    <xf numFmtId="4" fontId="21" fillId="0" borderId="13" xfId="51" applyNumberFormat="1" applyFont="1" applyFill="1" applyBorder="1" applyAlignment="1" applyProtection="1">
      <alignment horizontal="right" vertical="center" wrapText="1"/>
    </xf>
    <xf numFmtId="0" fontId="25" fillId="0" borderId="1" xfId="0" applyFont="1" applyFill="1" applyBorder="1" applyAlignment="1">
      <alignment horizontal="center" vertical="center"/>
    </xf>
    <xf numFmtId="4" fontId="25" fillId="0" borderId="1" xfId="0" applyNumberFormat="1" applyFont="1" applyFill="1" applyBorder="1" applyAlignment="1">
      <alignment horizontal="center" vertical="center" wrapText="1"/>
    </xf>
    <xf numFmtId="0" fontId="22" fillId="0" borderId="1" xfId="51" applyFill="1" applyBorder="1" applyAlignment="1">
      <alignment horizontal="center"/>
    </xf>
    <xf numFmtId="0" fontId="25" fillId="0" borderId="1" xfId="0" applyFont="1" applyFill="1" applyBorder="1" applyAlignment="1">
      <alignment horizontal="center" vertical="center" wrapText="1"/>
    </xf>
    <xf numFmtId="0" fontId="22" fillId="0" borderId="1" xfId="51" applyBorder="1" applyAlignment="1">
      <alignment horizontal="center"/>
    </xf>
    <xf numFmtId="0" fontId="28" fillId="0" borderId="0" xfId="51" applyFont="1" applyFill="1" applyAlignment="1">
      <alignment horizontal="right"/>
    </xf>
    <xf numFmtId="0" fontId="21" fillId="0" borderId="14" xfId="51" applyNumberFormat="1" applyFont="1" applyFill="1" applyBorder="1" applyAlignment="1" applyProtection="1">
      <alignment horizontal="right"/>
    </xf>
    <xf numFmtId="0" fontId="20" fillId="0" borderId="15" xfId="51" applyNumberFormat="1" applyFont="1" applyFill="1" applyBorder="1" applyAlignment="1" applyProtection="1">
      <alignment horizontal="center" vertical="center" wrapText="1"/>
    </xf>
    <xf numFmtId="0" fontId="16" fillId="0" borderId="0" xfId="51" applyFont="1" applyFill="1" applyAlignment="1">
      <alignment horizontal="right" vertical="center"/>
    </xf>
    <xf numFmtId="0" fontId="16" fillId="0" borderId="0" xfId="51" applyFont="1" applyFill="1" applyAlignment="1">
      <alignment vertical="center"/>
    </xf>
    <xf numFmtId="0" fontId="28" fillId="0" borderId="0" xfId="51" applyFont="1" applyAlignment="1">
      <alignment horizontal="right"/>
    </xf>
    <xf numFmtId="0" fontId="10" fillId="0" borderId="0" xfId="51" applyFont="1" applyFill="1" applyAlignment="1">
      <alignment horizontal="centerContinuous" vertical="center"/>
    </xf>
    <xf numFmtId="0" fontId="27" fillId="0" borderId="0" xfId="51" applyFont="1" applyFill="1" applyAlignment="1">
      <alignment horizontal="centerContinuous" vertical="center"/>
    </xf>
    <xf numFmtId="0" fontId="29" fillId="0" borderId="0" xfId="51" applyFont="1" applyFill="1" applyAlignment="1">
      <alignment horizontal="centerContinuous" vertical="center"/>
    </xf>
    <xf numFmtId="0" fontId="29" fillId="0" borderId="0" xfId="51" applyFont="1" applyFill="1" applyAlignment="1">
      <alignment vertical="center"/>
    </xf>
    <xf numFmtId="0" fontId="30" fillId="0" borderId="0" xfId="51" applyFont="1" applyFill="1" applyAlignment="1">
      <alignment horizontal="centerContinuous" vertical="center"/>
    </xf>
    <xf numFmtId="0" fontId="16" fillId="0" borderId="0" xfId="51" applyFont="1" applyFill="1" applyAlignment="1">
      <alignment horizontal="centerContinuous" vertical="center"/>
    </xf>
    <xf numFmtId="0" fontId="21" fillId="0" borderId="0" xfId="51" applyFont="1" applyFill="1" applyAlignment="1">
      <alignment horizontal="center" vertical="center"/>
    </xf>
    <xf numFmtId="0" fontId="21" fillId="0" borderId="0" xfId="51" applyFont="1" applyFill="1" applyAlignment="1">
      <alignment vertical="center"/>
    </xf>
    <xf numFmtId="0" fontId="20" fillId="0" borderId="15" xfId="51" applyNumberFormat="1" applyFont="1" applyFill="1" applyBorder="1" applyAlignment="1" applyProtection="1">
      <alignment horizontal="center" vertical="center"/>
    </xf>
    <xf numFmtId="0" fontId="20" fillId="0" borderId="15" xfId="51" applyNumberFormat="1" applyFont="1" applyFill="1" applyBorder="1" applyAlignment="1" applyProtection="1">
      <alignment horizontal="centerContinuous" vertical="center" wrapText="1"/>
    </xf>
    <xf numFmtId="0" fontId="21" fillId="0" borderId="16" xfId="51" applyFont="1" applyFill="1" applyBorder="1" applyAlignment="1">
      <alignment vertical="center"/>
    </xf>
    <xf numFmtId="4" fontId="21" fillId="0" borderId="4" xfId="51" applyNumberFormat="1" applyFont="1" applyBorder="1" applyAlignment="1">
      <alignment vertical="center" wrapText="1"/>
    </xf>
    <xf numFmtId="0" fontId="25" fillId="0" borderId="2" xfId="0" applyFont="1" applyFill="1" applyBorder="1" applyAlignment="1">
      <alignment vertical="center"/>
    </xf>
    <xf numFmtId="4" fontId="21" fillId="0" borderId="1" xfId="50" applyNumberFormat="1" applyFont="1" applyBorder="1" applyAlignment="1">
      <alignment horizontal="right" vertical="center"/>
    </xf>
    <xf numFmtId="0" fontId="21" fillId="0" borderId="3" xfId="51" applyFont="1" applyBorder="1" applyAlignment="1">
      <alignment vertical="center"/>
    </xf>
    <xf numFmtId="0" fontId="21" fillId="0" borderId="3" xfId="51" applyFont="1" applyBorder="1" applyAlignment="1">
      <alignment horizontal="left" vertical="center"/>
    </xf>
    <xf numFmtId="4" fontId="21" fillId="0" borderId="8" xfId="51" applyNumberFormat="1" applyFont="1" applyFill="1" applyBorder="1" applyAlignment="1" applyProtection="1">
      <alignment horizontal="right" vertical="center" wrapText="1"/>
    </xf>
    <xf numFmtId="0" fontId="21" fillId="0" borderId="3" xfId="51" applyFont="1" applyFill="1" applyBorder="1" applyAlignment="1">
      <alignment vertical="center"/>
    </xf>
    <xf numFmtId="0" fontId="21" fillId="0" borderId="4" xfId="51" applyFont="1" applyFill="1" applyBorder="1" applyAlignment="1">
      <alignment vertical="center" wrapText="1"/>
    </xf>
    <xf numFmtId="4" fontId="21" fillId="0" borderId="15" xfId="51" applyNumberFormat="1" applyFont="1" applyFill="1" applyBorder="1" applyAlignment="1" applyProtection="1">
      <alignment horizontal="right" vertical="center" wrapText="1"/>
    </xf>
    <xf numFmtId="4" fontId="21" fillId="0" borderId="1" xfId="51" applyNumberFormat="1" applyFont="1" applyFill="1" applyBorder="1" applyAlignment="1">
      <alignment horizontal="right" vertical="center" wrapText="1"/>
    </xf>
    <xf numFmtId="0" fontId="21" fillId="0" borderId="4" xfId="51" applyFont="1" applyBorder="1" applyAlignment="1">
      <alignment vertical="center" wrapText="1"/>
    </xf>
    <xf numFmtId="0" fontId="21" fillId="0" borderId="1" xfId="51" applyFont="1" applyFill="1" applyBorder="1" applyAlignment="1">
      <alignment vertical="center"/>
    </xf>
    <xf numFmtId="0" fontId="21" fillId="0" borderId="1" xfId="51" applyFont="1" applyBorder="1"/>
    <xf numFmtId="0" fontId="21" fillId="0" borderId="1" xfId="51" applyFont="1" applyFill="1" applyBorder="1" applyAlignment="1">
      <alignment vertical="center" wrapText="1"/>
    </xf>
    <xf numFmtId="4" fontId="21" fillId="0" borderId="1" xfId="51" applyNumberFormat="1" applyFont="1" applyBorder="1" applyAlignment="1">
      <alignment vertical="center" wrapText="1"/>
    </xf>
    <xf numFmtId="0" fontId="21" fillId="0" borderId="1" xfId="51" applyNumberFormat="1" applyFont="1" applyFill="1" applyBorder="1" applyAlignment="1" applyProtection="1">
      <alignment horizontal="center" vertical="center"/>
    </xf>
    <xf numFmtId="4" fontId="21" fillId="0" borderId="9" xfId="51" applyNumberFormat="1" applyFont="1" applyFill="1" applyBorder="1" applyAlignment="1">
      <alignment horizontal="right" vertical="center" wrapText="1"/>
    </xf>
    <xf numFmtId="0" fontId="21" fillId="0" borderId="1" xfId="51" applyNumberFormat="1" applyFont="1" applyFill="1" applyBorder="1" applyAlignment="1" applyProtection="1">
      <alignment horizontal="center" vertical="center" wrapText="1"/>
    </xf>
    <xf numFmtId="0" fontId="21" fillId="0" borderId="1" xfId="51" applyFont="1" applyFill="1" applyBorder="1" applyAlignment="1">
      <alignment horizontal="center" vertical="center"/>
    </xf>
    <xf numFmtId="0" fontId="16" fillId="0" borderId="0" xfId="51" applyFont="1" applyFill="1"/>
    <xf numFmtId="0" fontId="29" fillId="0" borderId="0" xfId="51" applyFont="1" applyFill="1"/>
    <xf numFmtId="0" fontId="10" fillId="0" borderId="0" xfId="51" applyFont="1" applyFill="1" applyAlignment="1">
      <alignment horizontal="centerContinuous"/>
    </xf>
    <xf numFmtId="0" fontId="31" fillId="0" borderId="0" xfId="51" applyFont="1" applyAlignment="1">
      <alignment horizontal="centerContinuous"/>
    </xf>
    <xf numFmtId="0" fontId="32" fillId="0" borderId="0" xfId="51" applyFont="1" applyAlignment="1">
      <alignment horizontal="centerContinuous"/>
    </xf>
    <xf numFmtId="0" fontId="20" fillId="0" borderId="0" xfId="51" applyFont="1" applyFill="1" applyAlignment="1">
      <alignment horizontal="centerContinuous"/>
    </xf>
    <xf numFmtId="0" fontId="20" fillId="0" borderId="0" xfId="51" applyFont="1" applyAlignment="1">
      <alignment horizontal="centerContinuous"/>
    </xf>
    <xf numFmtId="0" fontId="20" fillId="0" borderId="0" xfId="51" applyFont="1" applyAlignment="1">
      <alignment horizontal="right"/>
    </xf>
    <xf numFmtId="0" fontId="20" fillId="0" borderId="3" xfId="51" applyNumberFormat="1" applyFont="1" applyFill="1" applyBorder="1" applyAlignment="1" applyProtection="1">
      <alignment horizontal="center" vertical="center"/>
    </xf>
    <xf numFmtId="0" fontId="20" fillId="0" borderId="9" xfId="51" applyNumberFormat="1" applyFont="1" applyFill="1" applyBorder="1" applyAlignment="1" applyProtection="1">
      <alignment horizontal="center" vertical="center"/>
    </xf>
    <xf numFmtId="0" fontId="20" fillId="0" borderId="8" xfId="51" applyNumberFormat="1" applyFont="1" applyFill="1" applyBorder="1" applyAlignment="1" applyProtection="1">
      <alignment horizontal="center" vertical="center"/>
    </xf>
    <xf numFmtId="49" fontId="21" fillId="0" borderId="3" xfId="51" applyNumberFormat="1" applyFont="1" applyFill="1" applyBorder="1" applyAlignment="1" applyProtection="1">
      <alignment horizontal="left" vertical="center"/>
    </xf>
    <xf numFmtId="176" fontId="21" fillId="0" borderId="1" xfId="51" applyNumberFormat="1" applyFont="1" applyFill="1" applyBorder="1" applyAlignment="1" applyProtection="1">
      <alignment horizontal="left" vertical="center"/>
    </xf>
    <xf numFmtId="4" fontId="21" fillId="0" borderId="17" xfId="51" applyNumberFormat="1" applyFont="1" applyFill="1" applyBorder="1" applyAlignment="1" applyProtection="1">
      <alignment horizontal="right" vertical="center" wrapText="1"/>
    </xf>
    <xf numFmtId="4" fontId="21" fillId="0" borderId="3" xfId="51" applyNumberFormat="1" applyFont="1" applyFill="1" applyBorder="1" applyAlignment="1" applyProtection="1">
      <alignment horizontal="right" vertical="center" wrapText="1"/>
    </xf>
    <xf numFmtId="0" fontId="33" fillId="0" borderId="0" xfId="51" applyFont="1" applyFill="1"/>
    <xf numFmtId="0" fontId="32" fillId="0" borderId="0" xfId="51" applyFont="1" applyFill="1" applyAlignment="1">
      <alignment horizontal="centerContinuous"/>
    </xf>
    <xf numFmtId="0" fontId="16" fillId="0" borderId="0" xfId="51" applyFont="1"/>
    <xf numFmtId="4" fontId="21" fillId="0" borderId="1" xfId="51" applyNumberFormat="1" applyFont="1" applyFill="1" applyBorder="1" applyAlignment="1" applyProtection="1">
      <alignment horizontal="center"/>
    </xf>
    <xf numFmtId="0" fontId="22" fillId="0" borderId="0" xfId="51" applyAlignment="1">
      <alignment horizontal="center"/>
    </xf>
    <xf numFmtId="0" fontId="22" fillId="0" borderId="0" xfId="51" applyFill="1" applyAlignment="1">
      <alignment horizontal="center"/>
    </xf>
    <xf numFmtId="0" fontId="28" fillId="0" borderId="0" xfId="51" applyFont="1" applyAlignment="1">
      <alignment horizontal="right" vertical="center"/>
    </xf>
    <xf numFmtId="49" fontId="10" fillId="0" borderId="0" xfId="51" applyNumberFormat="1" applyFont="1" applyFill="1" applyAlignment="1" applyProtection="1">
      <alignment horizontal="centerContinuous"/>
    </xf>
    <xf numFmtId="0" fontId="31" fillId="0" borderId="0" xfId="51" applyNumberFormat="1" applyFont="1" applyFill="1" applyAlignment="1" applyProtection="1">
      <alignment horizontal="centerContinuous"/>
    </xf>
    <xf numFmtId="0" fontId="32" fillId="0" borderId="0" xfId="51" applyNumberFormat="1" applyFont="1" applyFill="1" applyAlignment="1" applyProtection="1">
      <alignment horizontal="centerContinuous"/>
    </xf>
    <xf numFmtId="0" fontId="21" fillId="0" borderId="0" xfId="51" applyFont="1" applyAlignment="1">
      <alignment horizontal="right" vertical="center"/>
    </xf>
    <xf numFmtId="49" fontId="21" fillId="0" borderId="1" xfId="51" applyNumberFormat="1" applyFont="1" applyFill="1" applyBorder="1" applyAlignment="1" applyProtection="1"/>
    <xf numFmtId="176" fontId="21" fillId="0" borderId="1" xfId="51" applyNumberFormat="1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>
      <alignment horizontal="left" vertical="center"/>
    </xf>
    <xf numFmtId="4" fontId="25" fillId="0" borderId="2" xfId="0" applyNumberFormat="1" applyFont="1" applyFill="1" applyBorder="1" applyAlignment="1">
      <alignment horizontal="right" vertical="center"/>
    </xf>
    <xf numFmtId="0" fontId="25" fillId="0" borderId="2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vertical="center" wrapText="1"/>
    </xf>
    <xf numFmtId="0" fontId="21" fillId="0" borderId="0" xfId="51" applyNumberFormat="1" applyFont="1" applyFill="1" applyAlignment="1" applyProtection="1">
      <alignment horizontal="right"/>
    </xf>
    <xf numFmtId="0" fontId="24" fillId="0" borderId="2" xfId="0" applyFont="1" applyFill="1" applyBorder="1" applyAlignment="1">
      <alignment horizontal="center" vertical="center" wrapText="1"/>
    </xf>
    <xf numFmtId="4" fontId="25" fillId="0" borderId="2" xfId="0" applyNumberFormat="1" applyFont="1" applyFill="1" applyBorder="1" applyAlignment="1">
      <alignment horizontal="right" vertical="center" wrapText="1"/>
    </xf>
    <xf numFmtId="0" fontId="16" fillId="0" borderId="0" xfId="50" applyFont="1"/>
    <xf numFmtId="0" fontId="29" fillId="0" borderId="0" xfId="50" applyFont="1"/>
    <xf numFmtId="0" fontId="22" fillId="0" borderId="0" xfId="50" applyAlignment="1">
      <alignment wrapText="1"/>
    </xf>
    <xf numFmtId="0" fontId="22" fillId="0" borderId="0" xfId="50"/>
    <xf numFmtId="0" fontId="16" fillId="0" borderId="0" xfId="50" applyFont="1" applyAlignment="1">
      <alignment wrapText="1"/>
    </xf>
    <xf numFmtId="0" fontId="10" fillId="0" borderId="0" xfId="50" applyNumberFormat="1" applyFont="1" applyFill="1" applyAlignment="1" applyProtection="1">
      <alignment horizontal="centerContinuous"/>
    </xf>
    <xf numFmtId="0" fontId="29" fillId="0" borderId="0" xfId="50" applyFont="1" applyAlignment="1">
      <alignment horizontal="centerContinuous"/>
    </xf>
    <xf numFmtId="0" fontId="16" fillId="0" borderId="0" xfId="50" applyFont="1" applyFill="1" applyAlignment="1">
      <alignment wrapText="1"/>
    </xf>
    <xf numFmtId="0" fontId="21" fillId="0" borderId="0" xfId="50" applyFont="1" applyFill="1" applyAlignment="1">
      <alignment wrapText="1"/>
    </xf>
    <xf numFmtId="0" fontId="21" fillId="0" borderId="0" xfId="50" applyFont="1" applyAlignment="1">
      <alignment wrapText="1"/>
    </xf>
    <xf numFmtId="0" fontId="21" fillId="0" borderId="0" xfId="50" applyNumberFormat="1" applyFont="1" applyFill="1" applyAlignment="1" applyProtection="1">
      <alignment horizontal="right"/>
    </xf>
    <xf numFmtId="0" fontId="20" fillId="0" borderId="1" xfId="50" applyNumberFormat="1" applyFont="1" applyFill="1" applyBorder="1" applyAlignment="1" applyProtection="1">
      <alignment horizontal="center" vertical="center" wrapText="1"/>
    </xf>
    <xf numFmtId="0" fontId="20" fillId="0" borderId="15" xfId="50" applyNumberFormat="1" applyFont="1" applyFill="1" applyBorder="1" applyAlignment="1" applyProtection="1">
      <alignment horizontal="center" vertical="center" wrapText="1"/>
    </xf>
    <xf numFmtId="0" fontId="21" fillId="0" borderId="15" xfId="50" applyFont="1" applyBorder="1" applyAlignment="1">
      <alignment horizontal="center" vertical="center"/>
    </xf>
    <xf numFmtId="4" fontId="21" fillId="0" borderId="1" xfId="50" applyNumberFormat="1" applyFont="1" applyFill="1" applyBorder="1" applyAlignment="1">
      <alignment horizontal="right" vertical="center" wrapText="1"/>
    </xf>
    <xf numFmtId="4" fontId="21" fillId="0" borderId="15" xfId="50" applyNumberFormat="1" applyFont="1" applyBorder="1" applyAlignment="1">
      <alignment horizontal="left" vertical="center"/>
    </xf>
    <xf numFmtId="4" fontId="21" fillId="0" borderId="15" xfId="50" applyNumberFormat="1" applyFont="1" applyBorder="1" applyAlignment="1">
      <alignment horizontal="right" vertical="center"/>
    </xf>
    <xf numFmtId="0" fontId="21" fillId="0" borderId="3" xfId="50" applyFont="1" applyFill="1" applyBorder="1" applyAlignment="1">
      <alignment horizontal="left" vertical="center"/>
    </xf>
    <xf numFmtId="0" fontId="34" fillId="0" borderId="2" xfId="0" applyFont="1" applyFill="1" applyBorder="1" applyAlignment="1">
      <alignment vertical="center"/>
    </xf>
    <xf numFmtId="4" fontId="21" fillId="0" borderId="1" xfId="50" applyNumberFormat="1" applyFont="1" applyBorder="1" applyAlignment="1">
      <alignment horizontal="right" vertical="center" wrapText="1"/>
    </xf>
    <xf numFmtId="4" fontId="35" fillId="0" borderId="2" xfId="0" applyNumberFormat="1" applyFont="1" applyFill="1" applyBorder="1" applyAlignment="1">
      <alignment horizontal="right" vertical="center"/>
    </xf>
    <xf numFmtId="0" fontId="21" fillId="0" borderId="3" xfId="50" applyFont="1" applyBorder="1" applyAlignment="1">
      <alignment horizontal="left" vertical="center"/>
    </xf>
    <xf numFmtId="4" fontId="21" fillId="0" borderId="15" xfId="50" applyNumberFormat="1" applyFont="1" applyFill="1" applyBorder="1" applyAlignment="1" applyProtection="1">
      <alignment horizontal="right" vertical="center" wrapText="1"/>
    </xf>
    <xf numFmtId="0" fontId="21" fillId="0" borderId="1" xfId="50" applyFont="1" applyBorder="1" applyAlignment="1">
      <alignment horizontal="center" vertical="center"/>
    </xf>
    <xf numFmtId="4" fontId="21" fillId="0" borderId="8" xfId="50" applyNumberFormat="1" applyFont="1" applyFill="1" applyBorder="1" applyAlignment="1">
      <alignment horizontal="right" vertical="center" wrapText="1"/>
    </xf>
    <xf numFmtId="4" fontId="21" fillId="0" borderId="9" xfId="50" applyNumberFormat="1" applyFont="1" applyFill="1" applyBorder="1" applyAlignment="1" applyProtection="1">
      <alignment horizontal="right" vertical="center" wrapText="1"/>
    </xf>
    <xf numFmtId="4" fontId="21" fillId="0" borderId="1" xfId="50" applyNumberFormat="1" applyFont="1" applyFill="1" applyBorder="1" applyAlignment="1" applyProtection="1">
      <alignment horizontal="right" vertical="center" wrapText="1"/>
    </xf>
    <xf numFmtId="4" fontId="21" fillId="0" borderId="4" xfId="50" applyNumberFormat="1" applyFont="1" applyFill="1" applyBorder="1" applyAlignment="1">
      <alignment horizontal="left" vertical="center" wrapText="1"/>
    </xf>
    <xf numFmtId="4" fontId="21" fillId="0" borderId="1" xfId="50" applyNumberFormat="1" applyFont="1" applyBorder="1" applyAlignment="1">
      <alignment horizontal="center" vertical="center"/>
    </xf>
    <xf numFmtId="4" fontId="21" fillId="0" borderId="1" xfId="50" applyNumberFormat="1" applyFont="1" applyFill="1" applyBorder="1" applyAlignment="1">
      <alignment horizontal="left" vertical="center" wrapText="1"/>
    </xf>
    <xf numFmtId="4" fontId="21" fillId="0" borderId="1" xfId="50" applyNumberFormat="1" applyFont="1" applyFill="1" applyBorder="1" applyAlignment="1" applyProtection="1">
      <alignment horizontal="right" vertical="center"/>
    </xf>
    <xf numFmtId="4" fontId="21" fillId="0" borderId="1" xfId="50" applyNumberFormat="1" applyFont="1" applyFill="1" applyBorder="1" applyAlignment="1">
      <alignment horizontal="right" vertical="center"/>
    </xf>
    <xf numFmtId="4" fontId="21" fillId="0" borderId="1" xfId="50" applyNumberFormat="1" applyFont="1" applyFill="1" applyBorder="1" applyAlignment="1">
      <alignment horizontal="center" vertical="center"/>
    </xf>
    <xf numFmtId="0" fontId="22" fillId="0" borderId="5" xfId="50" applyBorder="1" applyAlignment="1">
      <alignment wrapText="1"/>
    </xf>
    <xf numFmtId="0" fontId="16" fillId="0" borderId="0" xfId="50" applyFont="1" applyFill="1"/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7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/>
    </xf>
    <xf numFmtId="0" fontId="38" fillId="0" borderId="1" xfId="0" applyFont="1" applyBorder="1"/>
    <xf numFmtId="0" fontId="38" fillId="3" borderId="1" xfId="0" applyFont="1" applyFill="1" applyBorder="1" applyAlignment="1">
      <alignment horizontal="center"/>
    </xf>
    <xf numFmtId="0" fontId="38" fillId="3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208" hidden="1" customWidth="1"/>
    <col min="2" max="2" width="15.3333333333333" style="208" customWidth="1"/>
    <col min="3" max="3" width="59.775" customWidth="1"/>
    <col min="4" max="4" width="13" style="208" customWidth="1"/>
    <col min="5" max="5" width="101.441666666667" customWidth="1"/>
    <col min="6" max="6" width="29.2166666666667" customWidth="1"/>
    <col min="7" max="7" width="30.775" style="208" customWidth="1"/>
    <col min="8" max="8" width="28.4416666666667" style="208" customWidth="1"/>
    <col min="9" max="9" width="72.8833333333333" customWidth="1"/>
  </cols>
  <sheetData>
    <row r="2" ht="24.75" customHeight="1" spans="1:9">
      <c r="A2" s="209" t="s">
        <v>0</v>
      </c>
      <c r="B2" s="209"/>
      <c r="C2" s="209"/>
      <c r="D2" s="209"/>
      <c r="E2" s="209"/>
      <c r="F2" s="209"/>
      <c r="G2" s="209"/>
      <c r="H2" s="209"/>
      <c r="I2" s="209"/>
    </row>
    <row r="4" ht="22.5" spans="1:9">
      <c r="A4" s="210" t="s">
        <v>1</v>
      </c>
      <c r="B4" s="210" t="s">
        <v>2</v>
      </c>
      <c r="C4" s="210" t="s">
        <v>3</v>
      </c>
      <c r="D4" s="210" t="s">
        <v>4</v>
      </c>
      <c r="E4" s="210" t="s">
        <v>5</v>
      </c>
      <c r="F4" s="210" t="s">
        <v>6</v>
      </c>
      <c r="G4" s="210" t="s">
        <v>7</v>
      </c>
      <c r="H4" s="210" t="s">
        <v>8</v>
      </c>
      <c r="I4" s="210" t="s">
        <v>9</v>
      </c>
    </row>
    <row r="5" ht="22.5" spans="1:9">
      <c r="A5" s="211">
        <v>100001</v>
      </c>
      <c r="B5" s="211">
        <v>1</v>
      </c>
      <c r="C5" s="212" t="s">
        <v>10</v>
      </c>
      <c r="D5" s="211"/>
      <c r="E5" s="212" t="s">
        <v>10</v>
      </c>
      <c r="F5" s="212" t="s">
        <v>11</v>
      </c>
      <c r="G5" s="211" t="s">
        <v>12</v>
      </c>
      <c r="H5" s="211"/>
      <c r="I5" s="212"/>
    </row>
    <row r="6" ht="22.5" spans="1:9">
      <c r="A6" s="211">
        <v>102001</v>
      </c>
      <c r="B6" s="211">
        <v>2</v>
      </c>
      <c r="C6" s="212" t="s">
        <v>13</v>
      </c>
      <c r="D6" s="211"/>
      <c r="E6" s="212" t="s">
        <v>13</v>
      </c>
      <c r="F6" s="212" t="s">
        <v>11</v>
      </c>
      <c r="G6" s="211" t="s">
        <v>12</v>
      </c>
      <c r="H6" s="211"/>
      <c r="I6" s="212"/>
    </row>
    <row r="7" ht="22.5" spans="1:9">
      <c r="A7" s="211">
        <v>101001</v>
      </c>
      <c r="B7" s="211">
        <v>3</v>
      </c>
      <c r="C7" s="212" t="s">
        <v>14</v>
      </c>
      <c r="D7" s="211"/>
      <c r="E7" s="212" t="s">
        <v>14</v>
      </c>
      <c r="F7" s="212" t="s">
        <v>11</v>
      </c>
      <c r="G7" s="211" t="s">
        <v>12</v>
      </c>
      <c r="H7" s="211"/>
      <c r="I7" s="212"/>
    </row>
    <row r="8" ht="22.5" spans="1:9">
      <c r="A8" s="211">
        <v>146001</v>
      </c>
      <c r="B8" s="211">
        <v>4</v>
      </c>
      <c r="C8" s="212" t="s">
        <v>15</v>
      </c>
      <c r="D8" s="211" t="s">
        <v>16</v>
      </c>
      <c r="E8" s="212" t="s">
        <v>17</v>
      </c>
      <c r="F8" s="212" t="s">
        <v>11</v>
      </c>
      <c r="G8" s="211" t="s">
        <v>12</v>
      </c>
      <c r="H8" s="211"/>
      <c r="I8" s="212"/>
    </row>
    <row r="9" ht="22.5" spans="1:9">
      <c r="A9" s="211">
        <v>147001</v>
      </c>
      <c r="B9" s="211">
        <v>5</v>
      </c>
      <c r="C9" s="212" t="s">
        <v>18</v>
      </c>
      <c r="D9" s="211"/>
      <c r="E9" s="212" t="s">
        <v>18</v>
      </c>
      <c r="F9" s="212" t="s">
        <v>11</v>
      </c>
      <c r="G9" s="211" t="s">
        <v>12</v>
      </c>
      <c r="H9" s="211"/>
      <c r="I9" s="212"/>
    </row>
    <row r="10" ht="22.5" spans="1:9">
      <c r="A10" s="211">
        <v>148001</v>
      </c>
      <c r="B10" s="211">
        <v>6</v>
      </c>
      <c r="C10" s="212" t="s">
        <v>19</v>
      </c>
      <c r="D10" s="211"/>
      <c r="E10" s="212" t="s">
        <v>19</v>
      </c>
      <c r="F10" s="212" t="s">
        <v>20</v>
      </c>
      <c r="G10" s="211" t="s">
        <v>12</v>
      </c>
      <c r="H10" s="211"/>
      <c r="I10" s="212"/>
    </row>
    <row r="11" ht="22.5" spans="1:9">
      <c r="A11" s="211">
        <v>149001</v>
      </c>
      <c r="B11" s="211">
        <v>7</v>
      </c>
      <c r="C11" s="212" t="s">
        <v>21</v>
      </c>
      <c r="D11" s="211"/>
      <c r="E11" s="212" t="s">
        <v>21</v>
      </c>
      <c r="F11" s="212" t="s">
        <v>11</v>
      </c>
      <c r="G11" s="211" t="s">
        <v>12</v>
      </c>
      <c r="H11" s="211"/>
      <c r="I11" s="212"/>
    </row>
    <row r="12" ht="22.5" spans="1:9">
      <c r="A12" s="211">
        <v>150001</v>
      </c>
      <c r="B12" s="211">
        <v>8</v>
      </c>
      <c r="C12" s="212" t="s">
        <v>22</v>
      </c>
      <c r="D12" s="211"/>
      <c r="E12" s="212" t="s">
        <v>22</v>
      </c>
      <c r="F12" s="212" t="s">
        <v>11</v>
      </c>
      <c r="G12" s="211" t="s">
        <v>12</v>
      </c>
      <c r="H12" s="211"/>
      <c r="I12" s="212"/>
    </row>
    <row r="13" ht="22.5" spans="1:9">
      <c r="A13" s="211">
        <v>154001</v>
      </c>
      <c r="B13" s="211">
        <v>9</v>
      </c>
      <c r="C13" s="212" t="s">
        <v>23</v>
      </c>
      <c r="D13" s="211"/>
      <c r="E13" s="212" t="s">
        <v>23</v>
      </c>
      <c r="F13" s="212" t="s">
        <v>11</v>
      </c>
      <c r="G13" s="211" t="s">
        <v>12</v>
      </c>
      <c r="H13" s="211"/>
      <c r="I13" s="212"/>
    </row>
    <row r="14" ht="22.5" spans="1:9">
      <c r="A14" s="211">
        <v>153001</v>
      </c>
      <c r="B14" s="211">
        <v>10</v>
      </c>
      <c r="C14" s="212" t="s">
        <v>24</v>
      </c>
      <c r="D14" s="211"/>
      <c r="E14" s="212" t="s">
        <v>24</v>
      </c>
      <c r="F14" s="212" t="s">
        <v>11</v>
      </c>
      <c r="G14" s="211" t="s">
        <v>12</v>
      </c>
      <c r="H14" s="211"/>
      <c r="I14" s="212"/>
    </row>
    <row r="15" ht="22.5" spans="1:9">
      <c r="A15" s="211">
        <v>151001</v>
      </c>
      <c r="B15" s="211">
        <v>11</v>
      </c>
      <c r="C15" s="212" t="s">
        <v>25</v>
      </c>
      <c r="D15" s="211"/>
      <c r="E15" s="212" t="s">
        <v>25</v>
      </c>
      <c r="F15" s="212" t="s">
        <v>11</v>
      </c>
      <c r="G15" s="211" t="s">
        <v>12</v>
      </c>
      <c r="H15" s="211"/>
      <c r="I15" s="212"/>
    </row>
    <row r="16" ht="22.5" spans="1:9">
      <c r="A16" s="211">
        <v>155001</v>
      </c>
      <c r="B16" s="211">
        <v>12</v>
      </c>
      <c r="C16" s="212" t="s">
        <v>26</v>
      </c>
      <c r="D16" s="211" t="s">
        <v>16</v>
      </c>
      <c r="E16" s="212" t="s">
        <v>27</v>
      </c>
      <c r="F16" s="212" t="s">
        <v>11</v>
      </c>
      <c r="G16" s="211" t="s">
        <v>12</v>
      </c>
      <c r="H16" s="211"/>
      <c r="I16" s="212"/>
    </row>
    <row r="17" ht="22.5" spans="1:9">
      <c r="A17" s="211">
        <v>335001</v>
      </c>
      <c r="B17" s="211">
        <v>13</v>
      </c>
      <c r="C17" s="212" t="s">
        <v>28</v>
      </c>
      <c r="D17" s="211"/>
      <c r="E17" s="212" t="s">
        <v>28</v>
      </c>
      <c r="F17" s="212" t="s">
        <v>29</v>
      </c>
      <c r="G17" s="211" t="s">
        <v>12</v>
      </c>
      <c r="H17" s="211"/>
      <c r="I17" s="212"/>
    </row>
    <row r="18" ht="22.5" spans="1:9">
      <c r="A18" s="211">
        <v>400001</v>
      </c>
      <c r="B18" s="211">
        <v>14</v>
      </c>
      <c r="C18" s="212" t="s">
        <v>30</v>
      </c>
      <c r="D18" s="211"/>
      <c r="E18" s="212" t="s">
        <v>30</v>
      </c>
      <c r="F18" s="212" t="s">
        <v>31</v>
      </c>
      <c r="G18" s="211" t="s">
        <v>12</v>
      </c>
      <c r="H18" s="211"/>
      <c r="I18" s="212"/>
    </row>
    <row r="19" ht="22.5" spans="1:9">
      <c r="A19" s="211">
        <v>105001</v>
      </c>
      <c r="B19" s="211">
        <v>15</v>
      </c>
      <c r="C19" s="212" t="s">
        <v>32</v>
      </c>
      <c r="D19" s="211"/>
      <c r="E19" s="212" t="s">
        <v>32</v>
      </c>
      <c r="F19" s="212" t="s">
        <v>11</v>
      </c>
      <c r="G19" s="211" t="s">
        <v>12</v>
      </c>
      <c r="H19" s="211"/>
      <c r="I19" s="212"/>
    </row>
    <row r="20" ht="22.5" spans="1:9">
      <c r="A20" s="211">
        <v>103001</v>
      </c>
      <c r="B20" s="211">
        <v>16</v>
      </c>
      <c r="C20" s="212" t="s">
        <v>33</v>
      </c>
      <c r="D20" s="211"/>
      <c r="E20" s="212" t="s">
        <v>33</v>
      </c>
      <c r="F20" s="212" t="s">
        <v>34</v>
      </c>
      <c r="G20" s="211" t="s">
        <v>12</v>
      </c>
      <c r="H20" s="211"/>
      <c r="I20" s="212"/>
    </row>
    <row r="21" ht="22.5" spans="1:9">
      <c r="A21" s="211">
        <v>250001</v>
      </c>
      <c r="B21" s="211">
        <v>17</v>
      </c>
      <c r="C21" s="212" t="s">
        <v>35</v>
      </c>
      <c r="D21" s="211"/>
      <c r="E21" s="212" t="s">
        <v>35</v>
      </c>
      <c r="F21" s="212" t="s">
        <v>20</v>
      </c>
      <c r="G21" s="211" t="s">
        <v>12</v>
      </c>
      <c r="H21" s="211"/>
      <c r="I21" s="212"/>
    </row>
    <row r="22" ht="22.5" spans="1:9">
      <c r="A22" s="211">
        <v>254001</v>
      </c>
      <c r="B22" s="211">
        <v>18</v>
      </c>
      <c r="C22" s="212" t="s">
        <v>36</v>
      </c>
      <c r="D22" s="211" t="s">
        <v>16</v>
      </c>
      <c r="E22" s="212" t="s">
        <v>37</v>
      </c>
      <c r="F22" s="212" t="s">
        <v>20</v>
      </c>
      <c r="G22" s="211" t="s">
        <v>12</v>
      </c>
      <c r="H22" s="211"/>
      <c r="I22" s="212"/>
    </row>
    <row r="23" ht="22.5" spans="1:9">
      <c r="A23" s="211">
        <v>403001</v>
      </c>
      <c r="B23" s="211">
        <v>19</v>
      </c>
      <c r="C23" s="212" t="s">
        <v>38</v>
      </c>
      <c r="D23" s="211" t="s">
        <v>16</v>
      </c>
      <c r="E23" s="212" t="s">
        <v>39</v>
      </c>
      <c r="F23" s="212" t="s">
        <v>31</v>
      </c>
      <c r="G23" s="211" t="s">
        <v>12</v>
      </c>
      <c r="H23" s="211"/>
      <c r="I23" s="212"/>
    </row>
    <row r="24" ht="22.5" spans="1:9">
      <c r="A24" s="211">
        <v>411001</v>
      </c>
      <c r="B24" s="211">
        <v>20</v>
      </c>
      <c r="C24" s="212" t="s">
        <v>40</v>
      </c>
      <c r="D24" s="211" t="s">
        <v>16</v>
      </c>
      <c r="E24" s="212" t="s">
        <v>41</v>
      </c>
      <c r="F24" s="212" t="s">
        <v>31</v>
      </c>
      <c r="G24" s="211" t="s">
        <v>12</v>
      </c>
      <c r="H24" s="211"/>
      <c r="I24" s="212"/>
    </row>
    <row r="25" ht="22.5" spans="1:9">
      <c r="A25" s="211">
        <v>306001</v>
      </c>
      <c r="B25" s="211">
        <v>21</v>
      </c>
      <c r="C25" s="212" t="s">
        <v>42</v>
      </c>
      <c r="D25" s="211" t="s">
        <v>16</v>
      </c>
      <c r="E25" s="212" t="s">
        <v>43</v>
      </c>
      <c r="F25" s="212" t="s">
        <v>44</v>
      </c>
      <c r="G25" s="211" t="s">
        <v>12</v>
      </c>
      <c r="H25" s="211"/>
      <c r="I25" s="212"/>
    </row>
    <row r="26" ht="22.5" spans="1:9">
      <c r="A26" s="211">
        <v>104001</v>
      </c>
      <c r="B26" s="211">
        <v>22</v>
      </c>
      <c r="C26" s="212" t="s">
        <v>45</v>
      </c>
      <c r="D26" s="211"/>
      <c r="E26" s="212" t="s">
        <v>46</v>
      </c>
      <c r="F26" s="212" t="s">
        <v>34</v>
      </c>
      <c r="G26" s="211" t="s">
        <v>12</v>
      </c>
      <c r="H26" s="211"/>
      <c r="I26" s="212"/>
    </row>
    <row r="27" ht="22.5" spans="1:9">
      <c r="A27" s="211">
        <v>157001</v>
      </c>
      <c r="B27" s="211">
        <v>23</v>
      </c>
      <c r="C27" s="212" t="s">
        <v>47</v>
      </c>
      <c r="D27" s="211"/>
      <c r="E27" s="212" t="s">
        <v>47</v>
      </c>
      <c r="F27" s="212" t="s">
        <v>11</v>
      </c>
      <c r="G27" s="211" t="s">
        <v>12</v>
      </c>
      <c r="H27" s="211"/>
      <c r="I27" s="212"/>
    </row>
    <row r="28" ht="22.5" spans="1:9">
      <c r="A28" s="211">
        <v>332001</v>
      </c>
      <c r="B28" s="211">
        <v>24</v>
      </c>
      <c r="C28" s="212" t="s">
        <v>48</v>
      </c>
      <c r="D28" s="211"/>
      <c r="E28" s="212" t="s">
        <v>48</v>
      </c>
      <c r="F28" s="212" t="s">
        <v>29</v>
      </c>
      <c r="G28" s="211" t="s">
        <v>12</v>
      </c>
      <c r="H28" s="211"/>
      <c r="I28" s="212"/>
    </row>
    <row r="29" ht="22.5" spans="1:9">
      <c r="A29" s="211">
        <v>169001</v>
      </c>
      <c r="B29" s="211">
        <v>25</v>
      </c>
      <c r="C29" s="212" t="s">
        <v>49</v>
      </c>
      <c r="D29" s="211"/>
      <c r="E29" s="212" t="s">
        <v>49</v>
      </c>
      <c r="F29" s="212" t="s">
        <v>11</v>
      </c>
      <c r="G29" s="211" t="s">
        <v>12</v>
      </c>
      <c r="H29" s="211"/>
      <c r="I29" s="212"/>
    </row>
    <row r="30" ht="22.5" spans="1:9">
      <c r="A30" s="211">
        <v>334001</v>
      </c>
      <c r="B30" s="211">
        <v>26</v>
      </c>
      <c r="C30" s="212" t="s">
        <v>50</v>
      </c>
      <c r="D30" s="211"/>
      <c r="E30" s="212" t="s">
        <v>50</v>
      </c>
      <c r="F30" s="212" t="s">
        <v>29</v>
      </c>
      <c r="G30" s="211" t="s">
        <v>12</v>
      </c>
      <c r="H30" s="211"/>
      <c r="I30" s="212"/>
    </row>
    <row r="31" ht="22.5" spans="1:9">
      <c r="A31" s="211">
        <v>410001</v>
      </c>
      <c r="B31" s="211">
        <v>27</v>
      </c>
      <c r="C31" s="212" t="s">
        <v>51</v>
      </c>
      <c r="D31" s="211" t="s">
        <v>16</v>
      </c>
      <c r="E31" s="212" t="s">
        <v>52</v>
      </c>
      <c r="F31" s="212" t="s">
        <v>31</v>
      </c>
      <c r="G31" s="211" t="s">
        <v>12</v>
      </c>
      <c r="H31" s="211"/>
      <c r="I31" s="212"/>
    </row>
    <row r="32" ht="22.5" spans="1:9">
      <c r="A32" s="211">
        <v>414001</v>
      </c>
      <c r="B32" s="211">
        <v>28</v>
      </c>
      <c r="C32" s="212" t="s">
        <v>53</v>
      </c>
      <c r="D32" s="211" t="s">
        <v>16</v>
      </c>
      <c r="E32" s="212" t="s">
        <v>54</v>
      </c>
      <c r="F32" s="212" t="s">
        <v>31</v>
      </c>
      <c r="G32" s="211" t="s">
        <v>12</v>
      </c>
      <c r="H32" s="211"/>
      <c r="I32" s="212"/>
    </row>
    <row r="33" ht="22.5" spans="1:9">
      <c r="A33" s="211">
        <v>416001</v>
      </c>
      <c r="B33" s="211">
        <v>29</v>
      </c>
      <c r="C33" s="212" t="s">
        <v>55</v>
      </c>
      <c r="D33" s="211" t="s">
        <v>16</v>
      </c>
      <c r="E33" s="212" t="s">
        <v>56</v>
      </c>
      <c r="F33" s="212" t="s">
        <v>31</v>
      </c>
      <c r="G33" s="211" t="s">
        <v>12</v>
      </c>
      <c r="H33" s="211"/>
      <c r="I33" s="212"/>
    </row>
    <row r="34" ht="22.5" spans="1:9">
      <c r="A34" s="211">
        <v>409001</v>
      </c>
      <c r="B34" s="211">
        <v>30</v>
      </c>
      <c r="C34" s="212" t="s">
        <v>57</v>
      </c>
      <c r="D34" s="211" t="s">
        <v>16</v>
      </c>
      <c r="E34" s="212" t="s">
        <v>58</v>
      </c>
      <c r="F34" s="212" t="s">
        <v>59</v>
      </c>
      <c r="G34" s="211" t="s">
        <v>12</v>
      </c>
      <c r="H34" s="211"/>
      <c r="I34" s="212"/>
    </row>
    <row r="35" ht="22.5" spans="1:9">
      <c r="A35" s="211">
        <v>307001</v>
      </c>
      <c r="B35" s="211">
        <v>31</v>
      </c>
      <c r="C35" s="212" t="s">
        <v>60</v>
      </c>
      <c r="D35" s="211"/>
      <c r="E35" s="212" t="s">
        <v>60</v>
      </c>
      <c r="F35" s="212" t="s">
        <v>44</v>
      </c>
      <c r="G35" s="211" t="s">
        <v>12</v>
      </c>
      <c r="H35" s="211"/>
      <c r="I35" s="212"/>
    </row>
    <row r="36" ht="22.5" spans="1:9">
      <c r="A36" s="211">
        <v>257001</v>
      </c>
      <c r="B36" s="211">
        <v>32</v>
      </c>
      <c r="C36" s="212" t="s">
        <v>61</v>
      </c>
      <c r="D36" s="211" t="s">
        <v>16</v>
      </c>
      <c r="E36" s="212" t="s">
        <v>62</v>
      </c>
      <c r="F36" s="212" t="s">
        <v>20</v>
      </c>
      <c r="G36" s="211" t="s">
        <v>12</v>
      </c>
      <c r="H36" s="211"/>
      <c r="I36" s="212"/>
    </row>
    <row r="37" ht="22.5" spans="1:9">
      <c r="A37" s="211">
        <v>330001</v>
      </c>
      <c r="B37" s="211">
        <v>33</v>
      </c>
      <c r="C37" s="212" t="s">
        <v>63</v>
      </c>
      <c r="D37" s="211" t="s">
        <v>16</v>
      </c>
      <c r="E37" s="212" t="s">
        <v>64</v>
      </c>
      <c r="F37" s="212" t="s">
        <v>29</v>
      </c>
      <c r="G37" s="211" t="s">
        <v>12</v>
      </c>
      <c r="H37" s="211"/>
      <c r="I37" s="212"/>
    </row>
    <row r="38" ht="22.5" spans="1:9">
      <c r="A38" s="211">
        <v>107001</v>
      </c>
      <c r="B38" s="211">
        <v>34</v>
      </c>
      <c r="C38" s="212" t="s">
        <v>65</v>
      </c>
      <c r="D38" s="211"/>
      <c r="E38" s="212" t="s">
        <v>65</v>
      </c>
      <c r="F38" s="212" t="s">
        <v>11</v>
      </c>
      <c r="G38" s="211" t="s">
        <v>12</v>
      </c>
      <c r="H38" s="211"/>
      <c r="I38" s="212"/>
    </row>
    <row r="39" ht="22.5" spans="1:9">
      <c r="A39" s="213">
        <v>193001</v>
      </c>
      <c r="B39" s="213">
        <v>35</v>
      </c>
      <c r="C39" s="214" t="s">
        <v>66</v>
      </c>
      <c r="D39" s="213" t="s">
        <v>16</v>
      </c>
      <c r="E39" s="214" t="s">
        <v>67</v>
      </c>
      <c r="F39" s="214" t="s">
        <v>44</v>
      </c>
      <c r="G39" s="213" t="s">
        <v>12</v>
      </c>
      <c r="H39" s="213"/>
      <c r="I39" s="214" t="s">
        <v>68</v>
      </c>
    </row>
    <row r="40" ht="22.5" spans="1:9">
      <c r="A40" s="211">
        <v>114001</v>
      </c>
      <c r="B40" s="211">
        <v>36</v>
      </c>
      <c r="C40" s="212" t="s">
        <v>69</v>
      </c>
      <c r="D40" s="211"/>
      <c r="E40" s="212" t="s">
        <v>69</v>
      </c>
      <c r="F40" s="212" t="s">
        <v>11</v>
      </c>
      <c r="G40" s="211" t="s">
        <v>12</v>
      </c>
      <c r="H40" s="211"/>
      <c r="I40" s="212"/>
    </row>
    <row r="41" ht="22.5" spans="1:9">
      <c r="A41" s="211">
        <v>152001</v>
      </c>
      <c r="B41" s="211">
        <v>37</v>
      </c>
      <c r="C41" s="212" t="s">
        <v>70</v>
      </c>
      <c r="D41" s="211"/>
      <c r="E41" s="212" t="s">
        <v>70</v>
      </c>
      <c r="F41" s="212" t="s">
        <v>34</v>
      </c>
      <c r="G41" s="211" t="s">
        <v>12</v>
      </c>
      <c r="H41" s="211"/>
      <c r="I41" s="212"/>
    </row>
    <row r="42" ht="22.5" spans="1:9">
      <c r="A42" s="213"/>
      <c r="B42" s="213"/>
      <c r="C42" s="214" t="s">
        <v>71</v>
      </c>
      <c r="D42" s="213"/>
      <c r="E42" s="214" t="s">
        <v>72</v>
      </c>
      <c r="F42" s="214" t="s">
        <v>11</v>
      </c>
      <c r="G42" s="213"/>
      <c r="H42" s="213"/>
      <c r="I42" s="214" t="s">
        <v>73</v>
      </c>
    </row>
    <row r="43" ht="22.5" spans="1:9">
      <c r="A43" s="211">
        <v>109001</v>
      </c>
      <c r="B43" s="211">
        <v>38</v>
      </c>
      <c r="C43" s="212" t="s">
        <v>74</v>
      </c>
      <c r="D43" s="211" t="s">
        <v>16</v>
      </c>
      <c r="E43" s="212" t="s">
        <v>75</v>
      </c>
      <c r="F43" s="212" t="s">
        <v>11</v>
      </c>
      <c r="G43" s="211" t="s">
        <v>12</v>
      </c>
      <c r="H43" s="211"/>
      <c r="I43" s="212"/>
    </row>
    <row r="44" ht="22.5" spans="1:9">
      <c r="A44" s="211">
        <v>110001</v>
      </c>
      <c r="B44" s="211">
        <v>39</v>
      </c>
      <c r="C44" s="212" t="s">
        <v>76</v>
      </c>
      <c r="D44" s="211" t="s">
        <v>16</v>
      </c>
      <c r="E44" s="212" t="s">
        <v>77</v>
      </c>
      <c r="F44" s="212" t="s">
        <v>11</v>
      </c>
      <c r="G44" s="211" t="s">
        <v>12</v>
      </c>
      <c r="H44" s="211"/>
      <c r="I44" s="212"/>
    </row>
    <row r="45" ht="22.5" spans="1:9">
      <c r="A45" s="211">
        <v>262001</v>
      </c>
      <c r="B45" s="211">
        <v>40</v>
      </c>
      <c r="C45" s="212" t="s">
        <v>78</v>
      </c>
      <c r="D45" s="211"/>
      <c r="E45" s="212" t="s">
        <v>78</v>
      </c>
      <c r="F45" s="212" t="s">
        <v>20</v>
      </c>
      <c r="G45" s="211" t="s">
        <v>12</v>
      </c>
      <c r="H45" s="211"/>
      <c r="I45" s="212"/>
    </row>
    <row r="46" ht="22.5" spans="1:9">
      <c r="A46" s="213">
        <v>182001</v>
      </c>
      <c r="B46" s="213">
        <v>41</v>
      </c>
      <c r="C46" s="214" t="s">
        <v>79</v>
      </c>
      <c r="D46" s="213" t="s">
        <v>16</v>
      </c>
      <c r="E46" s="214" t="s">
        <v>80</v>
      </c>
      <c r="F46" s="214" t="s">
        <v>34</v>
      </c>
      <c r="G46" s="213" t="s">
        <v>12</v>
      </c>
      <c r="H46" s="213"/>
      <c r="I46" s="214" t="s">
        <v>81</v>
      </c>
    </row>
    <row r="47" ht="22.5" spans="1:9">
      <c r="A47" s="211">
        <v>111001</v>
      </c>
      <c r="B47" s="211">
        <v>42</v>
      </c>
      <c r="C47" s="212" t="s">
        <v>82</v>
      </c>
      <c r="D47" s="211"/>
      <c r="E47" s="212" t="s">
        <v>82</v>
      </c>
      <c r="F47" s="212" t="s">
        <v>11</v>
      </c>
      <c r="G47" s="211" t="s">
        <v>12</v>
      </c>
      <c r="H47" s="211"/>
      <c r="I47" s="212"/>
    </row>
    <row r="48" ht="22.5" spans="1:9">
      <c r="A48" s="211">
        <v>309001</v>
      </c>
      <c r="B48" s="211">
        <v>43</v>
      </c>
      <c r="C48" s="212" t="s">
        <v>83</v>
      </c>
      <c r="D48" s="211"/>
      <c r="E48" s="212" t="s">
        <v>83</v>
      </c>
      <c r="F48" s="212" t="s">
        <v>44</v>
      </c>
      <c r="G48" s="211" t="s">
        <v>12</v>
      </c>
      <c r="H48" s="211"/>
      <c r="I48" s="212"/>
    </row>
    <row r="49" ht="22.5" spans="1:9">
      <c r="A49" s="213">
        <v>115001</v>
      </c>
      <c r="B49" s="213">
        <v>44</v>
      </c>
      <c r="C49" s="214" t="s">
        <v>84</v>
      </c>
      <c r="D49" s="213" t="s">
        <v>16</v>
      </c>
      <c r="E49" s="214" t="s">
        <v>85</v>
      </c>
      <c r="F49" s="214" t="s">
        <v>34</v>
      </c>
      <c r="G49" s="213" t="s">
        <v>12</v>
      </c>
      <c r="H49" s="213"/>
      <c r="I49" s="214" t="s">
        <v>86</v>
      </c>
    </row>
    <row r="50" ht="22.5" spans="1:9">
      <c r="A50" s="211">
        <v>305001</v>
      </c>
      <c r="B50" s="211">
        <v>45</v>
      </c>
      <c r="C50" s="212" t="s">
        <v>87</v>
      </c>
      <c r="D50" s="211"/>
      <c r="E50" s="212" t="s">
        <v>87</v>
      </c>
      <c r="F50" s="212" t="s">
        <v>44</v>
      </c>
      <c r="G50" s="211" t="s">
        <v>12</v>
      </c>
      <c r="H50" s="211"/>
      <c r="I50" s="212"/>
    </row>
    <row r="51" ht="22.5" spans="1:9">
      <c r="A51" s="213">
        <v>119001</v>
      </c>
      <c r="B51" s="213">
        <v>46</v>
      </c>
      <c r="C51" s="214" t="s">
        <v>88</v>
      </c>
      <c r="D51" s="213" t="s">
        <v>16</v>
      </c>
      <c r="E51" s="214" t="s">
        <v>89</v>
      </c>
      <c r="F51" s="214" t="s">
        <v>11</v>
      </c>
      <c r="G51" s="213" t="s">
        <v>12</v>
      </c>
      <c r="H51" s="213"/>
      <c r="I51" s="214" t="s">
        <v>68</v>
      </c>
    </row>
    <row r="52" ht="22.5" spans="1:9">
      <c r="A52" s="211">
        <v>190001</v>
      </c>
      <c r="B52" s="211">
        <v>47</v>
      </c>
      <c r="C52" s="212" t="s">
        <v>90</v>
      </c>
      <c r="D52" s="211"/>
      <c r="E52" s="212" t="s">
        <v>90</v>
      </c>
      <c r="F52" s="212" t="s">
        <v>11</v>
      </c>
      <c r="G52" s="211" t="s">
        <v>12</v>
      </c>
      <c r="H52" s="211"/>
      <c r="I52" s="212"/>
    </row>
    <row r="53" ht="22.5" spans="1:9">
      <c r="A53" s="211">
        <v>112001</v>
      </c>
      <c r="B53" s="211">
        <v>48</v>
      </c>
      <c r="C53" s="212" t="s">
        <v>91</v>
      </c>
      <c r="D53" s="211"/>
      <c r="E53" s="212" t="s">
        <v>91</v>
      </c>
      <c r="F53" s="212" t="s">
        <v>11</v>
      </c>
      <c r="G53" s="211" t="s">
        <v>12</v>
      </c>
      <c r="H53" s="211"/>
      <c r="I53" s="212"/>
    </row>
    <row r="54" ht="22.5" spans="1:9">
      <c r="A54" s="211">
        <v>189001</v>
      </c>
      <c r="B54" s="211">
        <v>49</v>
      </c>
      <c r="C54" s="212" t="s">
        <v>92</v>
      </c>
      <c r="D54" s="211" t="s">
        <v>16</v>
      </c>
      <c r="E54" s="212" t="s">
        <v>93</v>
      </c>
      <c r="F54" s="212" t="s">
        <v>94</v>
      </c>
      <c r="G54" s="211" t="s">
        <v>12</v>
      </c>
      <c r="H54" s="211"/>
      <c r="I54" s="212"/>
    </row>
    <row r="55" ht="22.5" spans="1:9">
      <c r="A55" s="211">
        <v>118001</v>
      </c>
      <c r="B55" s="211">
        <v>50</v>
      </c>
      <c r="C55" s="212" t="s">
        <v>95</v>
      </c>
      <c r="D55" s="211" t="s">
        <v>16</v>
      </c>
      <c r="E55" s="212" t="s">
        <v>96</v>
      </c>
      <c r="F55" s="212" t="s">
        <v>11</v>
      </c>
      <c r="G55" s="211" t="s">
        <v>12</v>
      </c>
      <c r="H55" s="211"/>
      <c r="I55" s="212"/>
    </row>
    <row r="56" ht="22.5" spans="1:9">
      <c r="A56" s="213">
        <v>479001</v>
      </c>
      <c r="B56" s="213">
        <v>51</v>
      </c>
      <c r="C56" s="214" t="s">
        <v>97</v>
      </c>
      <c r="D56" s="213" t="s">
        <v>16</v>
      </c>
      <c r="E56" s="214" t="s">
        <v>98</v>
      </c>
      <c r="F56" s="214" t="s">
        <v>34</v>
      </c>
      <c r="G56" s="213" t="s">
        <v>12</v>
      </c>
      <c r="H56" s="213"/>
      <c r="I56" s="214" t="s">
        <v>81</v>
      </c>
    </row>
    <row r="57" ht="22.5" spans="1:9">
      <c r="A57" s="211">
        <v>468001</v>
      </c>
      <c r="B57" s="211">
        <v>52</v>
      </c>
      <c r="C57" s="212" t="s">
        <v>99</v>
      </c>
      <c r="D57" s="211"/>
      <c r="E57" s="212" t="s">
        <v>99</v>
      </c>
      <c r="F57" s="212" t="s">
        <v>34</v>
      </c>
      <c r="G57" s="211" t="s">
        <v>12</v>
      </c>
      <c r="H57" s="211"/>
      <c r="I57" s="212"/>
    </row>
    <row r="58" ht="22.5" spans="1:9">
      <c r="A58" s="211">
        <v>475001</v>
      </c>
      <c r="B58" s="211">
        <v>53</v>
      </c>
      <c r="C58" s="212" t="s">
        <v>100</v>
      </c>
      <c r="D58" s="211"/>
      <c r="E58" s="212" t="s">
        <v>100</v>
      </c>
      <c r="F58" s="212" t="s">
        <v>34</v>
      </c>
      <c r="G58" s="211" t="s">
        <v>12</v>
      </c>
      <c r="H58" s="211"/>
      <c r="I58" s="212"/>
    </row>
    <row r="59" ht="22.5" spans="1:9">
      <c r="A59" s="211">
        <v>476001</v>
      </c>
      <c r="B59" s="211">
        <v>54</v>
      </c>
      <c r="C59" s="212" t="s">
        <v>101</v>
      </c>
      <c r="D59" s="211"/>
      <c r="E59" s="212" t="s">
        <v>101</v>
      </c>
      <c r="F59" s="212" t="s">
        <v>34</v>
      </c>
      <c r="G59" s="211" t="s">
        <v>12</v>
      </c>
      <c r="H59" s="211"/>
      <c r="I59" s="212"/>
    </row>
    <row r="60" ht="22.5" spans="1:9">
      <c r="A60" s="211">
        <v>303001</v>
      </c>
      <c r="B60" s="211">
        <v>55</v>
      </c>
      <c r="C60" s="212" t="s">
        <v>102</v>
      </c>
      <c r="D60" s="211" t="s">
        <v>16</v>
      </c>
      <c r="E60" s="212" t="s">
        <v>103</v>
      </c>
      <c r="F60" s="212" t="s">
        <v>44</v>
      </c>
      <c r="G60" s="211" t="s">
        <v>12</v>
      </c>
      <c r="H60" s="211"/>
      <c r="I60" s="212"/>
    </row>
    <row r="61" ht="22.5" spans="1:9">
      <c r="A61" s="213">
        <v>337001</v>
      </c>
      <c r="B61" s="213">
        <v>56</v>
      </c>
      <c r="C61" s="214" t="s">
        <v>104</v>
      </c>
      <c r="D61" s="213" t="s">
        <v>16</v>
      </c>
      <c r="E61" s="214" t="s">
        <v>104</v>
      </c>
      <c r="F61" s="214" t="s">
        <v>29</v>
      </c>
      <c r="G61" s="213" t="s">
        <v>12</v>
      </c>
      <c r="H61" s="213"/>
      <c r="I61" s="214" t="s">
        <v>105</v>
      </c>
    </row>
    <row r="62" ht="22.5" spans="1:9">
      <c r="A62" s="213">
        <v>331001</v>
      </c>
      <c r="B62" s="213">
        <v>57</v>
      </c>
      <c r="C62" s="214" t="s">
        <v>106</v>
      </c>
      <c r="D62" s="213" t="s">
        <v>16</v>
      </c>
      <c r="E62" s="214" t="s">
        <v>107</v>
      </c>
      <c r="F62" s="214" t="s">
        <v>29</v>
      </c>
      <c r="G62" s="213" t="s">
        <v>12</v>
      </c>
      <c r="H62" s="213"/>
      <c r="I62" s="214" t="s">
        <v>108</v>
      </c>
    </row>
    <row r="63" ht="22.5" spans="1:9">
      <c r="A63" s="211">
        <v>338001</v>
      </c>
      <c r="B63" s="211">
        <v>58</v>
      </c>
      <c r="C63" s="212" t="s">
        <v>109</v>
      </c>
      <c r="D63" s="211"/>
      <c r="E63" s="212" t="s">
        <v>109</v>
      </c>
      <c r="F63" s="212" t="s">
        <v>29</v>
      </c>
      <c r="G63" s="211" t="s">
        <v>12</v>
      </c>
      <c r="H63" s="211"/>
      <c r="I63" s="212"/>
    </row>
    <row r="64" ht="22.5" spans="1:9">
      <c r="A64" s="211">
        <v>273001</v>
      </c>
      <c r="B64" s="211">
        <v>59</v>
      </c>
      <c r="C64" s="212" t="s">
        <v>110</v>
      </c>
      <c r="D64" s="211"/>
      <c r="E64" s="212" t="s">
        <v>110</v>
      </c>
      <c r="F64" s="212" t="s">
        <v>20</v>
      </c>
      <c r="G64" s="211" t="s">
        <v>12</v>
      </c>
      <c r="H64" s="211"/>
      <c r="I64" s="212"/>
    </row>
    <row r="65" ht="22.5" spans="1:9">
      <c r="A65" s="213"/>
      <c r="B65" s="213"/>
      <c r="C65" s="214" t="s">
        <v>111</v>
      </c>
      <c r="D65" s="213"/>
      <c r="E65" s="214" t="s">
        <v>58</v>
      </c>
      <c r="F65" s="214" t="s">
        <v>59</v>
      </c>
      <c r="G65" s="213"/>
      <c r="H65" s="213"/>
      <c r="I65" s="214" t="s">
        <v>112</v>
      </c>
    </row>
    <row r="66" ht="22.5" spans="1:9">
      <c r="A66" s="211">
        <v>265001</v>
      </c>
      <c r="B66" s="211">
        <v>60</v>
      </c>
      <c r="C66" s="212" t="s">
        <v>113</v>
      </c>
      <c r="D66" s="211"/>
      <c r="E66" s="212" t="s">
        <v>113</v>
      </c>
      <c r="F66" s="212" t="s">
        <v>20</v>
      </c>
      <c r="G66" s="211" t="s">
        <v>12</v>
      </c>
      <c r="H66" s="211"/>
      <c r="I66" s="212"/>
    </row>
    <row r="67" ht="22.5" spans="1:9">
      <c r="A67" s="211">
        <v>127001</v>
      </c>
      <c r="B67" s="211">
        <v>61</v>
      </c>
      <c r="C67" s="212" t="s">
        <v>114</v>
      </c>
      <c r="D67" s="211"/>
      <c r="E67" s="212" t="s">
        <v>114</v>
      </c>
      <c r="F67" s="212" t="s">
        <v>11</v>
      </c>
      <c r="G67" s="211" t="s">
        <v>12</v>
      </c>
      <c r="H67" s="211"/>
      <c r="I67" s="212"/>
    </row>
    <row r="68" ht="22.5" spans="1:9">
      <c r="A68" s="211">
        <v>128001</v>
      </c>
      <c r="B68" s="211">
        <v>62</v>
      </c>
      <c r="C68" s="212" t="s">
        <v>115</v>
      </c>
      <c r="D68" s="211"/>
      <c r="E68" s="212" t="s">
        <v>115</v>
      </c>
      <c r="F68" s="212" t="s">
        <v>11</v>
      </c>
      <c r="G68" s="211" t="s">
        <v>12</v>
      </c>
      <c r="H68" s="211"/>
      <c r="I68" s="212"/>
    </row>
    <row r="69" ht="22.5" spans="1:9">
      <c r="A69" s="211">
        <v>129001</v>
      </c>
      <c r="B69" s="211">
        <v>63</v>
      </c>
      <c r="C69" s="212" t="s">
        <v>116</v>
      </c>
      <c r="D69" s="211"/>
      <c r="E69" s="212" t="s">
        <v>116</v>
      </c>
      <c r="F69" s="212" t="s">
        <v>11</v>
      </c>
      <c r="G69" s="211" t="s">
        <v>12</v>
      </c>
      <c r="H69" s="211"/>
      <c r="I69" s="212"/>
    </row>
    <row r="70" ht="22.5" spans="1:9">
      <c r="A70" s="211">
        <v>132001</v>
      </c>
      <c r="B70" s="211">
        <v>64</v>
      </c>
      <c r="C70" s="212" t="s">
        <v>117</v>
      </c>
      <c r="D70" s="211"/>
      <c r="E70" s="212" t="s">
        <v>117</v>
      </c>
      <c r="F70" s="212" t="s">
        <v>11</v>
      </c>
      <c r="G70" s="211" t="s">
        <v>12</v>
      </c>
      <c r="H70" s="211"/>
      <c r="I70" s="212"/>
    </row>
    <row r="71" ht="22.5" spans="1:9">
      <c r="A71" s="211">
        <v>301001</v>
      </c>
      <c r="B71" s="211">
        <v>65</v>
      </c>
      <c r="C71" s="212" t="s">
        <v>118</v>
      </c>
      <c r="D71" s="211"/>
      <c r="E71" s="212" t="s">
        <v>118</v>
      </c>
      <c r="F71" s="212" t="s">
        <v>44</v>
      </c>
      <c r="G71" s="211" t="s">
        <v>12</v>
      </c>
      <c r="H71" s="211"/>
      <c r="I71" s="212"/>
    </row>
    <row r="72" ht="22.5" spans="1:9">
      <c r="A72" s="211">
        <v>269001</v>
      </c>
      <c r="B72" s="211">
        <v>66</v>
      </c>
      <c r="C72" s="212" t="s">
        <v>119</v>
      </c>
      <c r="D72" s="211"/>
      <c r="E72" s="212" t="s">
        <v>119</v>
      </c>
      <c r="F72" s="212" t="s">
        <v>20</v>
      </c>
      <c r="G72" s="211" t="s">
        <v>12</v>
      </c>
      <c r="H72" s="211"/>
      <c r="I72" s="212"/>
    </row>
    <row r="73" ht="22.5" spans="1:9">
      <c r="A73" s="211">
        <v>164001</v>
      </c>
      <c r="B73" s="211">
        <v>67</v>
      </c>
      <c r="C73" s="212" t="s">
        <v>120</v>
      </c>
      <c r="D73" s="211"/>
      <c r="E73" s="212" t="s">
        <v>120</v>
      </c>
      <c r="F73" s="212" t="s">
        <v>11</v>
      </c>
      <c r="G73" s="211" t="s">
        <v>12</v>
      </c>
      <c r="H73" s="211"/>
      <c r="I73" s="212"/>
    </row>
    <row r="74" ht="22.5" spans="1:9">
      <c r="A74" s="211">
        <v>165001</v>
      </c>
      <c r="B74" s="211">
        <v>68</v>
      </c>
      <c r="C74" s="212" t="s">
        <v>121</v>
      </c>
      <c r="D74" s="211"/>
      <c r="E74" s="212" t="s">
        <v>121</v>
      </c>
      <c r="F74" s="212" t="s">
        <v>11</v>
      </c>
      <c r="G74" s="211" t="s">
        <v>12</v>
      </c>
      <c r="H74" s="211"/>
      <c r="I74" s="212"/>
    </row>
    <row r="75" ht="22.5" spans="1:9">
      <c r="A75" s="211">
        <v>166001</v>
      </c>
      <c r="B75" s="211">
        <v>69</v>
      </c>
      <c r="C75" s="212" t="s">
        <v>122</v>
      </c>
      <c r="D75" s="211"/>
      <c r="E75" s="212" t="s">
        <v>122</v>
      </c>
      <c r="F75" s="212" t="s">
        <v>11</v>
      </c>
      <c r="G75" s="211" t="s">
        <v>12</v>
      </c>
      <c r="H75" s="211"/>
      <c r="I75" s="212"/>
    </row>
    <row r="76" ht="22.5" spans="1:9">
      <c r="A76" s="211">
        <v>167001</v>
      </c>
      <c r="B76" s="211">
        <v>70</v>
      </c>
      <c r="C76" s="212" t="s">
        <v>123</v>
      </c>
      <c r="D76" s="211"/>
      <c r="E76" s="212" t="s">
        <v>123</v>
      </c>
      <c r="F76" s="212" t="s">
        <v>11</v>
      </c>
      <c r="G76" s="211" t="s">
        <v>12</v>
      </c>
      <c r="H76" s="211"/>
      <c r="I76" s="212"/>
    </row>
    <row r="77" ht="22.5" spans="1:9">
      <c r="A77" s="211">
        <v>168001</v>
      </c>
      <c r="B77" s="211">
        <v>71</v>
      </c>
      <c r="C77" s="212" t="s">
        <v>124</v>
      </c>
      <c r="D77" s="211"/>
      <c r="E77" s="212" t="s">
        <v>124</v>
      </c>
      <c r="F77" s="212" t="s">
        <v>11</v>
      </c>
      <c r="G77" s="211" t="s">
        <v>12</v>
      </c>
      <c r="H77" s="211"/>
      <c r="I77" s="212"/>
    </row>
    <row r="78" ht="22.5" spans="1:9">
      <c r="A78" s="211">
        <v>187001</v>
      </c>
      <c r="B78" s="211">
        <v>72</v>
      </c>
      <c r="C78" s="212" t="s">
        <v>125</v>
      </c>
      <c r="D78" s="211"/>
      <c r="E78" s="212" t="s">
        <v>125</v>
      </c>
      <c r="F78" s="212" t="s">
        <v>11</v>
      </c>
      <c r="G78" s="211" t="s">
        <v>12</v>
      </c>
      <c r="H78" s="211"/>
      <c r="I78" s="212"/>
    </row>
    <row r="79" ht="22.5" spans="1:9">
      <c r="A79" s="211">
        <v>192001</v>
      </c>
      <c r="B79" s="211">
        <v>73</v>
      </c>
      <c r="C79" s="212" t="s">
        <v>126</v>
      </c>
      <c r="D79" s="211"/>
      <c r="E79" s="212" t="s">
        <v>126</v>
      </c>
      <c r="F79" s="212" t="s">
        <v>11</v>
      </c>
      <c r="G79" s="211" t="s">
        <v>12</v>
      </c>
      <c r="H79" s="211"/>
      <c r="I79" s="212"/>
    </row>
    <row r="80" ht="22.5" spans="1:9">
      <c r="A80" s="211">
        <v>159001</v>
      </c>
      <c r="B80" s="211">
        <v>74</v>
      </c>
      <c r="C80" s="212" t="s">
        <v>127</v>
      </c>
      <c r="D80" s="211"/>
      <c r="E80" s="212" t="s">
        <v>127</v>
      </c>
      <c r="F80" s="212" t="s">
        <v>11</v>
      </c>
      <c r="G80" s="211" t="s">
        <v>12</v>
      </c>
      <c r="H80" s="211"/>
      <c r="I80" s="212"/>
    </row>
    <row r="81" ht="22.5" spans="1:9">
      <c r="A81" s="211">
        <v>160001</v>
      </c>
      <c r="B81" s="211">
        <v>75</v>
      </c>
      <c r="C81" s="212" t="s">
        <v>128</v>
      </c>
      <c r="D81" s="211"/>
      <c r="E81" s="212" t="s">
        <v>128</v>
      </c>
      <c r="F81" s="212" t="s">
        <v>11</v>
      </c>
      <c r="G81" s="211" t="s">
        <v>12</v>
      </c>
      <c r="H81" s="211"/>
      <c r="I81" s="212"/>
    </row>
    <row r="82" ht="22.5" spans="1:9">
      <c r="A82" s="211">
        <v>161001</v>
      </c>
      <c r="B82" s="211">
        <v>76</v>
      </c>
      <c r="C82" s="212" t="s">
        <v>129</v>
      </c>
      <c r="D82" s="211"/>
      <c r="E82" s="212" t="s">
        <v>129</v>
      </c>
      <c r="F82" s="212" t="s">
        <v>11</v>
      </c>
      <c r="G82" s="211" t="s">
        <v>12</v>
      </c>
      <c r="H82" s="211"/>
      <c r="I82" s="212"/>
    </row>
    <row r="83" ht="22.5" spans="1:9">
      <c r="A83" s="211">
        <v>162001</v>
      </c>
      <c r="B83" s="211">
        <v>77</v>
      </c>
      <c r="C83" s="212" t="s">
        <v>130</v>
      </c>
      <c r="D83" s="211"/>
      <c r="E83" s="212" t="s">
        <v>130</v>
      </c>
      <c r="F83" s="212" t="s">
        <v>11</v>
      </c>
      <c r="G83" s="211" t="s">
        <v>12</v>
      </c>
      <c r="H83" s="211"/>
      <c r="I83" s="212"/>
    </row>
    <row r="84" ht="22.5" spans="1:9">
      <c r="A84" s="211">
        <v>163001</v>
      </c>
      <c r="B84" s="211">
        <v>78</v>
      </c>
      <c r="C84" s="212" t="s">
        <v>131</v>
      </c>
      <c r="D84" s="211"/>
      <c r="E84" s="212" t="s">
        <v>131</v>
      </c>
      <c r="F84" s="212" t="s">
        <v>11</v>
      </c>
      <c r="G84" s="211" t="s">
        <v>12</v>
      </c>
      <c r="H84" s="211"/>
      <c r="I84" s="212"/>
    </row>
    <row r="85" ht="22.5" spans="1:9">
      <c r="A85" s="211">
        <v>186001</v>
      </c>
      <c r="B85" s="211">
        <v>79</v>
      </c>
      <c r="C85" s="212" t="s">
        <v>132</v>
      </c>
      <c r="D85" s="211"/>
      <c r="E85" s="212" t="s">
        <v>132</v>
      </c>
      <c r="F85" s="212" t="s">
        <v>11</v>
      </c>
      <c r="G85" s="211" t="s">
        <v>12</v>
      </c>
      <c r="H85" s="211"/>
      <c r="I85" s="212"/>
    </row>
    <row r="86" ht="22.5" spans="1:9">
      <c r="A86" s="211">
        <v>191001</v>
      </c>
      <c r="B86" s="211">
        <v>80</v>
      </c>
      <c r="C86" s="212" t="s">
        <v>133</v>
      </c>
      <c r="D86" s="211"/>
      <c r="E86" s="212" t="s">
        <v>133</v>
      </c>
      <c r="F86" s="212" t="s">
        <v>11</v>
      </c>
      <c r="G86" s="211" t="s">
        <v>12</v>
      </c>
      <c r="H86" s="211"/>
      <c r="I86" s="212"/>
    </row>
    <row r="87" ht="22.5" spans="1:9">
      <c r="A87" s="211">
        <v>137001</v>
      </c>
      <c r="B87" s="211">
        <v>81</v>
      </c>
      <c r="C87" s="212" t="s">
        <v>134</v>
      </c>
      <c r="D87" s="211"/>
      <c r="E87" s="212" t="s">
        <v>134</v>
      </c>
      <c r="F87" s="212" t="s">
        <v>11</v>
      </c>
      <c r="G87" s="211" t="s">
        <v>12</v>
      </c>
      <c r="H87" s="211"/>
      <c r="I87" s="212"/>
    </row>
    <row r="88" ht="22.5" spans="1:9">
      <c r="A88" s="211">
        <v>138001</v>
      </c>
      <c r="B88" s="211">
        <v>82</v>
      </c>
      <c r="C88" s="212" t="s">
        <v>135</v>
      </c>
      <c r="D88" s="211"/>
      <c r="E88" s="212" t="s">
        <v>135</v>
      </c>
      <c r="F88" s="212" t="s">
        <v>11</v>
      </c>
      <c r="G88" s="211" t="s">
        <v>12</v>
      </c>
      <c r="H88" s="211"/>
      <c r="I88" s="212"/>
    </row>
    <row r="89" ht="22.5" spans="1:9">
      <c r="A89" s="211">
        <v>139001</v>
      </c>
      <c r="B89" s="211">
        <v>83</v>
      </c>
      <c r="C89" s="212" t="s">
        <v>136</v>
      </c>
      <c r="D89" s="211"/>
      <c r="E89" s="212" t="s">
        <v>136</v>
      </c>
      <c r="F89" s="212" t="s">
        <v>11</v>
      </c>
      <c r="G89" s="211" t="s">
        <v>12</v>
      </c>
      <c r="H89" s="211"/>
      <c r="I89" s="212"/>
    </row>
    <row r="90" ht="22.5" spans="1:9">
      <c r="A90" s="211">
        <v>140001</v>
      </c>
      <c r="B90" s="211">
        <v>84</v>
      </c>
      <c r="C90" s="212" t="s">
        <v>137</v>
      </c>
      <c r="D90" s="211"/>
      <c r="E90" s="212" t="s">
        <v>137</v>
      </c>
      <c r="F90" s="212" t="s">
        <v>11</v>
      </c>
      <c r="G90" s="211" t="s">
        <v>12</v>
      </c>
      <c r="H90" s="211"/>
      <c r="I90" s="212"/>
    </row>
    <row r="91" ht="22.5" spans="1:9">
      <c r="A91" s="211">
        <v>141001</v>
      </c>
      <c r="B91" s="211">
        <v>85</v>
      </c>
      <c r="C91" s="212" t="s">
        <v>138</v>
      </c>
      <c r="D91" s="211"/>
      <c r="E91" s="212" t="s">
        <v>138</v>
      </c>
      <c r="F91" s="212" t="s">
        <v>11</v>
      </c>
      <c r="G91" s="211" t="s">
        <v>12</v>
      </c>
      <c r="H91" s="211"/>
      <c r="I91" s="212"/>
    </row>
    <row r="92" ht="22.5" spans="1:9">
      <c r="A92" s="211">
        <v>142001</v>
      </c>
      <c r="B92" s="211">
        <v>86</v>
      </c>
      <c r="C92" s="212" t="s">
        <v>139</v>
      </c>
      <c r="D92" s="211"/>
      <c r="E92" s="212" t="s">
        <v>139</v>
      </c>
      <c r="F92" s="212" t="s">
        <v>11</v>
      </c>
      <c r="G92" s="211" t="s">
        <v>12</v>
      </c>
      <c r="H92" s="211"/>
      <c r="I92" s="212"/>
    </row>
    <row r="93" ht="22.5" spans="1:9">
      <c r="A93" s="211">
        <v>143001</v>
      </c>
      <c r="B93" s="211">
        <v>87</v>
      </c>
      <c r="C93" s="212" t="s">
        <v>140</v>
      </c>
      <c r="D93" s="211"/>
      <c r="E93" s="212" t="s">
        <v>140</v>
      </c>
      <c r="F93" s="212" t="s">
        <v>11</v>
      </c>
      <c r="G93" s="211" t="s">
        <v>12</v>
      </c>
      <c r="H93" s="211"/>
      <c r="I93" s="212"/>
    </row>
    <row r="94" ht="22.5" spans="1:9">
      <c r="A94" s="211">
        <v>134001</v>
      </c>
      <c r="B94" s="211">
        <v>88</v>
      </c>
      <c r="C94" s="212" t="s">
        <v>141</v>
      </c>
      <c r="D94" s="211"/>
      <c r="E94" s="212" t="s">
        <v>141</v>
      </c>
      <c r="F94" s="212" t="s">
        <v>11</v>
      </c>
      <c r="G94" s="211" t="s">
        <v>12</v>
      </c>
      <c r="H94" s="211"/>
      <c r="I94" s="212"/>
    </row>
    <row r="95" ht="22.5" spans="1:9">
      <c r="A95" s="211">
        <v>133001</v>
      </c>
      <c r="B95" s="211">
        <v>89</v>
      </c>
      <c r="C95" s="212" t="s">
        <v>142</v>
      </c>
      <c r="D95" s="211"/>
      <c r="E95" s="212" t="s">
        <v>142</v>
      </c>
      <c r="F95" s="212" t="s">
        <v>11</v>
      </c>
      <c r="G95" s="211" t="s">
        <v>12</v>
      </c>
      <c r="H95" s="211"/>
      <c r="I95" s="212"/>
    </row>
    <row r="96" ht="22.5" spans="1:9">
      <c r="A96" s="211">
        <v>135001</v>
      </c>
      <c r="B96" s="211">
        <v>90</v>
      </c>
      <c r="C96" s="212" t="s">
        <v>143</v>
      </c>
      <c r="D96" s="211"/>
      <c r="E96" s="212" t="s">
        <v>143</v>
      </c>
      <c r="F96" s="212" t="s">
        <v>11</v>
      </c>
      <c r="G96" s="211" t="s">
        <v>12</v>
      </c>
      <c r="H96" s="211"/>
      <c r="I96" s="212"/>
    </row>
    <row r="97" ht="22.5" spans="1:9">
      <c r="A97" s="211">
        <v>175001</v>
      </c>
      <c r="B97" s="211">
        <v>91</v>
      </c>
      <c r="C97" s="212" t="s">
        <v>144</v>
      </c>
      <c r="D97" s="211"/>
      <c r="E97" s="212" t="s">
        <v>144</v>
      </c>
      <c r="F97" s="212" t="s">
        <v>11</v>
      </c>
      <c r="G97" s="211" t="s">
        <v>12</v>
      </c>
      <c r="H97" s="211"/>
      <c r="I97" s="212"/>
    </row>
    <row r="98" ht="22.5" spans="1:9">
      <c r="A98" s="211">
        <v>255001</v>
      </c>
      <c r="B98" s="211">
        <v>92</v>
      </c>
      <c r="C98" s="212" t="s">
        <v>145</v>
      </c>
      <c r="D98" s="211"/>
      <c r="E98" s="212" t="s">
        <v>145</v>
      </c>
      <c r="F98" s="212" t="s">
        <v>20</v>
      </c>
      <c r="G98" s="211" t="s">
        <v>12</v>
      </c>
      <c r="H98" s="211"/>
      <c r="I98" s="212"/>
    </row>
    <row r="99" ht="22.5" spans="1:9">
      <c r="A99" s="211">
        <v>267001</v>
      </c>
      <c r="B99" s="211">
        <v>93</v>
      </c>
      <c r="C99" s="212" t="s">
        <v>146</v>
      </c>
      <c r="D99" s="211"/>
      <c r="E99" s="212" t="s">
        <v>146</v>
      </c>
      <c r="F99" s="212" t="s">
        <v>20</v>
      </c>
      <c r="G99" s="211" t="s">
        <v>12</v>
      </c>
      <c r="H99" s="211"/>
      <c r="I99" s="212"/>
    </row>
    <row r="100" ht="22.5" spans="1:9">
      <c r="A100" s="211">
        <v>144001</v>
      </c>
      <c r="B100" s="211">
        <v>94</v>
      </c>
      <c r="C100" s="212" t="s">
        <v>147</v>
      </c>
      <c r="D100" s="211"/>
      <c r="E100" s="212" t="s">
        <v>147</v>
      </c>
      <c r="F100" s="212" t="s">
        <v>11</v>
      </c>
      <c r="G100" s="211" t="s">
        <v>12</v>
      </c>
      <c r="H100" s="211"/>
      <c r="I100" s="212"/>
    </row>
    <row r="101" ht="22.5" spans="1:9">
      <c r="A101" s="211">
        <v>259001</v>
      </c>
      <c r="B101" s="211">
        <v>95</v>
      </c>
      <c r="C101" s="212" t="s">
        <v>148</v>
      </c>
      <c r="D101" s="211"/>
      <c r="E101" s="212" t="s">
        <v>148</v>
      </c>
      <c r="F101" s="212" t="s">
        <v>20</v>
      </c>
      <c r="G101" s="211" t="s">
        <v>12</v>
      </c>
      <c r="H101" s="211"/>
      <c r="I101" s="212"/>
    </row>
    <row r="102" ht="22.5" spans="1:9">
      <c r="A102" s="211">
        <v>260001</v>
      </c>
      <c r="B102" s="211">
        <v>96</v>
      </c>
      <c r="C102" s="212" t="s">
        <v>149</v>
      </c>
      <c r="D102" s="211"/>
      <c r="E102" s="212" t="s">
        <v>149</v>
      </c>
      <c r="F102" s="212" t="s">
        <v>20</v>
      </c>
      <c r="G102" s="211" t="s">
        <v>12</v>
      </c>
      <c r="H102" s="211"/>
      <c r="I102" s="212"/>
    </row>
    <row r="103" ht="22.5" spans="1:9">
      <c r="A103" s="211">
        <v>185001</v>
      </c>
      <c r="B103" s="211">
        <v>97</v>
      </c>
      <c r="C103" s="212" t="s">
        <v>150</v>
      </c>
      <c r="D103" s="211"/>
      <c r="E103" s="212" t="s">
        <v>150</v>
      </c>
      <c r="F103" s="212" t="s">
        <v>11</v>
      </c>
      <c r="G103" s="211" t="s">
        <v>12</v>
      </c>
      <c r="H103" s="211"/>
      <c r="I103" s="212"/>
    </row>
    <row r="104" ht="22.5" spans="1:9">
      <c r="A104" s="211">
        <v>333001</v>
      </c>
      <c r="B104" s="211">
        <v>98</v>
      </c>
      <c r="C104" s="212" t="s">
        <v>151</v>
      </c>
      <c r="D104" s="211"/>
      <c r="E104" s="212" t="s">
        <v>151</v>
      </c>
      <c r="F104" s="212" t="s">
        <v>29</v>
      </c>
      <c r="G104" s="211" t="s">
        <v>12</v>
      </c>
      <c r="H104" s="211"/>
      <c r="I104" s="212"/>
    </row>
    <row r="105" ht="22.5" spans="1:9">
      <c r="A105" s="211">
        <v>122001</v>
      </c>
      <c r="B105" s="211">
        <v>99</v>
      </c>
      <c r="C105" s="212" t="s">
        <v>152</v>
      </c>
      <c r="D105" s="211"/>
      <c r="E105" s="212" t="s">
        <v>152</v>
      </c>
      <c r="F105" s="212" t="s">
        <v>34</v>
      </c>
      <c r="G105" s="211" t="s">
        <v>12</v>
      </c>
      <c r="H105" s="211"/>
      <c r="I105" s="212"/>
    </row>
    <row r="106" ht="22.5" spans="1:9">
      <c r="A106" s="211">
        <v>136001</v>
      </c>
      <c r="B106" s="211">
        <v>100</v>
      </c>
      <c r="C106" s="212" t="s">
        <v>153</v>
      </c>
      <c r="D106" s="211"/>
      <c r="E106" s="212" t="s">
        <v>153</v>
      </c>
      <c r="F106" s="212" t="s">
        <v>29</v>
      </c>
      <c r="G106" s="211" t="s">
        <v>12</v>
      </c>
      <c r="H106" s="211"/>
      <c r="I106" s="212"/>
    </row>
    <row r="107" ht="22.5" spans="1:9">
      <c r="A107" s="211">
        <v>251001</v>
      </c>
      <c r="B107" s="211">
        <v>101</v>
      </c>
      <c r="C107" s="212" t="s">
        <v>154</v>
      </c>
      <c r="D107" s="211"/>
      <c r="E107" s="212" t="s">
        <v>154</v>
      </c>
      <c r="F107" s="212" t="s">
        <v>20</v>
      </c>
      <c r="G107" s="211" t="s">
        <v>12</v>
      </c>
      <c r="H107" s="211"/>
      <c r="I107" s="212"/>
    </row>
    <row r="108" ht="22.5" spans="1:9">
      <c r="A108" s="211">
        <v>174001</v>
      </c>
      <c r="B108" s="211">
        <v>102</v>
      </c>
      <c r="C108" s="212" t="s">
        <v>155</v>
      </c>
      <c r="D108" s="211"/>
      <c r="E108" s="212" t="s">
        <v>155</v>
      </c>
      <c r="F108" s="212" t="s">
        <v>11</v>
      </c>
      <c r="G108" s="211" t="s">
        <v>12</v>
      </c>
      <c r="H108" s="211"/>
      <c r="I108" s="212"/>
    </row>
    <row r="109" ht="22.5" spans="1:9">
      <c r="A109" s="211">
        <v>268001</v>
      </c>
      <c r="B109" s="211">
        <v>103</v>
      </c>
      <c r="C109" s="212" t="s">
        <v>156</v>
      </c>
      <c r="D109" s="211"/>
      <c r="E109" s="212" t="s">
        <v>156</v>
      </c>
      <c r="F109" s="212" t="s">
        <v>20</v>
      </c>
      <c r="G109" s="211" t="s">
        <v>12</v>
      </c>
      <c r="H109" s="211"/>
      <c r="I109" s="212"/>
    </row>
    <row r="110" ht="22.5" spans="1:9">
      <c r="A110" s="211">
        <v>258001</v>
      </c>
      <c r="B110" s="211">
        <v>104</v>
      </c>
      <c r="C110" s="212" t="s">
        <v>157</v>
      </c>
      <c r="D110" s="211"/>
      <c r="E110" s="212" t="s">
        <v>157</v>
      </c>
      <c r="F110" s="212" t="s">
        <v>20</v>
      </c>
      <c r="G110" s="211" t="s">
        <v>12</v>
      </c>
      <c r="H110" s="211"/>
      <c r="I110" s="212"/>
    </row>
    <row r="111" ht="22.5" spans="1:9">
      <c r="A111" s="211">
        <v>252002</v>
      </c>
      <c r="B111" s="211">
        <v>105</v>
      </c>
      <c r="C111" s="212" t="s">
        <v>158</v>
      </c>
      <c r="D111" s="211"/>
      <c r="E111" s="212" t="s">
        <v>158</v>
      </c>
      <c r="F111" s="212" t="s">
        <v>11</v>
      </c>
      <c r="G111" s="211" t="s">
        <v>12</v>
      </c>
      <c r="H111" s="211"/>
      <c r="I111" s="212"/>
    </row>
    <row r="112" ht="22.5" spans="1:9">
      <c r="A112" s="211">
        <v>256001</v>
      </c>
      <c r="B112" s="211">
        <v>106</v>
      </c>
      <c r="C112" s="212" t="s">
        <v>159</v>
      </c>
      <c r="D112" s="211"/>
      <c r="E112" s="212" t="s">
        <v>159</v>
      </c>
      <c r="F112" s="212" t="s">
        <v>20</v>
      </c>
      <c r="G112" s="211" t="s">
        <v>12</v>
      </c>
      <c r="H112" s="211"/>
      <c r="I112" s="212"/>
    </row>
    <row r="113" ht="22.5" spans="1:9">
      <c r="A113" s="211">
        <v>272001</v>
      </c>
      <c r="B113" s="211">
        <v>107</v>
      </c>
      <c r="C113" s="212" t="s">
        <v>160</v>
      </c>
      <c r="D113" s="211"/>
      <c r="E113" s="212" t="s">
        <v>160</v>
      </c>
      <c r="F113" s="212" t="s">
        <v>20</v>
      </c>
      <c r="G113" s="211" t="s">
        <v>12</v>
      </c>
      <c r="H113" s="211"/>
      <c r="I113" s="212"/>
    </row>
    <row r="114" ht="22.5" spans="1:9">
      <c r="A114" s="211">
        <v>311001</v>
      </c>
      <c r="B114" s="211">
        <v>108</v>
      </c>
      <c r="C114" s="212" t="s">
        <v>161</v>
      </c>
      <c r="D114" s="211"/>
      <c r="E114" s="212" t="s">
        <v>161</v>
      </c>
      <c r="F114" s="212" t="s">
        <v>44</v>
      </c>
      <c r="G114" s="211" t="s">
        <v>12</v>
      </c>
      <c r="H114" s="211"/>
      <c r="I114" s="212"/>
    </row>
    <row r="115" ht="22.5" spans="1:9">
      <c r="A115" s="211">
        <v>312001</v>
      </c>
      <c r="B115" s="211">
        <v>109</v>
      </c>
      <c r="C115" s="212" t="s">
        <v>162</v>
      </c>
      <c r="D115" s="211"/>
      <c r="E115" s="212" t="s">
        <v>162</v>
      </c>
      <c r="F115" s="212" t="s">
        <v>44</v>
      </c>
      <c r="G115" s="211" t="s">
        <v>12</v>
      </c>
      <c r="H115" s="211"/>
      <c r="I115" s="212"/>
    </row>
    <row r="116" ht="22.5" spans="1:9">
      <c r="A116" s="211">
        <v>314001</v>
      </c>
      <c r="B116" s="211">
        <v>110</v>
      </c>
      <c r="C116" s="212" t="s">
        <v>163</v>
      </c>
      <c r="D116" s="211"/>
      <c r="E116" s="212" t="s">
        <v>163</v>
      </c>
      <c r="F116" s="212" t="s">
        <v>44</v>
      </c>
      <c r="G116" s="211" t="s">
        <v>12</v>
      </c>
      <c r="H116" s="211"/>
      <c r="I116" s="212"/>
    </row>
    <row r="117" ht="22.5" spans="1:9">
      <c r="A117" s="211">
        <v>371001</v>
      </c>
      <c r="B117" s="211">
        <v>111</v>
      </c>
      <c r="C117" s="212" t="s">
        <v>164</v>
      </c>
      <c r="D117" s="211"/>
      <c r="E117" s="212" t="s">
        <v>164</v>
      </c>
      <c r="F117" s="212" t="s">
        <v>34</v>
      </c>
      <c r="G117" s="211" t="s">
        <v>12</v>
      </c>
      <c r="H117" s="211"/>
      <c r="I117" s="212"/>
    </row>
    <row r="118" ht="22.5" spans="1:9">
      <c r="A118" s="211">
        <v>372001</v>
      </c>
      <c r="B118" s="211">
        <v>112</v>
      </c>
      <c r="C118" s="212" t="s">
        <v>165</v>
      </c>
      <c r="D118" s="211"/>
      <c r="E118" s="212" t="s">
        <v>165</v>
      </c>
      <c r="F118" s="212" t="s">
        <v>34</v>
      </c>
      <c r="G118" s="211" t="s">
        <v>12</v>
      </c>
      <c r="H118" s="211"/>
      <c r="I118" s="212"/>
    </row>
    <row r="119" ht="22.5" spans="1:9">
      <c r="A119" s="211">
        <v>415001</v>
      </c>
      <c r="B119" s="211">
        <v>113</v>
      </c>
      <c r="C119" s="212" t="s">
        <v>166</v>
      </c>
      <c r="D119" s="211"/>
      <c r="E119" s="212" t="s">
        <v>166</v>
      </c>
      <c r="F119" s="212" t="s">
        <v>31</v>
      </c>
      <c r="G119" s="211" t="s">
        <v>12</v>
      </c>
      <c r="H119" s="211"/>
      <c r="I119" s="212"/>
    </row>
    <row r="120" ht="22.5" spans="1:9">
      <c r="A120" s="211">
        <v>426001</v>
      </c>
      <c r="B120" s="211">
        <v>114</v>
      </c>
      <c r="C120" s="212" t="s">
        <v>167</v>
      </c>
      <c r="D120" s="211"/>
      <c r="E120" s="212" t="s">
        <v>167</v>
      </c>
      <c r="F120" s="212" t="s">
        <v>31</v>
      </c>
      <c r="G120" s="211" t="s">
        <v>12</v>
      </c>
      <c r="H120" s="211"/>
      <c r="I120" s="212"/>
    </row>
    <row r="121" ht="22.5" spans="1:9">
      <c r="A121" s="211">
        <v>412001</v>
      </c>
      <c r="B121" s="211">
        <v>115</v>
      </c>
      <c r="C121" s="212" t="s">
        <v>168</v>
      </c>
      <c r="D121" s="211"/>
      <c r="E121" s="212" t="s">
        <v>168</v>
      </c>
      <c r="F121" s="212" t="s">
        <v>31</v>
      </c>
      <c r="G121" s="211" t="s">
        <v>12</v>
      </c>
      <c r="H121" s="211"/>
      <c r="I121" s="212"/>
    </row>
    <row r="122" ht="22.5" spans="1:9">
      <c r="A122" s="211">
        <v>336001</v>
      </c>
      <c r="B122" s="211">
        <v>116</v>
      </c>
      <c r="C122" s="212" t="s">
        <v>169</v>
      </c>
      <c r="D122" s="211"/>
      <c r="E122" s="212" t="s">
        <v>169</v>
      </c>
      <c r="F122" s="212" t="s">
        <v>29</v>
      </c>
      <c r="G122" s="211" t="s">
        <v>12</v>
      </c>
      <c r="H122" s="211"/>
      <c r="I122" s="212"/>
    </row>
    <row r="123" ht="22.5" spans="1:9">
      <c r="A123" s="211">
        <v>474001</v>
      </c>
      <c r="B123" s="211">
        <v>117</v>
      </c>
      <c r="C123" s="212" t="s">
        <v>170</v>
      </c>
      <c r="D123" s="211"/>
      <c r="E123" s="212" t="s">
        <v>170</v>
      </c>
      <c r="F123" s="212" t="s">
        <v>34</v>
      </c>
      <c r="G123" s="211" t="s">
        <v>12</v>
      </c>
      <c r="H123" s="211"/>
      <c r="I123" s="212"/>
    </row>
    <row r="124" ht="22.5" spans="1:9">
      <c r="A124" s="211">
        <v>478001</v>
      </c>
      <c r="B124" s="211">
        <v>118</v>
      </c>
      <c r="C124" s="212" t="s">
        <v>171</v>
      </c>
      <c r="D124" s="211"/>
      <c r="E124" s="212" t="s">
        <v>171</v>
      </c>
      <c r="F124" s="212" t="s">
        <v>34</v>
      </c>
      <c r="G124" s="211" t="s">
        <v>12</v>
      </c>
      <c r="H124" s="211"/>
      <c r="I124" s="212"/>
    </row>
    <row r="125" ht="22.5" spans="1:9">
      <c r="A125" s="211">
        <v>370001</v>
      </c>
      <c r="B125" s="211">
        <v>119</v>
      </c>
      <c r="C125" s="212" t="s">
        <v>172</v>
      </c>
      <c r="D125" s="211"/>
      <c r="E125" s="212" t="s">
        <v>172</v>
      </c>
      <c r="F125" s="212" t="s">
        <v>34</v>
      </c>
      <c r="G125" s="211" t="s">
        <v>12</v>
      </c>
      <c r="H125" s="211"/>
      <c r="I125" s="212"/>
    </row>
    <row r="126" ht="22.5" spans="1:9">
      <c r="A126" s="211">
        <v>270004</v>
      </c>
      <c r="B126" s="211">
        <v>120</v>
      </c>
      <c r="C126" s="212" t="s">
        <v>173</v>
      </c>
      <c r="D126" s="211"/>
      <c r="E126" s="212" t="s">
        <v>173</v>
      </c>
      <c r="F126" s="212" t="s">
        <v>20</v>
      </c>
      <c r="G126" s="211" t="s">
        <v>12</v>
      </c>
      <c r="H126" s="211"/>
      <c r="I126" s="212"/>
    </row>
    <row r="127" ht="22.5" spans="1:9">
      <c r="A127" s="211">
        <v>250005</v>
      </c>
      <c r="B127" s="211">
        <v>121</v>
      </c>
      <c r="C127" s="212" t="s">
        <v>174</v>
      </c>
      <c r="D127" s="211"/>
      <c r="E127" s="212" t="s">
        <v>174</v>
      </c>
      <c r="F127" s="212" t="s">
        <v>20</v>
      </c>
      <c r="G127" s="211" t="s">
        <v>175</v>
      </c>
      <c r="H127" s="211"/>
      <c r="I127" s="212"/>
    </row>
    <row r="128" ht="22.5" spans="1:9">
      <c r="A128" s="211">
        <v>250006</v>
      </c>
      <c r="B128" s="211">
        <v>122</v>
      </c>
      <c r="C128" s="212" t="s">
        <v>176</v>
      </c>
      <c r="D128" s="211"/>
      <c r="E128" s="212" t="s">
        <v>176</v>
      </c>
      <c r="F128" s="212" t="s">
        <v>20</v>
      </c>
      <c r="G128" s="211" t="s">
        <v>175</v>
      </c>
      <c r="H128" s="211"/>
      <c r="I128" s="212"/>
    </row>
    <row r="129" ht="22.5" spans="1:9">
      <c r="A129" s="211">
        <v>250007</v>
      </c>
      <c r="B129" s="211">
        <v>123</v>
      </c>
      <c r="C129" s="212" t="s">
        <v>177</v>
      </c>
      <c r="D129" s="211"/>
      <c r="E129" s="212" t="s">
        <v>177</v>
      </c>
      <c r="F129" s="212" t="s">
        <v>20</v>
      </c>
      <c r="G129" s="211" t="s">
        <v>175</v>
      </c>
      <c r="H129" s="211"/>
      <c r="I129" s="212"/>
    </row>
    <row r="130" ht="22.5" spans="1:9">
      <c r="A130" s="211">
        <v>250008</v>
      </c>
      <c r="B130" s="211">
        <v>124</v>
      </c>
      <c r="C130" s="212" t="s">
        <v>178</v>
      </c>
      <c r="D130" s="211"/>
      <c r="E130" s="212" t="s">
        <v>178</v>
      </c>
      <c r="F130" s="212" t="s">
        <v>20</v>
      </c>
      <c r="G130" s="211" t="s">
        <v>175</v>
      </c>
      <c r="H130" s="211"/>
      <c r="I130" s="212"/>
    </row>
    <row r="131" ht="22.5" spans="1:9">
      <c r="A131" s="211">
        <v>250009</v>
      </c>
      <c r="B131" s="211">
        <v>125</v>
      </c>
      <c r="C131" s="212" t="s">
        <v>179</v>
      </c>
      <c r="D131" s="211"/>
      <c r="E131" s="212" t="s">
        <v>179</v>
      </c>
      <c r="F131" s="212" t="s">
        <v>20</v>
      </c>
      <c r="G131" s="211" t="s">
        <v>175</v>
      </c>
      <c r="H131" s="211"/>
      <c r="I131" s="212"/>
    </row>
    <row r="132" ht="22.5" spans="1:9">
      <c r="A132" s="211">
        <v>250010</v>
      </c>
      <c r="B132" s="211">
        <v>126</v>
      </c>
      <c r="C132" s="212" t="s">
        <v>180</v>
      </c>
      <c r="D132" s="211"/>
      <c r="E132" s="212" t="s">
        <v>180</v>
      </c>
      <c r="F132" s="212" t="s">
        <v>20</v>
      </c>
      <c r="G132" s="211" t="s">
        <v>175</v>
      </c>
      <c r="H132" s="211"/>
      <c r="I132" s="212"/>
    </row>
    <row r="133" ht="22.5" spans="1:9">
      <c r="A133" s="211">
        <v>250011</v>
      </c>
      <c r="B133" s="211">
        <v>127</v>
      </c>
      <c r="C133" s="212" t="s">
        <v>181</v>
      </c>
      <c r="D133" s="211"/>
      <c r="E133" s="212" t="s">
        <v>181</v>
      </c>
      <c r="F133" s="212" t="s">
        <v>20</v>
      </c>
      <c r="G133" s="211" t="s">
        <v>175</v>
      </c>
      <c r="H133" s="211"/>
      <c r="I133" s="212"/>
    </row>
    <row r="134" ht="22.5" spans="1:9">
      <c r="A134" s="211">
        <v>250012</v>
      </c>
      <c r="B134" s="211">
        <v>128</v>
      </c>
      <c r="C134" s="212" t="s">
        <v>182</v>
      </c>
      <c r="D134" s="211"/>
      <c r="E134" s="212" t="s">
        <v>182</v>
      </c>
      <c r="F134" s="212" t="s">
        <v>20</v>
      </c>
      <c r="G134" s="211" t="s">
        <v>175</v>
      </c>
      <c r="H134" s="211"/>
      <c r="I134" s="212"/>
    </row>
    <row r="135" ht="22.5" spans="1:9">
      <c r="A135" s="211">
        <v>250013</v>
      </c>
      <c r="B135" s="211">
        <v>129</v>
      </c>
      <c r="C135" s="212" t="s">
        <v>183</v>
      </c>
      <c r="D135" s="211"/>
      <c r="E135" s="212" t="s">
        <v>183</v>
      </c>
      <c r="F135" s="212" t="s">
        <v>20</v>
      </c>
      <c r="G135" s="211" t="s">
        <v>175</v>
      </c>
      <c r="H135" s="211"/>
      <c r="I135" s="212"/>
    </row>
    <row r="136" ht="22.5" spans="1:9">
      <c r="A136" s="211">
        <v>250014</v>
      </c>
      <c r="B136" s="211">
        <v>130</v>
      </c>
      <c r="C136" s="212" t="s">
        <v>184</v>
      </c>
      <c r="D136" s="211"/>
      <c r="E136" s="212" t="s">
        <v>184</v>
      </c>
      <c r="F136" s="212" t="s">
        <v>20</v>
      </c>
      <c r="G136" s="211" t="s">
        <v>175</v>
      </c>
      <c r="H136" s="211"/>
      <c r="I136" s="212"/>
    </row>
    <row r="137" ht="22.5" spans="1:9">
      <c r="A137" s="211">
        <v>250015</v>
      </c>
      <c r="B137" s="211">
        <v>131</v>
      </c>
      <c r="C137" s="212" t="s">
        <v>185</v>
      </c>
      <c r="D137" s="211"/>
      <c r="E137" s="212" t="s">
        <v>185</v>
      </c>
      <c r="F137" s="212" t="s">
        <v>20</v>
      </c>
      <c r="G137" s="211" t="s">
        <v>175</v>
      </c>
      <c r="H137" s="211"/>
      <c r="I137" s="212"/>
    </row>
    <row r="138" ht="22.5" spans="1:9">
      <c r="A138" s="211">
        <v>250016</v>
      </c>
      <c r="B138" s="211">
        <v>132</v>
      </c>
      <c r="C138" s="212" t="s">
        <v>186</v>
      </c>
      <c r="D138" s="211"/>
      <c r="E138" s="212" t="s">
        <v>186</v>
      </c>
      <c r="F138" s="212" t="s">
        <v>20</v>
      </c>
      <c r="G138" s="211" t="s">
        <v>175</v>
      </c>
      <c r="H138" s="211"/>
      <c r="I138" s="212"/>
    </row>
    <row r="139" ht="22.5" spans="1:9">
      <c r="A139" s="211">
        <v>250017</v>
      </c>
      <c r="B139" s="211">
        <v>133</v>
      </c>
      <c r="C139" s="212" t="s">
        <v>187</v>
      </c>
      <c r="D139" s="211"/>
      <c r="E139" s="212" t="s">
        <v>187</v>
      </c>
      <c r="F139" s="212" t="s">
        <v>20</v>
      </c>
      <c r="G139" s="211" t="s">
        <v>175</v>
      </c>
      <c r="H139" s="211"/>
      <c r="I139" s="212"/>
    </row>
    <row r="140" ht="22.5" spans="1:9">
      <c r="A140" s="211">
        <v>250018</v>
      </c>
      <c r="B140" s="211">
        <v>134</v>
      </c>
      <c r="C140" s="212" t="s">
        <v>188</v>
      </c>
      <c r="D140" s="211"/>
      <c r="E140" s="212" t="s">
        <v>188</v>
      </c>
      <c r="F140" s="212" t="s">
        <v>20</v>
      </c>
      <c r="G140" s="211" t="s">
        <v>175</v>
      </c>
      <c r="H140" s="211"/>
      <c r="I140" s="212"/>
    </row>
    <row r="141" ht="22.5" spans="1:9">
      <c r="A141" s="211">
        <v>250019</v>
      </c>
      <c r="B141" s="211">
        <v>135</v>
      </c>
      <c r="C141" s="212" t="s">
        <v>189</v>
      </c>
      <c r="D141" s="211"/>
      <c r="E141" s="212" t="s">
        <v>189</v>
      </c>
      <c r="F141" s="212" t="s">
        <v>20</v>
      </c>
      <c r="G141" s="211" t="s">
        <v>175</v>
      </c>
      <c r="H141" s="211"/>
      <c r="I141" s="212"/>
    </row>
    <row r="142" ht="22.5" spans="1:9">
      <c r="A142" s="211">
        <v>250021</v>
      </c>
      <c r="B142" s="211">
        <v>136</v>
      </c>
      <c r="C142" s="212" t="s">
        <v>190</v>
      </c>
      <c r="D142" s="211"/>
      <c r="E142" s="212" t="s">
        <v>190</v>
      </c>
      <c r="F142" s="212" t="s">
        <v>20</v>
      </c>
      <c r="G142" s="211" t="s">
        <v>175</v>
      </c>
      <c r="H142" s="211"/>
      <c r="I142" s="212"/>
    </row>
    <row r="143" ht="22.5" spans="1:9">
      <c r="A143" s="211">
        <v>250048</v>
      </c>
      <c r="B143" s="211">
        <v>137</v>
      </c>
      <c r="C143" s="212" t="s">
        <v>191</v>
      </c>
      <c r="D143" s="211"/>
      <c r="E143" s="212" t="s">
        <v>191</v>
      </c>
      <c r="F143" s="212" t="s">
        <v>20</v>
      </c>
      <c r="G143" s="211" t="s">
        <v>175</v>
      </c>
      <c r="H143" s="211"/>
      <c r="I143" s="212"/>
    </row>
    <row r="144" ht="22.5" spans="1:9">
      <c r="A144" s="211">
        <v>250050</v>
      </c>
      <c r="B144" s="211">
        <v>138</v>
      </c>
      <c r="C144" s="212" t="s">
        <v>192</v>
      </c>
      <c r="D144" s="211"/>
      <c r="E144" s="212" t="s">
        <v>192</v>
      </c>
      <c r="F144" s="212" t="s">
        <v>20</v>
      </c>
      <c r="G144" s="211" t="s">
        <v>175</v>
      </c>
      <c r="H144" s="211"/>
      <c r="I144" s="212"/>
    </row>
    <row r="145" ht="22.5" spans="1:9">
      <c r="A145" s="211">
        <v>250051</v>
      </c>
      <c r="B145" s="211">
        <v>139</v>
      </c>
      <c r="C145" s="212" t="s">
        <v>193</v>
      </c>
      <c r="D145" s="211"/>
      <c r="E145" s="212" t="s">
        <v>193</v>
      </c>
      <c r="F145" s="212" t="s">
        <v>20</v>
      </c>
      <c r="G145" s="211" t="s">
        <v>175</v>
      </c>
      <c r="H145" s="211"/>
      <c r="I145" s="212"/>
    </row>
    <row r="146" ht="22.5" spans="1:9">
      <c r="A146" s="211">
        <v>250053</v>
      </c>
      <c r="B146" s="211">
        <v>140</v>
      </c>
      <c r="C146" s="212" t="s">
        <v>194</v>
      </c>
      <c r="D146" s="211"/>
      <c r="E146" s="212" t="s">
        <v>194</v>
      </c>
      <c r="F146" s="212" t="s">
        <v>20</v>
      </c>
      <c r="G146" s="211" t="s">
        <v>175</v>
      </c>
      <c r="H146" s="211"/>
      <c r="I146" s="212"/>
    </row>
    <row r="147" ht="22.5" spans="1:9">
      <c r="A147" s="211">
        <v>250054</v>
      </c>
      <c r="B147" s="211">
        <v>141</v>
      </c>
      <c r="C147" s="212" t="s">
        <v>195</v>
      </c>
      <c r="D147" s="211"/>
      <c r="E147" s="212" t="s">
        <v>195</v>
      </c>
      <c r="F147" s="212" t="s">
        <v>20</v>
      </c>
      <c r="G147" s="211" t="s">
        <v>175</v>
      </c>
      <c r="H147" s="211"/>
      <c r="I147" s="212"/>
    </row>
    <row r="148" ht="22.5" spans="1:9">
      <c r="A148" s="211">
        <v>250055</v>
      </c>
      <c r="B148" s="211">
        <v>142</v>
      </c>
      <c r="C148" s="212" t="s">
        <v>196</v>
      </c>
      <c r="D148" s="211"/>
      <c r="E148" s="212" t="s">
        <v>196</v>
      </c>
      <c r="F148" s="212" t="s">
        <v>20</v>
      </c>
      <c r="G148" s="211" t="s">
        <v>175</v>
      </c>
      <c r="H148" s="211"/>
      <c r="I148" s="212"/>
    </row>
    <row r="149" ht="22.5" spans="1:9">
      <c r="A149" s="211">
        <v>250057</v>
      </c>
      <c r="B149" s="211">
        <v>143</v>
      </c>
      <c r="C149" s="212" t="s">
        <v>197</v>
      </c>
      <c r="D149" s="211"/>
      <c r="E149" s="212" t="s">
        <v>197</v>
      </c>
      <c r="F149" s="212" t="s">
        <v>20</v>
      </c>
      <c r="G149" s="211" t="s">
        <v>175</v>
      </c>
      <c r="H149" s="211"/>
      <c r="I149" s="212"/>
    </row>
    <row r="150" ht="22.5" spans="1:9">
      <c r="A150" s="211">
        <v>250058</v>
      </c>
      <c r="B150" s="211">
        <v>144</v>
      </c>
      <c r="C150" s="212" t="s">
        <v>198</v>
      </c>
      <c r="D150" s="211"/>
      <c r="E150" s="212" t="s">
        <v>198</v>
      </c>
      <c r="F150" s="212" t="s">
        <v>20</v>
      </c>
      <c r="G150" s="211" t="s">
        <v>175</v>
      </c>
      <c r="H150" s="211"/>
      <c r="I150" s="212"/>
    </row>
    <row r="151" ht="22.5" spans="1:9">
      <c r="A151" s="211">
        <v>361001</v>
      </c>
      <c r="B151" s="211">
        <v>145</v>
      </c>
      <c r="C151" s="212" t="s">
        <v>199</v>
      </c>
      <c r="D151" s="211"/>
      <c r="E151" s="212" t="s">
        <v>199</v>
      </c>
      <c r="F151" s="212" t="s">
        <v>34</v>
      </c>
      <c r="G151" s="211" t="s">
        <v>12</v>
      </c>
      <c r="H151" s="211"/>
      <c r="I151" s="212"/>
    </row>
    <row r="152" ht="22.5" spans="1:9">
      <c r="A152" s="211">
        <v>362001</v>
      </c>
      <c r="B152" s="211">
        <v>146</v>
      </c>
      <c r="C152" s="212" t="s">
        <v>200</v>
      </c>
      <c r="D152" s="211"/>
      <c r="E152" s="212" t="s">
        <v>200</v>
      </c>
      <c r="F152" s="212" t="s">
        <v>34</v>
      </c>
      <c r="G152" s="211" t="s">
        <v>12</v>
      </c>
      <c r="H152" s="211"/>
      <c r="I152" s="212"/>
    </row>
    <row r="153" ht="22.5" spans="1:9">
      <c r="A153" s="211">
        <v>373001</v>
      </c>
      <c r="B153" s="211">
        <v>147</v>
      </c>
      <c r="C153" s="212" t="s">
        <v>201</v>
      </c>
      <c r="D153" s="211"/>
      <c r="E153" s="212" t="s">
        <v>201</v>
      </c>
      <c r="F153" s="212" t="s">
        <v>34</v>
      </c>
      <c r="G153" s="211" t="s">
        <v>12</v>
      </c>
      <c r="H153" s="211"/>
      <c r="I153" s="212"/>
    </row>
    <row r="154" ht="22.5" spans="1:9">
      <c r="A154" s="211">
        <v>470001</v>
      </c>
      <c r="B154" s="211">
        <v>148</v>
      </c>
      <c r="C154" s="212" t="s">
        <v>202</v>
      </c>
      <c r="D154" s="211"/>
      <c r="E154" s="212" t="s">
        <v>202</v>
      </c>
      <c r="F154" s="212" t="s">
        <v>34</v>
      </c>
      <c r="G154" s="211" t="s">
        <v>12</v>
      </c>
      <c r="H154" s="211"/>
      <c r="I154" s="212"/>
    </row>
    <row r="155" ht="22.5" spans="1:9">
      <c r="A155" s="211">
        <v>471001</v>
      </c>
      <c r="B155" s="211">
        <v>149</v>
      </c>
      <c r="C155" s="212" t="s">
        <v>203</v>
      </c>
      <c r="D155" s="211"/>
      <c r="E155" s="212" t="s">
        <v>203</v>
      </c>
      <c r="F155" s="212" t="s">
        <v>34</v>
      </c>
      <c r="G155" s="211" t="s">
        <v>12</v>
      </c>
      <c r="H155" s="211"/>
      <c r="I155" s="212"/>
    </row>
    <row r="156" ht="22.5" spans="1:9">
      <c r="A156" s="211">
        <v>363001</v>
      </c>
      <c r="B156" s="211">
        <v>150</v>
      </c>
      <c r="C156" s="212" t="s">
        <v>204</v>
      </c>
      <c r="D156" s="211"/>
      <c r="E156" s="212" t="s">
        <v>204</v>
      </c>
      <c r="F156" s="212" t="s">
        <v>34</v>
      </c>
      <c r="G156" s="211" t="s">
        <v>12</v>
      </c>
      <c r="H156" s="211"/>
      <c r="I156" s="212"/>
    </row>
    <row r="157" ht="22.5" spans="1:9">
      <c r="A157" s="211">
        <v>450001</v>
      </c>
      <c r="B157" s="211">
        <v>151</v>
      </c>
      <c r="C157" s="212" t="s">
        <v>205</v>
      </c>
      <c r="D157" s="211"/>
      <c r="E157" s="212" t="s">
        <v>205</v>
      </c>
      <c r="F157" s="212" t="s">
        <v>20</v>
      </c>
      <c r="G157" s="211" t="s">
        <v>12</v>
      </c>
      <c r="H157" s="211"/>
      <c r="I157" s="212"/>
    </row>
    <row r="158" ht="22.5" spans="1:9">
      <c r="A158" s="211">
        <v>454001</v>
      </c>
      <c r="B158" s="211">
        <v>152</v>
      </c>
      <c r="C158" s="212" t="s">
        <v>206</v>
      </c>
      <c r="D158" s="211"/>
      <c r="E158" s="212" t="s">
        <v>206</v>
      </c>
      <c r="F158" s="212" t="s">
        <v>34</v>
      </c>
      <c r="G158" s="211" t="s">
        <v>12</v>
      </c>
      <c r="H158" s="211"/>
      <c r="I158" s="212"/>
    </row>
    <row r="159" ht="22.5" spans="1:9">
      <c r="A159" s="211">
        <v>455001</v>
      </c>
      <c r="B159" s="211">
        <v>153</v>
      </c>
      <c r="C159" s="212" t="s">
        <v>207</v>
      </c>
      <c r="D159" s="211"/>
      <c r="E159" s="212" t="s">
        <v>207</v>
      </c>
      <c r="F159" s="212" t="s">
        <v>34</v>
      </c>
      <c r="G159" s="211" t="s">
        <v>12</v>
      </c>
      <c r="H159" s="211"/>
      <c r="I159" s="212"/>
    </row>
    <row r="160" ht="22.5" spans="1:9">
      <c r="A160" s="211">
        <v>457001</v>
      </c>
      <c r="B160" s="211">
        <v>154</v>
      </c>
      <c r="C160" s="212" t="s">
        <v>208</v>
      </c>
      <c r="D160" s="211"/>
      <c r="E160" s="212" t="s">
        <v>208</v>
      </c>
      <c r="F160" s="212" t="s">
        <v>34</v>
      </c>
      <c r="G160" s="211" t="s">
        <v>12</v>
      </c>
      <c r="H160" s="211"/>
      <c r="I160" s="212"/>
    </row>
    <row r="161" ht="22.5" spans="1:9">
      <c r="A161" s="211">
        <v>459001</v>
      </c>
      <c r="B161" s="211">
        <v>155</v>
      </c>
      <c r="C161" s="212" t="s">
        <v>209</v>
      </c>
      <c r="D161" s="211"/>
      <c r="E161" s="212" t="s">
        <v>209</v>
      </c>
      <c r="F161" s="212" t="s">
        <v>34</v>
      </c>
      <c r="G161" s="211" t="s">
        <v>12</v>
      </c>
      <c r="H161" s="211"/>
      <c r="I161" s="212"/>
    </row>
    <row r="162" ht="22.5" spans="1:9">
      <c r="A162" s="211">
        <v>461001</v>
      </c>
      <c r="B162" s="211">
        <v>156</v>
      </c>
      <c r="C162" s="212" t="s">
        <v>210</v>
      </c>
      <c r="D162" s="211"/>
      <c r="E162" s="212" t="s">
        <v>210</v>
      </c>
      <c r="F162" s="212" t="s">
        <v>34</v>
      </c>
      <c r="G162" s="211" t="s">
        <v>12</v>
      </c>
      <c r="H162" s="211"/>
      <c r="I162" s="212"/>
    </row>
    <row r="163" ht="22.5" spans="1:9">
      <c r="A163" s="211">
        <v>463001</v>
      </c>
      <c r="B163" s="211">
        <v>157</v>
      </c>
      <c r="C163" s="212" t="s">
        <v>211</v>
      </c>
      <c r="D163" s="211"/>
      <c r="E163" s="212" t="s">
        <v>211</v>
      </c>
      <c r="F163" s="212" t="s">
        <v>34</v>
      </c>
      <c r="G163" s="211" t="s">
        <v>12</v>
      </c>
      <c r="H163" s="211"/>
      <c r="I163" s="212"/>
    </row>
    <row r="164" ht="22.5" spans="1:9">
      <c r="A164" s="211">
        <v>465001</v>
      </c>
      <c r="B164" s="211">
        <v>158</v>
      </c>
      <c r="C164" s="212" t="s">
        <v>212</v>
      </c>
      <c r="D164" s="211"/>
      <c r="E164" s="212" t="s">
        <v>212</v>
      </c>
      <c r="F164" s="212" t="s">
        <v>34</v>
      </c>
      <c r="G164" s="211" t="s">
        <v>12</v>
      </c>
      <c r="H164" s="211"/>
      <c r="I164" s="212"/>
    </row>
    <row r="165" ht="22.5" spans="1:9">
      <c r="A165" s="211">
        <v>466001</v>
      </c>
      <c r="B165" s="211">
        <v>159</v>
      </c>
      <c r="C165" s="212" t="s">
        <v>213</v>
      </c>
      <c r="D165" s="211"/>
      <c r="E165" s="212" t="s">
        <v>213</v>
      </c>
      <c r="F165" s="212" t="s">
        <v>34</v>
      </c>
      <c r="G165" s="211" t="s">
        <v>12</v>
      </c>
      <c r="H165" s="211"/>
      <c r="I165" s="212"/>
    </row>
    <row r="166" ht="22.5" spans="1:9">
      <c r="A166" s="211">
        <v>467001</v>
      </c>
      <c r="B166" s="211">
        <v>160</v>
      </c>
      <c r="C166" s="212" t="s">
        <v>214</v>
      </c>
      <c r="D166" s="211"/>
      <c r="E166" s="212" t="s">
        <v>214</v>
      </c>
      <c r="F166" s="212" t="s">
        <v>34</v>
      </c>
      <c r="G166" s="211" t="s">
        <v>12</v>
      </c>
      <c r="H166" s="211"/>
      <c r="I166" s="212"/>
    </row>
    <row r="167" ht="22.5" spans="1:9">
      <c r="A167" s="211">
        <v>469001</v>
      </c>
      <c r="B167" s="211">
        <v>161</v>
      </c>
      <c r="C167" s="212" t="s">
        <v>215</v>
      </c>
      <c r="D167" s="211"/>
      <c r="E167" s="212" t="s">
        <v>215</v>
      </c>
      <c r="F167" s="212" t="s">
        <v>34</v>
      </c>
      <c r="G167" s="211" t="s">
        <v>12</v>
      </c>
      <c r="H167" s="211"/>
      <c r="I167" s="212"/>
    </row>
    <row r="168" ht="22.5" spans="1:9">
      <c r="A168" s="211">
        <v>250059</v>
      </c>
      <c r="B168" s="211">
        <v>162</v>
      </c>
      <c r="C168" s="212" t="s">
        <v>216</v>
      </c>
      <c r="D168" s="211"/>
      <c r="E168" s="212" t="s">
        <v>216</v>
      </c>
      <c r="F168" s="212" t="s">
        <v>20</v>
      </c>
      <c r="G168" s="211" t="s">
        <v>175</v>
      </c>
      <c r="H168" s="211"/>
      <c r="I168" s="212"/>
    </row>
    <row r="169" ht="22.5" spans="1:9">
      <c r="A169" s="211">
        <v>601001</v>
      </c>
      <c r="B169" s="211">
        <v>163</v>
      </c>
      <c r="C169" s="212" t="s">
        <v>217</v>
      </c>
      <c r="D169" s="211"/>
      <c r="E169" s="212" t="s">
        <v>217</v>
      </c>
      <c r="F169" s="212" t="s">
        <v>11</v>
      </c>
      <c r="G169" s="211" t="s">
        <v>12</v>
      </c>
      <c r="H169" s="211"/>
      <c r="I169" s="212"/>
    </row>
    <row r="170" ht="22.5" spans="1:9">
      <c r="A170" s="211">
        <v>602001</v>
      </c>
      <c r="B170" s="211">
        <v>164</v>
      </c>
      <c r="C170" s="212" t="s">
        <v>218</v>
      </c>
      <c r="D170" s="211"/>
      <c r="E170" s="212" t="s">
        <v>218</v>
      </c>
      <c r="F170" s="212" t="s">
        <v>11</v>
      </c>
      <c r="G170" s="211" t="s">
        <v>12</v>
      </c>
      <c r="H170" s="211"/>
      <c r="I170" s="212"/>
    </row>
    <row r="171" ht="22.5" spans="1:9">
      <c r="A171" s="211">
        <v>603001</v>
      </c>
      <c r="B171" s="211">
        <v>165</v>
      </c>
      <c r="C171" s="212" t="s">
        <v>219</v>
      </c>
      <c r="D171" s="211"/>
      <c r="E171" s="212" t="s">
        <v>219</v>
      </c>
      <c r="F171" s="212" t="s">
        <v>11</v>
      </c>
      <c r="G171" s="211" t="s">
        <v>12</v>
      </c>
      <c r="H171" s="211"/>
      <c r="I171" s="212"/>
    </row>
    <row r="172" ht="22.5" spans="1:9">
      <c r="A172" s="211">
        <v>604001</v>
      </c>
      <c r="B172" s="211">
        <v>166</v>
      </c>
      <c r="C172" s="212" t="s">
        <v>220</v>
      </c>
      <c r="D172" s="211"/>
      <c r="E172" s="212" t="s">
        <v>220</v>
      </c>
      <c r="F172" s="212" t="s">
        <v>11</v>
      </c>
      <c r="G172" s="211" t="s">
        <v>12</v>
      </c>
      <c r="H172" s="211"/>
      <c r="I172" s="212"/>
    </row>
    <row r="173" ht="22.5" spans="1:9">
      <c r="A173" s="211">
        <v>605001</v>
      </c>
      <c r="B173" s="211">
        <v>167</v>
      </c>
      <c r="C173" s="212" t="s">
        <v>221</v>
      </c>
      <c r="D173" s="211"/>
      <c r="E173" s="212" t="s">
        <v>221</v>
      </c>
      <c r="F173" s="212" t="s">
        <v>11</v>
      </c>
      <c r="G173" s="211" t="s">
        <v>12</v>
      </c>
      <c r="H173" s="211"/>
      <c r="I173" s="212"/>
    </row>
    <row r="174" ht="22.5" spans="1:9">
      <c r="A174" s="211">
        <v>606001</v>
      </c>
      <c r="B174" s="211">
        <v>168</v>
      </c>
      <c r="C174" s="212" t="s">
        <v>222</v>
      </c>
      <c r="D174" s="211"/>
      <c r="E174" s="212" t="s">
        <v>222</v>
      </c>
      <c r="F174" s="212" t="s">
        <v>11</v>
      </c>
      <c r="G174" s="211" t="s">
        <v>12</v>
      </c>
      <c r="H174" s="211"/>
      <c r="I174" s="212"/>
    </row>
    <row r="175" ht="22.5" spans="1:9">
      <c r="A175" s="211">
        <v>607001</v>
      </c>
      <c r="B175" s="211">
        <v>169</v>
      </c>
      <c r="C175" s="212" t="s">
        <v>223</v>
      </c>
      <c r="D175" s="211"/>
      <c r="E175" s="212" t="s">
        <v>223</v>
      </c>
      <c r="F175" s="212" t="s">
        <v>11</v>
      </c>
      <c r="G175" s="211" t="s">
        <v>12</v>
      </c>
      <c r="H175" s="211"/>
      <c r="I175" s="212"/>
    </row>
    <row r="176" ht="22.5" spans="1:9">
      <c r="A176" s="211">
        <v>608001</v>
      </c>
      <c r="B176" s="211">
        <v>170</v>
      </c>
      <c r="C176" s="212" t="s">
        <v>224</v>
      </c>
      <c r="D176" s="211"/>
      <c r="E176" s="212" t="s">
        <v>224</v>
      </c>
      <c r="F176" s="212" t="s">
        <v>11</v>
      </c>
      <c r="G176" s="211" t="s">
        <v>12</v>
      </c>
      <c r="H176" s="211"/>
      <c r="I176" s="212"/>
    </row>
    <row r="177" ht="22.5" spans="1:9">
      <c r="A177" s="211">
        <v>609001</v>
      </c>
      <c r="B177" s="211">
        <v>171</v>
      </c>
      <c r="C177" s="212" t="s">
        <v>225</v>
      </c>
      <c r="D177" s="211"/>
      <c r="E177" s="212" t="s">
        <v>225</v>
      </c>
      <c r="F177" s="212" t="s">
        <v>11</v>
      </c>
      <c r="G177" s="211" t="s">
        <v>12</v>
      </c>
      <c r="H177" s="211"/>
      <c r="I177" s="212"/>
    </row>
    <row r="178" ht="22.5" spans="1:9">
      <c r="A178" s="211">
        <v>610001</v>
      </c>
      <c r="B178" s="211">
        <v>172</v>
      </c>
      <c r="C178" s="212" t="s">
        <v>226</v>
      </c>
      <c r="D178" s="211"/>
      <c r="E178" s="212" t="s">
        <v>226</v>
      </c>
      <c r="F178" s="212" t="s">
        <v>11</v>
      </c>
      <c r="G178" s="211" t="s">
        <v>12</v>
      </c>
      <c r="H178" s="211"/>
      <c r="I178" s="212"/>
    </row>
    <row r="179" ht="22.5" spans="1:9">
      <c r="A179" s="211">
        <v>611001</v>
      </c>
      <c r="B179" s="211">
        <v>173</v>
      </c>
      <c r="C179" s="212" t="s">
        <v>227</v>
      </c>
      <c r="D179" s="211"/>
      <c r="E179" s="212" t="s">
        <v>227</v>
      </c>
      <c r="F179" s="212" t="s">
        <v>11</v>
      </c>
      <c r="G179" s="211" t="s">
        <v>12</v>
      </c>
      <c r="H179" s="211"/>
      <c r="I179" s="212"/>
    </row>
    <row r="180" ht="22.5" spans="1:9">
      <c r="A180" s="211">
        <v>612001</v>
      </c>
      <c r="B180" s="211">
        <v>174</v>
      </c>
      <c r="C180" s="212" t="s">
        <v>228</v>
      </c>
      <c r="D180" s="211"/>
      <c r="E180" s="212" t="s">
        <v>228</v>
      </c>
      <c r="F180" s="212" t="s">
        <v>11</v>
      </c>
      <c r="G180" s="211" t="s">
        <v>12</v>
      </c>
      <c r="H180" s="211"/>
      <c r="I180" s="212"/>
    </row>
    <row r="181" ht="22.5" spans="1:9">
      <c r="A181" s="211">
        <v>613001</v>
      </c>
      <c r="B181" s="211">
        <v>175</v>
      </c>
      <c r="C181" s="212" t="s">
        <v>229</v>
      </c>
      <c r="D181" s="211"/>
      <c r="E181" s="212" t="s">
        <v>229</v>
      </c>
      <c r="F181" s="212" t="s">
        <v>11</v>
      </c>
      <c r="G181" s="211" t="s">
        <v>12</v>
      </c>
      <c r="H181" s="211"/>
      <c r="I181" s="212"/>
    </row>
    <row r="182" ht="22.5" spans="1:9">
      <c r="A182" s="211">
        <v>614001</v>
      </c>
      <c r="B182" s="211">
        <v>176</v>
      </c>
      <c r="C182" s="212" t="s">
        <v>230</v>
      </c>
      <c r="D182" s="211"/>
      <c r="E182" s="212" t="s">
        <v>230</v>
      </c>
      <c r="F182" s="212" t="s">
        <v>11</v>
      </c>
      <c r="G182" s="211" t="s">
        <v>12</v>
      </c>
      <c r="H182" s="211"/>
      <c r="I182" s="212"/>
    </row>
    <row r="183" ht="22.5" spans="1:9">
      <c r="A183" s="211">
        <v>615001</v>
      </c>
      <c r="B183" s="211">
        <v>177</v>
      </c>
      <c r="C183" s="212" t="s">
        <v>231</v>
      </c>
      <c r="D183" s="211"/>
      <c r="E183" s="212" t="s">
        <v>231</v>
      </c>
      <c r="F183" s="212" t="s">
        <v>11</v>
      </c>
      <c r="G183" s="211" t="s">
        <v>12</v>
      </c>
      <c r="H183" s="211"/>
      <c r="I183" s="212"/>
    </row>
    <row r="184" ht="22.5" spans="1:9">
      <c r="A184" s="211">
        <v>616001</v>
      </c>
      <c r="B184" s="211">
        <v>178</v>
      </c>
      <c r="C184" s="212" t="s">
        <v>232</v>
      </c>
      <c r="D184" s="211"/>
      <c r="E184" s="212" t="s">
        <v>232</v>
      </c>
      <c r="F184" s="212" t="s">
        <v>11</v>
      </c>
      <c r="G184" s="211" t="s">
        <v>12</v>
      </c>
      <c r="H184" s="211"/>
      <c r="I184" s="212"/>
    </row>
    <row r="185" ht="22.5" spans="1:9">
      <c r="A185" s="211">
        <v>617001</v>
      </c>
      <c r="B185" s="211">
        <v>179</v>
      </c>
      <c r="C185" s="212" t="s">
        <v>233</v>
      </c>
      <c r="D185" s="211"/>
      <c r="E185" s="212" t="s">
        <v>233</v>
      </c>
      <c r="F185" s="212" t="s">
        <v>11</v>
      </c>
      <c r="G185" s="211" t="s">
        <v>12</v>
      </c>
      <c r="H185" s="211"/>
      <c r="I185" s="212"/>
    </row>
    <row r="186" ht="22.5" spans="1:9">
      <c r="A186" s="211">
        <v>618001</v>
      </c>
      <c r="B186" s="211">
        <v>180</v>
      </c>
      <c r="C186" s="212" t="s">
        <v>234</v>
      </c>
      <c r="D186" s="211"/>
      <c r="E186" s="212" t="s">
        <v>234</v>
      </c>
      <c r="F186" s="212" t="s">
        <v>11</v>
      </c>
      <c r="G186" s="211" t="s">
        <v>12</v>
      </c>
      <c r="H186" s="211"/>
      <c r="I186" s="212"/>
    </row>
    <row r="187" ht="22.5" spans="1:9">
      <c r="A187" s="211">
        <v>619001</v>
      </c>
      <c r="B187" s="211">
        <v>181</v>
      </c>
      <c r="C187" s="212" t="s">
        <v>235</v>
      </c>
      <c r="D187" s="211"/>
      <c r="E187" s="212" t="s">
        <v>235</v>
      </c>
      <c r="F187" s="212" t="s">
        <v>11</v>
      </c>
      <c r="G187" s="211" t="s">
        <v>12</v>
      </c>
      <c r="H187" s="211"/>
      <c r="I187" s="212"/>
    </row>
    <row r="188" ht="22.5" spans="1:9">
      <c r="A188" s="211">
        <v>620001</v>
      </c>
      <c r="B188" s="211">
        <v>182</v>
      </c>
      <c r="C188" s="212" t="s">
        <v>236</v>
      </c>
      <c r="D188" s="211"/>
      <c r="E188" s="212" t="s">
        <v>236</v>
      </c>
      <c r="F188" s="212" t="s">
        <v>11</v>
      </c>
      <c r="G188" s="211" t="s">
        <v>12</v>
      </c>
      <c r="H188" s="211"/>
      <c r="I188" s="212"/>
    </row>
    <row r="189" ht="22.5" spans="1:9">
      <c r="A189" s="211">
        <v>621001</v>
      </c>
      <c r="B189" s="211">
        <v>183</v>
      </c>
      <c r="C189" s="212" t="s">
        <v>237</v>
      </c>
      <c r="D189" s="211"/>
      <c r="E189" s="212" t="s">
        <v>237</v>
      </c>
      <c r="F189" s="212" t="s">
        <v>11</v>
      </c>
      <c r="G189" s="211" t="s">
        <v>12</v>
      </c>
      <c r="H189" s="211"/>
      <c r="I189" s="212"/>
    </row>
    <row r="190" ht="22.5" spans="1:9">
      <c r="A190" s="211">
        <v>622001</v>
      </c>
      <c r="B190" s="211">
        <v>184</v>
      </c>
      <c r="C190" s="212" t="s">
        <v>238</v>
      </c>
      <c r="D190" s="211"/>
      <c r="E190" s="212" t="s">
        <v>238</v>
      </c>
      <c r="F190" s="212" t="s">
        <v>11</v>
      </c>
      <c r="G190" s="211" t="s">
        <v>12</v>
      </c>
      <c r="H190" s="211"/>
      <c r="I190" s="212"/>
    </row>
    <row r="191" ht="22.5" spans="1:9">
      <c r="A191" s="211">
        <v>623001</v>
      </c>
      <c r="B191" s="211">
        <v>185</v>
      </c>
      <c r="C191" s="212" t="s">
        <v>239</v>
      </c>
      <c r="D191" s="211"/>
      <c r="E191" s="212" t="s">
        <v>239</v>
      </c>
      <c r="F191" s="212" t="s">
        <v>11</v>
      </c>
      <c r="G191" s="211" t="s">
        <v>12</v>
      </c>
      <c r="H191" s="211"/>
      <c r="I191" s="212"/>
    </row>
    <row r="192" ht="22.5" spans="1:9">
      <c r="A192" s="211">
        <v>624001</v>
      </c>
      <c r="B192" s="211">
        <v>186</v>
      </c>
      <c r="C192" s="212" t="s">
        <v>240</v>
      </c>
      <c r="D192" s="211"/>
      <c r="E192" s="212" t="s">
        <v>240</v>
      </c>
      <c r="F192" s="212" t="s">
        <v>11</v>
      </c>
      <c r="G192" s="211" t="s">
        <v>12</v>
      </c>
      <c r="H192" s="211"/>
      <c r="I192" s="212"/>
    </row>
    <row r="193" ht="22.5" spans="1:9">
      <c r="A193" s="211">
        <v>625001</v>
      </c>
      <c r="B193" s="211">
        <v>187</v>
      </c>
      <c r="C193" s="212" t="s">
        <v>241</v>
      </c>
      <c r="D193" s="211"/>
      <c r="E193" s="212" t="s">
        <v>241</v>
      </c>
      <c r="F193" s="212" t="s">
        <v>11</v>
      </c>
      <c r="G193" s="211" t="s">
        <v>12</v>
      </c>
      <c r="H193" s="211"/>
      <c r="I193" s="212"/>
    </row>
    <row r="194" ht="22.5" spans="1:9">
      <c r="A194" s="211">
        <v>626001</v>
      </c>
      <c r="B194" s="211">
        <v>188</v>
      </c>
      <c r="C194" s="212" t="s">
        <v>242</v>
      </c>
      <c r="D194" s="211"/>
      <c r="E194" s="212" t="s">
        <v>242</v>
      </c>
      <c r="F194" s="212" t="s">
        <v>11</v>
      </c>
      <c r="G194" s="211" t="s">
        <v>12</v>
      </c>
      <c r="H194" s="211"/>
      <c r="I194" s="212"/>
    </row>
    <row r="195" ht="22.5" spans="1:9">
      <c r="A195" s="211">
        <v>627001</v>
      </c>
      <c r="B195" s="211">
        <v>189</v>
      </c>
      <c r="C195" s="212" t="s">
        <v>243</v>
      </c>
      <c r="D195" s="211"/>
      <c r="E195" s="212" t="s">
        <v>243</v>
      </c>
      <c r="F195" s="212" t="s">
        <v>11</v>
      </c>
      <c r="G195" s="211" t="s">
        <v>12</v>
      </c>
      <c r="H195" s="211"/>
      <c r="I195" s="212"/>
    </row>
    <row r="196" ht="22.5" spans="1:9">
      <c r="A196" s="211">
        <v>628001</v>
      </c>
      <c r="B196" s="211">
        <v>190</v>
      </c>
      <c r="C196" s="212" t="s">
        <v>244</v>
      </c>
      <c r="D196" s="211"/>
      <c r="E196" s="212" t="s">
        <v>244</v>
      </c>
      <c r="F196" s="212" t="s">
        <v>11</v>
      </c>
      <c r="G196" s="211" t="s">
        <v>12</v>
      </c>
      <c r="H196" s="211"/>
      <c r="I196" s="212"/>
    </row>
    <row r="197" ht="22.5" spans="1:9">
      <c r="A197" s="211">
        <v>629001</v>
      </c>
      <c r="B197" s="211">
        <v>191</v>
      </c>
      <c r="C197" s="212" t="s">
        <v>245</v>
      </c>
      <c r="D197" s="211"/>
      <c r="E197" s="212" t="s">
        <v>245</v>
      </c>
      <c r="F197" s="212" t="s">
        <v>11</v>
      </c>
      <c r="G197" s="211" t="s">
        <v>12</v>
      </c>
      <c r="H197" s="211"/>
      <c r="I197" s="212"/>
    </row>
    <row r="198" ht="22.5" spans="1:9">
      <c r="A198" s="211">
        <v>630001</v>
      </c>
      <c r="B198" s="211">
        <v>192</v>
      </c>
      <c r="C198" s="212" t="s">
        <v>246</v>
      </c>
      <c r="D198" s="211"/>
      <c r="E198" s="212" t="s">
        <v>246</v>
      </c>
      <c r="F198" s="212" t="s">
        <v>11</v>
      </c>
      <c r="G198" s="211" t="s">
        <v>12</v>
      </c>
      <c r="H198" s="211"/>
      <c r="I198" s="212"/>
    </row>
    <row r="199" ht="22.5" spans="1:9">
      <c r="A199" s="211">
        <v>631001</v>
      </c>
      <c r="B199" s="211">
        <v>193</v>
      </c>
      <c r="C199" s="212" t="s">
        <v>247</v>
      </c>
      <c r="D199" s="211"/>
      <c r="E199" s="212" t="s">
        <v>247</v>
      </c>
      <c r="F199" s="212" t="s">
        <v>11</v>
      </c>
      <c r="G199" s="211" t="s">
        <v>12</v>
      </c>
      <c r="H199" s="211"/>
      <c r="I199" s="212"/>
    </row>
    <row r="200" ht="22.5" spans="1:9">
      <c r="A200" s="211">
        <v>632001</v>
      </c>
      <c r="B200" s="211">
        <v>194</v>
      </c>
      <c r="C200" s="212" t="s">
        <v>248</v>
      </c>
      <c r="D200" s="211"/>
      <c r="E200" s="212" t="s">
        <v>248</v>
      </c>
      <c r="F200" s="212" t="s">
        <v>11</v>
      </c>
      <c r="G200" s="211" t="s">
        <v>12</v>
      </c>
      <c r="H200" s="211"/>
      <c r="I200" s="212"/>
    </row>
    <row r="201" ht="22.5" spans="1:9">
      <c r="A201" s="211">
        <v>633001</v>
      </c>
      <c r="B201" s="211">
        <v>195</v>
      </c>
      <c r="C201" s="212" t="s">
        <v>249</v>
      </c>
      <c r="D201" s="211"/>
      <c r="E201" s="212" t="s">
        <v>249</v>
      </c>
      <c r="F201" s="212" t="s">
        <v>11</v>
      </c>
      <c r="G201" s="211" t="s">
        <v>12</v>
      </c>
      <c r="H201" s="211"/>
      <c r="I201" s="212"/>
    </row>
    <row r="202" ht="22.5" spans="1:9">
      <c r="A202" s="211">
        <v>634001</v>
      </c>
      <c r="B202" s="211">
        <v>196</v>
      </c>
      <c r="C202" s="212" t="s">
        <v>250</v>
      </c>
      <c r="D202" s="211"/>
      <c r="E202" s="212" t="s">
        <v>250</v>
      </c>
      <c r="F202" s="212" t="s">
        <v>11</v>
      </c>
      <c r="G202" s="211" t="s">
        <v>12</v>
      </c>
      <c r="H202" s="211"/>
      <c r="I202" s="212"/>
    </row>
    <row r="203" ht="22.5" spans="1:9">
      <c r="A203" s="211">
        <v>635001</v>
      </c>
      <c r="B203" s="211">
        <v>197</v>
      </c>
      <c r="C203" s="212" t="s">
        <v>251</v>
      </c>
      <c r="D203" s="211"/>
      <c r="E203" s="212" t="s">
        <v>251</v>
      </c>
      <c r="F203" s="212" t="s">
        <v>11</v>
      </c>
      <c r="G203" s="211" t="s">
        <v>12</v>
      </c>
      <c r="H203" s="211"/>
      <c r="I203" s="212"/>
    </row>
    <row r="204" ht="22.5" spans="1:9">
      <c r="A204" s="211">
        <v>636001</v>
      </c>
      <c r="B204" s="211">
        <v>198</v>
      </c>
      <c r="C204" s="212" t="s">
        <v>252</v>
      </c>
      <c r="D204" s="211"/>
      <c r="E204" s="212" t="s">
        <v>252</v>
      </c>
      <c r="F204" s="212" t="s">
        <v>11</v>
      </c>
      <c r="G204" s="211" t="s">
        <v>12</v>
      </c>
      <c r="H204" s="211"/>
      <c r="I204" s="212"/>
    </row>
    <row r="205" ht="22.5" spans="1:9">
      <c r="A205" s="211">
        <v>637001</v>
      </c>
      <c r="B205" s="211">
        <v>199</v>
      </c>
      <c r="C205" s="212" t="s">
        <v>253</v>
      </c>
      <c r="D205" s="211"/>
      <c r="E205" s="212" t="s">
        <v>253</v>
      </c>
      <c r="F205" s="212" t="s">
        <v>11</v>
      </c>
      <c r="G205" s="211" t="s">
        <v>12</v>
      </c>
      <c r="H205" s="211"/>
      <c r="I205" s="212"/>
    </row>
    <row r="206" ht="22.5" spans="1:9">
      <c r="A206" s="211">
        <v>638001</v>
      </c>
      <c r="B206" s="211">
        <v>200</v>
      </c>
      <c r="C206" s="212" t="s">
        <v>254</v>
      </c>
      <c r="D206" s="211"/>
      <c r="E206" s="212" t="s">
        <v>254</v>
      </c>
      <c r="F206" s="212" t="s">
        <v>11</v>
      </c>
      <c r="G206" s="211" t="s">
        <v>12</v>
      </c>
      <c r="H206" s="211"/>
      <c r="I206" s="212"/>
    </row>
    <row r="207" ht="22.5" spans="1:9">
      <c r="A207" s="211">
        <v>641001</v>
      </c>
      <c r="B207" s="211">
        <v>201</v>
      </c>
      <c r="C207" s="212" t="s">
        <v>255</v>
      </c>
      <c r="D207" s="211"/>
      <c r="E207" s="212" t="s">
        <v>255</v>
      </c>
      <c r="F207" s="212" t="s">
        <v>11</v>
      </c>
      <c r="G207" s="211" t="s">
        <v>12</v>
      </c>
      <c r="H207" s="211"/>
      <c r="I207" s="212"/>
    </row>
    <row r="208" ht="22.5" spans="1:9">
      <c r="A208" s="211">
        <v>642001</v>
      </c>
      <c r="B208" s="211">
        <v>202</v>
      </c>
      <c r="C208" s="212" t="s">
        <v>256</v>
      </c>
      <c r="D208" s="211"/>
      <c r="E208" s="212" t="s">
        <v>256</v>
      </c>
      <c r="F208" s="212" t="s">
        <v>11</v>
      </c>
      <c r="G208" s="211" t="s">
        <v>12</v>
      </c>
      <c r="H208" s="211"/>
      <c r="I208" s="212"/>
    </row>
    <row r="209" ht="22.5" spans="1:9">
      <c r="A209" s="211">
        <v>643001</v>
      </c>
      <c r="B209" s="211">
        <v>203</v>
      </c>
      <c r="C209" s="212" t="s">
        <v>257</v>
      </c>
      <c r="D209" s="211"/>
      <c r="E209" s="212" t="s">
        <v>257</v>
      </c>
      <c r="F209" s="212" t="s">
        <v>11</v>
      </c>
      <c r="G209" s="211" t="s">
        <v>12</v>
      </c>
      <c r="H209" s="211"/>
      <c r="I209" s="212"/>
    </row>
    <row r="210" ht="22.5" spans="1:9">
      <c r="A210" s="211">
        <v>644001</v>
      </c>
      <c r="B210" s="211">
        <v>204</v>
      </c>
      <c r="C210" s="212" t="s">
        <v>258</v>
      </c>
      <c r="D210" s="211"/>
      <c r="E210" s="212" t="s">
        <v>258</v>
      </c>
      <c r="F210" s="212" t="s">
        <v>11</v>
      </c>
      <c r="G210" s="211" t="s">
        <v>12</v>
      </c>
      <c r="H210" s="211"/>
      <c r="I210" s="212"/>
    </row>
    <row r="211" ht="22.5" spans="1:9">
      <c r="A211" s="211">
        <v>645001</v>
      </c>
      <c r="B211" s="211">
        <v>205</v>
      </c>
      <c r="C211" s="212" t="s">
        <v>259</v>
      </c>
      <c r="D211" s="211"/>
      <c r="E211" s="212" t="s">
        <v>259</v>
      </c>
      <c r="F211" s="212" t="s">
        <v>11</v>
      </c>
      <c r="G211" s="211" t="s">
        <v>12</v>
      </c>
      <c r="H211" s="211"/>
      <c r="I211" s="212"/>
    </row>
    <row r="212" ht="22.5" spans="1:9">
      <c r="A212" s="211">
        <v>646001</v>
      </c>
      <c r="B212" s="211">
        <v>206</v>
      </c>
      <c r="C212" s="212" t="s">
        <v>260</v>
      </c>
      <c r="D212" s="211"/>
      <c r="E212" s="212" t="s">
        <v>260</v>
      </c>
      <c r="F212" s="212" t="s">
        <v>11</v>
      </c>
      <c r="G212" s="211" t="s">
        <v>12</v>
      </c>
      <c r="H212" s="211"/>
      <c r="I212" s="212"/>
    </row>
    <row r="213" ht="22.5" spans="1:9">
      <c r="A213" s="211">
        <v>647001</v>
      </c>
      <c r="B213" s="211">
        <v>207</v>
      </c>
      <c r="C213" s="212" t="s">
        <v>261</v>
      </c>
      <c r="D213" s="211"/>
      <c r="E213" s="212" t="s">
        <v>261</v>
      </c>
      <c r="F213" s="212" t="s">
        <v>11</v>
      </c>
      <c r="G213" s="211" t="s">
        <v>12</v>
      </c>
      <c r="H213" s="211"/>
      <c r="I213" s="212"/>
    </row>
    <row r="214" ht="22.5" spans="1:9">
      <c r="A214" s="211">
        <v>648001</v>
      </c>
      <c r="B214" s="211">
        <v>208</v>
      </c>
      <c r="C214" s="212" t="s">
        <v>262</v>
      </c>
      <c r="D214" s="211"/>
      <c r="E214" s="212" t="s">
        <v>262</v>
      </c>
      <c r="F214" s="212" t="s">
        <v>11</v>
      </c>
      <c r="G214" s="211" t="s">
        <v>12</v>
      </c>
      <c r="H214" s="211"/>
      <c r="I214" s="212"/>
    </row>
    <row r="215" ht="22.5" spans="1:9">
      <c r="A215" s="211">
        <v>649001</v>
      </c>
      <c r="B215" s="211">
        <v>209</v>
      </c>
      <c r="C215" s="212" t="s">
        <v>263</v>
      </c>
      <c r="D215" s="211"/>
      <c r="E215" s="212" t="s">
        <v>263</v>
      </c>
      <c r="F215" s="212" t="s">
        <v>11</v>
      </c>
      <c r="G215" s="211" t="s">
        <v>12</v>
      </c>
      <c r="H215" s="211"/>
      <c r="I215" s="212"/>
    </row>
    <row r="216" ht="22.5" spans="1:9">
      <c r="A216" s="211">
        <v>650001</v>
      </c>
      <c r="B216" s="211">
        <v>210</v>
      </c>
      <c r="C216" s="212" t="s">
        <v>264</v>
      </c>
      <c r="D216" s="211"/>
      <c r="E216" s="212" t="s">
        <v>264</v>
      </c>
      <c r="F216" s="212" t="s">
        <v>11</v>
      </c>
      <c r="G216" s="211" t="s">
        <v>12</v>
      </c>
      <c r="H216" s="211"/>
      <c r="I216" s="212"/>
    </row>
    <row r="217" ht="22.5" spans="1:9">
      <c r="A217" s="211">
        <v>651001</v>
      </c>
      <c r="B217" s="211">
        <v>211</v>
      </c>
      <c r="C217" s="212" t="s">
        <v>265</v>
      </c>
      <c r="D217" s="211"/>
      <c r="E217" s="212" t="s">
        <v>265</v>
      </c>
      <c r="F217" s="212" t="s">
        <v>11</v>
      </c>
      <c r="G217" s="211" t="s">
        <v>12</v>
      </c>
      <c r="H217" s="211"/>
      <c r="I217" s="212"/>
    </row>
    <row r="218" ht="22.5" spans="1:9">
      <c r="A218" s="211">
        <v>652001</v>
      </c>
      <c r="B218" s="211">
        <v>212</v>
      </c>
      <c r="C218" s="212" t="s">
        <v>266</v>
      </c>
      <c r="D218" s="211"/>
      <c r="E218" s="212" t="s">
        <v>266</v>
      </c>
      <c r="F218" s="212" t="s">
        <v>11</v>
      </c>
      <c r="G218" s="211" t="s">
        <v>12</v>
      </c>
      <c r="H218" s="211"/>
      <c r="I218" s="212"/>
    </row>
    <row r="219" ht="22.5" spans="1:9">
      <c r="A219" s="211">
        <v>653001</v>
      </c>
      <c r="B219" s="211">
        <v>213</v>
      </c>
      <c r="C219" s="212" t="s">
        <v>267</v>
      </c>
      <c r="D219" s="211"/>
      <c r="E219" s="212" t="s">
        <v>267</v>
      </c>
      <c r="F219" s="212" t="s">
        <v>11</v>
      </c>
      <c r="G219" s="211" t="s">
        <v>12</v>
      </c>
      <c r="H219" s="211"/>
      <c r="I219" s="212"/>
    </row>
    <row r="220" ht="22.5" spans="1:9">
      <c r="A220" s="211">
        <v>654001</v>
      </c>
      <c r="B220" s="211">
        <v>214</v>
      </c>
      <c r="C220" s="212" t="s">
        <v>268</v>
      </c>
      <c r="D220" s="211"/>
      <c r="E220" s="212" t="s">
        <v>268</v>
      </c>
      <c r="F220" s="212" t="s">
        <v>11</v>
      </c>
      <c r="G220" s="211" t="s">
        <v>12</v>
      </c>
      <c r="H220" s="211"/>
      <c r="I220" s="212"/>
    </row>
    <row r="221" ht="22.5" spans="1:9">
      <c r="A221" s="211">
        <v>655001</v>
      </c>
      <c r="B221" s="211">
        <v>215</v>
      </c>
      <c r="C221" s="212" t="s">
        <v>269</v>
      </c>
      <c r="D221" s="211"/>
      <c r="E221" s="212" t="s">
        <v>269</v>
      </c>
      <c r="F221" s="212" t="s">
        <v>11</v>
      </c>
      <c r="G221" s="211" t="s">
        <v>12</v>
      </c>
      <c r="H221" s="211"/>
      <c r="I221" s="212"/>
    </row>
    <row r="222" ht="22.5" spans="1:9">
      <c r="A222" s="211">
        <v>656001</v>
      </c>
      <c r="B222" s="211">
        <v>216</v>
      </c>
      <c r="C222" s="212" t="s">
        <v>270</v>
      </c>
      <c r="D222" s="211"/>
      <c r="E222" s="212" t="s">
        <v>270</v>
      </c>
      <c r="F222" s="212" t="s">
        <v>11</v>
      </c>
      <c r="G222" s="211" t="s">
        <v>12</v>
      </c>
      <c r="H222" s="211"/>
      <c r="I222" s="212"/>
    </row>
    <row r="223" ht="22.5" spans="1:9">
      <c r="A223" s="211">
        <v>657001</v>
      </c>
      <c r="B223" s="211">
        <v>217</v>
      </c>
      <c r="C223" s="212" t="s">
        <v>271</v>
      </c>
      <c r="D223" s="211"/>
      <c r="E223" s="212" t="s">
        <v>271</v>
      </c>
      <c r="F223" s="212" t="s">
        <v>11</v>
      </c>
      <c r="G223" s="211" t="s">
        <v>12</v>
      </c>
      <c r="H223" s="211"/>
      <c r="I223" s="212"/>
    </row>
    <row r="224" ht="22.5" spans="1:9">
      <c r="A224" s="211">
        <v>658001</v>
      </c>
      <c r="B224" s="211">
        <v>218</v>
      </c>
      <c r="C224" s="212" t="s">
        <v>272</v>
      </c>
      <c r="D224" s="211"/>
      <c r="E224" s="212" t="s">
        <v>272</v>
      </c>
      <c r="F224" s="212" t="s">
        <v>11</v>
      </c>
      <c r="G224" s="211" t="s">
        <v>12</v>
      </c>
      <c r="H224" s="211"/>
      <c r="I224" s="212"/>
    </row>
    <row r="225" ht="22.5" spans="1:9">
      <c r="A225" s="211">
        <v>659001</v>
      </c>
      <c r="B225" s="211">
        <v>219</v>
      </c>
      <c r="C225" s="212" t="s">
        <v>273</v>
      </c>
      <c r="D225" s="211"/>
      <c r="E225" s="212" t="s">
        <v>273</v>
      </c>
      <c r="F225" s="212" t="s">
        <v>11</v>
      </c>
      <c r="G225" s="211" t="s">
        <v>12</v>
      </c>
      <c r="H225" s="211"/>
      <c r="I225" s="212"/>
    </row>
    <row r="226" ht="22.5" spans="1:9">
      <c r="A226" s="211">
        <v>660001</v>
      </c>
      <c r="B226" s="211">
        <v>220</v>
      </c>
      <c r="C226" s="212" t="s">
        <v>274</v>
      </c>
      <c r="D226" s="211"/>
      <c r="E226" s="212" t="s">
        <v>274</v>
      </c>
      <c r="F226" s="212" t="s">
        <v>11</v>
      </c>
      <c r="G226" s="211" t="s">
        <v>12</v>
      </c>
      <c r="H226" s="211"/>
      <c r="I226" s="212"/>
    </row>
    <row r="227" ht="22.5" spans="1:9">
      <c r="A227" s="211">
        <v>661001</v>
      </c>
      <c r="B227" s="211">
        <v>221</v>
      </c>
      <c r="C227" s="212" t="s">
        <v>275</v>
      </c>
      <c r="D227" s="211"/>
      <c r="E227" s="212" t="s">
        <v>275</v>
      </c>
      <c r="F227" s="212" t="s">
        <v>11</v>
      </c>
      <c r="G227" s="211" t="s">
        <v>12</v>
      </c>
      <c r="H227" s="211"/>
      <c r="I227" s="212"/>
    </row>
    <row r="228" ht="22.5" spans="1:9">
      <c r="A228" s="211">
        <v>662001</v>
      </c>
      <c r="B228" s="211">
        <v>222</v>
      </c>
      <c r="C228" s="212" t="s">
        <v>276</v>
      </c>
      <c r="D228" s="211"/>
      <c r="E228" s="212" t="s">
        <v>276</v>
      </c>
      <c r="F228" s="212" t="s">
        <v>11</v>
      </c>
      <c r="G228" s="211" t="s">
        <v>12</v>
      </c>
      <c r="H228" s="211"/>
      <c r="I228" s="212"/>
    </row>
    <row r="229" ht="22.5" spans="1:9">
      <c r="A229" s="211">
        <v>663001</v>
      </c>
      <c r="B229" s="211">
        <v>223</v>
      </c>
      <c r="C229" s="212" t="s">
        <v>277</v>
      </c>
      <c r="D229" s="211"/>
      <c r="E229" s="212" t="s">
        <v>277</v>
      </c>
      <c r="F229" s="212" t="s">
        <v>11</v>
      </c>
      <c r="G229" s="211" t="s">
        <v>12</v>
      </c>
      <c r="H229" s="211"/>
      <c r="I229" s="212"/>
    </row>
    <row r="230" ht="22.5" spans="1:9">
      <c r="A230" s="211">
        <v>664001</v>
      </c>
      <c r="B230" s="211">
        <v>224</v>
      </c>
      <c r="C230" s="212" t="s">
        <v>278</v>
      </c>
      <c r="D230" s="211"/>
      <c r="E230" s="212" t="s">
        <v>278</v>
      </c>
      <c r="F230" s="212" t="s">
        <v>11</v>
      </c>
      <c r="G230" s="211" t="s">
        <v>12</v>
      </c>
      <c r="H230" s="211"/>
      <c r="I230" s="212"/>
    </row>
    <row r="231" ht="22.5" spans="1:9">
      <c r="A231" s="211">
        <v>665001</v>
      </c>
      <c r="B231" s="211">
        <v>225</v>
      </c>
      <c r="C231" s="212" t="s">
        <v>279</v>
      </c>
      <c r="D231" s="211"/>
      <c r="E231" s="212" t="s">
        <v>279</v>
      </c>
      <c r="F231" s="212" t="s">
        <v>11</v>
      </c>
      <c r="G231" s="211" t="s">
        <v>12</v>
      </c>
      <c r="H231" s="211"/>
      <c r="I231" s="212"/>
    </row>
    <row r="232" ht="22.5" spans="1:9">
      <c r="A232" s="211">
        <v>666001</v>
      </c>
      <c r="B232" s="211">
        <v>226</v>
      </c>
      <c r="C232" s="212" t="s">
        <v>280</v>
      </c>
      <c r="D232" s="211"/>
      <c r="E232" s="212" t="s">
        <v>280</v>
      </c>
      <c r="F232" s="212" t="s">
        <v>11</v>
      </c>
      <c r="G232" s="211" t="s">
        <v>12</v>
      </c>
      <c r="H232" s="211"/>
      <c r="I232" s="212"/>
    </row>
    <row r="233" ht="22.5" spans="1:9">
      <c r="A233" s="211">
        <v>667001</v>
      </c>
      <c r="B233" s="211">
        <v>227</v>
      </c>
      <c r="C233" s="212" t="s">
        <v>281</v>
      </c>
      <c r="D233" s="211"/>
      <c r="E233" s="212" t="s">
        <v>281</v>
      </c>
      <c r="F233" s="212" t="s">
        <v>11</v>
      </c>
      <c r="G233" s="211" t="s">
        <v>12</v>
      </c>
      <c r="H233" s="211"/>
      <c r="I233" s="212"/>
    </row>
    <row r="234" ht="22.5" spans="1:9">
      <c r="A234" s="211">
        <v>668001</v>
      </c>
      <c r="B234" s="211">
        <v>228</v>
      </c>
      <c r="C234" s="212" t="s">
        <v>282</v>
      </c>
      <c r="D234" s="211"/>
      <c r="E234" s="212" t="s">
        <v>282</v>
      </c>
      <c r="F234" s="212" t="s">
        <v>11</v>
      </c>
      <c r="G234" s="211" t="s">
        <v>12</v>
      </c>
      <c r="H234" s="211"/>
      <c r="I234" s="212"/>
    </row>
    <row r="235" ht="22.5" spans="1:9">
      <c r="A235" s="211">
        <v>669001</v>
      </c>
      <c r="B235" s="211">
        <v>229</v>
      </c>
      <c r="C235" s="212" t="s">
        <v>283</v>
      </c>
      <c r="D235" s="211"/>
      <c r="E235" s="212" t="s">
        <v>283</v>
      </c>
      <c r="F235" s="212" t="s">
        <v>11</v>
      </c>
      <c r="G235" s="211" t="s">
        <v>12</v>
      </c>
      <c r="H235" s="211"/>
      <c r="I235" s="212"/>
    </row>
    <row r="236" ht="22.5" spans="1:9">
      <c r="A236" s="211">
        <v>670001</v>
      </c>
      <c r="B236" s="211">
        <v>230</v>
      </c>
      <c r="C236" s="212" t="s">
        <v>284</v>
      </c>
      <c r="D236" s="211"/>
      <c r="E236" s="212" t="s">
        <v>284</v>
      </c>
      <c r="F236" s="212" t="s">
        <v>11</v>
      </c>
      <c r="G236" s="211" t="s">
        <v>12</v>
      </c>
      <c r="H236" s="211"/>
      <c r="I236" s="212"/>
    </row>
    <row r="237" ht="22.5" spans="1:9">
      <c r="A237" s="211">
        <v>671001</v>
      </c>
      <c r="B237" s="211">
        <v>231</v>
      </c>
      <c r="C237" s="212" t="s">
        <v>285</v>
      </c>
      <c r="D237" s="211"/>
      <c r="E237" s="212" t="s">
        <v>285</v>
      </c>
      <c r="F237" s="212" t="s">
        <v>11</v>
      </c>
      <c r="G237" s="211" t="s">
        <v>12</v>
      </c>
      <c r="H237" s="211"/>
      <c r="I237" s="212"/>
    </row>
    <row r="238" ht="22.5" spans="1:9">
      <c r="A238" s="211">
        <v>672001</v>
      </c>
      <c r="B238" s="211">
        <v>232</v>
      </c>
      <c r="C238" s="212" t="s">
        <v>286</v>
      </c>
      <c r="D238" s="211"/>
      <c r="E238" s="212" t="s">
        <v>286</v>
      </c>
      <c r="F238" s="212" t="s">
        <v>11</v>
      </c>
      <c r="G238" s="211" t="s">
        <v>12</v>
      </c>
      <c r="H238" s="211"/>
      <c r="I238" s="212"/>
    </row>
    <row r="239" ht="22.5" spans="1:9">
      <c r="A239" s="211">
        <v>673001</v>
      </c>
      <c r="B239" s="211">
        <v>233</v>
      </c>
      <c r="C239" s="212" t="s">
        <v>287</v>
      </c>
      <c r="D239" s="211"/>
      <c r="E239" s="212" t="s">
        <v>287</v>
      </c>
      <c r="F239" s="212" t="s">
        <v>11</v>
      </c>
      <c r="G239" s="211" t="s">
        <v>12</v>
      </c>
      <c r="H239" s="211"/>
      <c r="I239" s="212"/>
    </row>
    <row r="240" ht="22.5" spans="1:9">
      <c r="A240" s="211">
        <v>674001</v>
      </c>
      <c r="B240" s="211">
        <v>234</v>
      </c>
      <c r="C240" s="212" t="s">
        <v>288</v>
      </c>
      <c r="D240" s="211"/>
      <c r="E240" s="212" t="s">
        <v>288</v>
      </c>
      <c r="F240" s="212" t="s">
        <v>11</v>
      </c>
      <c r="G240" s="211" t="s">
        <v>12</v>
      </c>
      <c r="H240" s="211"/>
      <c r="I240" s="212"/>
    </row>
    <row r="241" ht="22.5" spans="1:9">
      <c r="A241" s="211">
        <v>675001</v>
      </c>
      <c r="B241" s="211">
        <v>235</v>
      </c>
      <c r="C241" s="212" t="s">
        <v>289</v>
      </c>
      <c r="D241" s="211"/>
      <c r="E241" s="212" t="s">
        <v>289</v>
      </c>
      <c r="F241" s="212" t="s">
        <v>11</v>
      </c>
      <c r="G241" s="211" t="s">
        <v>12</v>
      </c>
      <c r="H241" s="211"/>
      <c r="I241" s="212"/>
    </row>
    <row r="242" ht="22.5" spans="1:9">
      <c r="A242" s="211">
        <v>676001</v>
      </c>
      <c r="B242" s="211">
        <v>236</v>
      </c>
      <c r="C242" s="212" t="s">
        <v>290</v>
      </c>
      <c r="D242" s="211"/>
      <c r="E242" s="212" t="s">
        <v>290</v>
      </c>
      <c r="F242" s="212" t="s">
        <v>11</v>
      </c>
      <c r="G242" s="211" t="s">
        <v>12</v>
      </c>
      <c r="H242" s="211"/>
      <c r="I242" s="212"/>
    </row>
    <row r="243" ht="22.5" spans="1:9">
      <c r="A243" s="211">
        <v>677001</v>
      </c>
      <c r="B243" s="211">
        <v>237</v>
      </c>
      <c r="C243" s="212" t="s">
        <v>291</v>
      </c>
      <c r="D243" s="211"/>
      <c r="E243" s="212" t="s">
        <v>291</v>
      </c>
      <c r="F243" s="212" t="s">
        <v>11</v>
      </c>
      <c r="G243" s="211" t="s">
        <v>12</v>
      </c>
      <c r="H243" s="211"/>
      <c r="I243" s="212"/>
    </row>
    <row r="244" ht="22.5" spans="1:9">
      <c r="A244" s="211">
        <v>678001</v>
      </c>
      <c r="B244" s="211">
        <v>238</v>
      </c>
      <c r="C244" s="212" t="s">
        <v>292</v>
      </c>
      <c r="D244" s="211"/>
      <c r="E244" s="212" t="s">
        <v>292</v>
      </c>
      <c r="F244" s="212" t="s">
        <v>11</v>
      </c>
      <c r="G244" s="211" t="s">
        <v>12</v>
      </c>
      <c r="H244" s="211"/>
      <c r="I244" s="212"/>
    </row>
    <row r="245" ht="22.5" spans="1:9">
      <c r="A245" s="211">
        <v>194001</v>
      </c>
      <c r="B245" s="211">
        <v>239</v>
      </c>
      <c r="C245" s="212" t="s">
        <v>293</v>
      </c>
      <c r="D245" s="211" t="s">
        <v>16</v>
      </c>
      <c r="E245" s="212" t="s">
        <v>294</v>
      </c>
      <c r="F245" s="212" t="s">
        <v>34</v>
      </c>
      <c r="G245" s="211" t="s">
        <v>12</v>
      </c>
      <c r="H245" s="211"/>
      <c r="I245" s="212"/>
    </row>
    <row r="246" ht="22.5" spans="1:9">
      <c r="A246" s="211">
        <v>701001</v>
      </c>
      <c r="B246" s="211">
        <v>240</v>
      </c>
      <c r="C246" s="212" t="s">
        <v>295</v>
      </c>
      <c r="D246" s="211"/>
      <c r="E246" s="212" t="s">
        <v>295</v>
      </c>
      <c r="F246" s="212" t="s">
        <v>296</v>
      </c>
      <c r="G246" s="211" t="s">
        <v>12</v>
      </c>
      <c r="H246" s="211"/>
      <c r="I246" s="212"/>
    </row>
    <row r="247" ht="22.5" spans="1:9">
      <c r="A247" s="211">
        <v>702001</v>
      </c>
      <c r="B247" s="211">
        <v>241</v>
      </c>
      <c r="C247" s="212" t="s">
        <v>297</v>
      </c>
      <c r="D247" s="211"/>
      <c r="E247" s="212" t="s">
        <v>297</v>
      </c>
      <c r="F247" s="212" t="s">
        <v>296</v>
      </c>
      <c r="G247" s="211" t="s">
        <v>12</v>
      </c>
      <c r="H247" s="211"/>
      <c r="I247" s="212"/>
    </row>
    <row r="248" ht="22.5" spans="1:9">
      <c r="A248" s="211">
        <v>703001</v>
      </c>
      <c r="B248" s="211">
        <v>242</v>
      </c>
      <c r="C248" s="212" t="s">
        <v>298</v>
      </c>
      <c r="D248" s="211"/>
      <c r="E248" s="212" t="s">
        <v>298</v>
      </c>
      <c r="F248" s="212" t="s">
        <v>296</v>
      </c>
      <c r="G248" s="211" t="s">
        <v>12</v>
      </c>
      <c r="H248" s="211"/>
      <c r="I248" s="212"/>
    </row>
    <row r="249" ht="22.5" spans="1:9">
      <c r="A249" s="211">
        <v>250062</v>
      </c>
      <c r="B249" s="211">
        <v>243</v>
      </c>
      <c r="C249" s="212" t="s">
        <v>299</v>
      </c>
      <c r="D249" s="211"/>
      <c r="E249" s="212" t="s">
        <v>299</v>
      </c>
      <c r="F249" s="212" t="s">
        <v>20</v>
      </c>
      <c r="G249" s="211" t="s">
        <v>175</v>
      </c>
      <c r="H249" s="211"/>
      <c r="I249" s="212"/>
    </row>
    <row r="250" ht="22.5" spans="1:9">
      <c r="A250" s="211">
        <v>250063</v>
      </c>
      <c r="B250" s="211">
        <v>244</v>
      </c>
      <c r="C250" s="212" t="s">
        <v>300</v>
      </c>
      <c r="D250" s="211"/>
      <c r="E250" s="212" t="s">
        <v>300</v>
      </c>
      <c r="F250" s="212" t="s">
        <v>20</v>
      </c>
      <c r="G250" s="211" t="s">
        <v>175</v>
      </c>
      <c r="H250" s="211"/>
      <c r="I250" s="212"/>
    </row>
    <row r="251" ht="22.5" spans="1:9">
      <c r="A251" s="211">
        <v>429001</v>
      </c>
      <c r="B251" s="211">
        <v>245</v>
      </c>
      <c r="C251" s="212" t="s">
        <v>301</v>
      </c>
      <c r="D251" s="211"/>
      <c r="E251" s="212" t="s">
        <v>301</v>
      </c>
      <c r="F251" s="212" t="s">
        <v>31</v>
      </c>
      <c r="G251" s="211" t="s">
        <v>12</v>
      </c>
      <c r="H251" s="211"/>
      <c r="I251" s="212"/>
    </row>
    <row r="252" ht="22.5" spans="1:9">
      <c r="A252" s="211">
        <v>145001</v>
      </c>
      <c r="B252" s="211">
        <v>246</v>
      </c>
      <c r="C252" s="212" t="s">
        <v>302</v>
      </c>
      <c r="D252" s="211"/>
      <c r="E252" s="212" t="s">
        <v>302</v>
      </c>
      <c r="F252" s="212" t="s">
        <v>11</v>
      </c>
      <c r="G252" s="211" t="s">
        <v>12</v>
      </c>
      <c r="H252" s="211"/>
      <c r="I252" s="212"/>
    </row>
    <row r="253" ht="22.5" spans="1:9">
      <c r="A253" s="211">
        <v>170001</v>
      </c>
      <c r="B253" s="211">
        <v>247</v>
      </c>
      <c r="C253" s="212" t="s">
        <v>303</v>
      </c>
      <c r="D253" s="211"/>
      <c r="E253" s="212" t="s">
        <v>303</v>
      </c>
      <c r="F253" s="212" t="s">
        <v>11</v>
      </c>
      <c r="G253" s="211" t="s">
        <v>12</v>
      </c>
      <c r="H253" s="211"/>
      <c r="I253" s="212"/>
    </row>
    <row r="254" ht="22.5" spans="1:9">
      <c r="A254" s="211">
        <v>171001</v>
      </c>
      <c r="B254" s="211">
        <v>248</v>
      </c>
      <c r="C254" s="212" t="s">
        <v>304</v>
      </c>
      <c r="D254" s="211"/>
      <c r="E254" s="212" t="s">
        <v>304</v>
      </c>
      <c r="F254" s="212" t="s">
        <v>11</v>
      </c>
      <c r="G254" s="211" t="s">
        <v>12</v>
      </c>
      <c r="H254" s="211"/>
      <c r="I254" s="212"/>
    </row>
    <row r="255" ht="22.5" spans="1:9">
      <c r="A255" s="211">
        <v>156001</v>
      </c>
      <c r="B255" s="211">
        <v>249</v>
      </c>
      <c r="C255" s="212" t="s">
        <v>305</v>
      </c>
      <c r="D255" s="211" t="s">
        <v>16</v>
      </c>
      <c r="E255" s="212" t="s">
        <v>306</v>
      </c>
      <c r="F255" s="212" t="s">
        <v>11</v>
      </c>
      <c r="G255" s="211" t="s">
        <v>12</v>
      </c>
      <c r="H255" s="211"/>
      <c r="I255" s="212"/>
    </row>
    <row r="256" ht="22.5" spans="1:9">
      <c r="A256" s="213">
        <v>177001</v>
      </c>
      <c r="B256" s="213">
        <v>250</v>
      </c>
      <c r="C256" s="214"/>
      <c r="D256" s="213"/>
      <c r="E256" s="214" t="s">
        <v>307</v>
      </c>
      <c r="F256" s="214" t="s">
        <v>11</v>
      </c>
      <c r="G256" s="213" t="s">
        <v>12</v>
      </c>
      <c r="H256" s="213"/>
      <c r="I256" s="214" t="s">
        <v>308</v>
      </c>
    </row>
    <row r="257" ht="22.5" spans="1:9">
      <c r="A257" s="213">
        <v>302001</v>
      </c>
      <c r="B257" s="213">
        <v>251</v>
      </c>
      <c r="C257" s="214"/>
      <c r="D257" s="213"/>
      <c r="E257" s="214" t="s">
        <v>309</v>
      </c>
      <c r="F257" s="214" t="s">
        <v>44</v>
      </c>
      <c r="G257" s="213" t="s">
        <v>12</v>
      </c>
      <c r="H257" s="213"/>
      <c r="I257" s="214" t="s">
        <v>308</v>
      </c>
    </row>
    <row r="258" ht="22.5" spans="1:9">
      <c r="A258" s="213">
        <v>313001</v>
      </c>
      <c r="B258" s="213">
        <v>252</v>
      </c>
      <c r="C258" s="214"/>
      <c r="D258" s="213"/>
      <c r="E258" s="214" t="s">
        <v>310</v>
      </c>
      <c r="F258" s="214" t="s">
        <v>44</v>
      </c>
      <c r="G258" s="213" t="s">
        <v>12</v>
      </c>
      <c r="H258" s="213"/>
      <c r="I258" s="214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C8" sqref="C8"/>
    </sheetView>
  </sheetViews>
  <sheetFormatPr defaultColWidth="9" defaultRowHeight="13.5"/>
  <cols>
    <col min="1" max="1" width="21.6666666666667" customWidth="1"/>
    <col min="2" max="2" width="14.6666666666667" customWidth="1"/>
    <col min="3" max="3" width="13.8833333333333" customWidth="1"/>
    <col min="4" max="5" width="16" customWidth="1"/>
    <col min="6" max="6" width="14.775" customWidth="1"/>
    <col min="9" max="9" width="16.8833333333333" customWidth="1"/>
    <col min="10" max="10" width="11.2166666666667" customWidth="1"/>
    <col min="11" max="11" width="14" customWidth="1"/>
    <col min="256" max="256" width="31.1083333333333" customWidth="1"/>
    <col min="257" max="257" width="17.6666666666667" customWidth="1"/>
    <col min="258" max="258" width="14" customWidth="1"/>
    <col min="259" max="259" width="13.2166666666667" customWidth="1"/>
    <col min="260" max="260" width="12.2166666666667" customWidth="1"/>
    <col min="261" max="261" width="12.4416666666667" customWidth="1"/>
    <col min="262" max="262" width="18.6666666666667" customWidth="1"/>
    <col min="512" max="512" width="31.1083333333333" customWidth="1"/>
    <col min="513" max="513" width="17.6666666666667" customWidth="1"/>
    <col min="514" max="514" width="14" customWidth="1"/>
    <col min="515" max="515" width="13.2166666666667" customWidth="1"/>
    <col min="516" max="516" width="12.2166666666667" customWidth="1"/>
    <col min="517" max="517" width="12.4416666666667" customWidth="1"/>
    <col min="518" max="518" width="18.6666666666667" customWidth="1"/>
    <col min="768" max="768" width="31.1083333333333" customWidth="1"/>
    <col min="769" max="769" width="17.6666666666667" customWidth="1"/>
    <col min="770" max="770" width="14" customWidth="1"/>
    <col min="771" max="771" width="13.2166666666667" customWidth="1"/>
    <col min="772" max="772" width="12.2166666666667" customWidth="1"/>
    <col min="773" max="773" width="12.4416666666667" customWidth="1"/>
    <col min="774" max="774" width="18.6666666666667" customWidth="1"/>
    <col min="1024" max="1024" width="31.1083333333333" customWidth="1"/>
    <col min="1025" max="1025" width="17.6666666666667" customWidth="1"/>
    <col min="1026" max="1026" width="14" customWidth="1"/>
    <col min="1027" max="1027" width="13.2166666666667" customWidth="1"/>
    <col min="1028" max="1028" width="12.2166666666667" customWidth="1"/>
    <col min="1029" max="1029" width="12.4416666666667" customWidth="1"/>
    <col min="1030" max="1030" width="18.6666666666667" customWidth="1"/>
    <col min="1280" max="1280" width="31.1083333333333" customWidth="1"/>
    <col min="1281" max="1281" width="17.6666666666667" customWidth="1"/>
    <col min="1282" max="1282" width="14" customWidth="1"/>
    <col min="1283" max="1283" width="13.2166666666667" customWidth="1"/>
    <col min="1284" max="1284" width="12.2166666666667" customWidth="1"/>
    <col min="1285" max="1285" width="12.4416666666667" customWidth="1"/>
    <col min="1286" max="1286" width="18.6666666666667" customWidth="1"/>
    <col min="1536" max="1536" width="31.1083333333333" customWidth="1"/>
    <col min="1537" max="1537" width="17.6666666666667" customWidth="1"/>
    <col min="1538" max="1538" width="14" customWidth="1"/>
    <col min="1539" max="1539" width="13.2166666666667" customWidth="1"/>
    <col min="1540" max="1540" width="12.2166666666667" customWidth="1"/>
    <col min="1541" max="1541" width="12.4416666666667" customWidth="1"/>
    <col min="1542" max="1542" width="18.6666666666667" customWidth="1"/>
    <col min="1792" max="1792" width="31.1083333333333" customWidth="1"/>
    <col min="1793" max="1793" width="17.6666666666667" customWidth="1"/>
    <col min="1794" max="1794" width="14" customWidth="1"/>
    <col min="1795" max="1795" width="13.2166666666667" customWidth="1"/>
    <col min="1796" max="1796" width="12.2166666666667" customWidth="1"/>
    <col min="1797" max="1797" width="12.4416666666667" customWidth="1"/>
    <col min="1798" max="1798" width="18.6666666666667" customWidth="1"/>
    <col min="2048" max="2048" width="31.1083333333333" customWidth="1"/>
    <col min="2049" max="2049" width="17.6666666666667" customWidth="1"/>
    <col min="2050" max="2050" width="14" customWidth="1"/>
    <col min="2051" max="2051" width="13.2166666666667" customWidth="1"/>
    <col min="2052" max="2052" width="12.2166666666667" customWidth="1"/>
    <col min="2053" max="2053" width="12.4416666666667" customWidth="1"/>
    <col min="2054" max="2054" width="18.6666666666667" customWidth="1"/>
    <col min="2304" max="2304" width="31.1083333333333" customWidth="1"/>
    <col min="2305" max="2305" width="17.6666666666667" customWidth="1"/>
    <col min="2306" max="2306" width="14" customWidth="1"/>
    <col min="2307" max="2307" width="13.2166666666667" customWidth="1"/>
    <col min="2308" max="2308" width="12.2166666666667" customWidth="1"/>
    <col min="2309" max="2309" width="12.4416666666667" customWidth="1"/>
    <col min="2310" max="2310" width="18.6666666666667" customWidth="1"/>
    <col min="2560" max="2560" width="31.1083333333333" customWidth="1"/>
    <col min="2561" max="2561" width="17.6666666666667" customWidth="1"/>
    <col min="2562" max="2562" width="14" customWidth="1"/>
    <col min="2563" max="2563" width="13.2166666666667" customWidth="1"/>
    <col min="2564" max="2564" width="12.2166666666667" customWidth="1"/>
    <col min="2565" max="2565" width="12.4416666666667" customWidth="1"/>
    <col min="2566" max="2566" width="18.6666666666667" customWidth="1"/>
    <col min="2816" max="2816" width="31.1083333333333" customWidth="1"/>
    <col min="2817" max="2817" width="17.6666666666667" customWidth="1"/>
    <col min="2818" max="2818" width="14" customWidth="1"/>
    <col min="2819" max="2819" width="13.2166666666667" customWidth="1"/>
    <col min="2820" max="2820" width="12.2166666666667" customWidth="1"/>
    <col min="2821" max="2821" width="12.4416666666667" customWidth="1"/>
    <col min="2822" max="2822" width="18.6666666666667" customWidth="1"/>
    <col min="3072" max="3072" width="31.1083333333333" customWidth="1"/>
    <col min="3073" max="3073" width="17.6666666666667" customWidth="1"/>
    <col min="3074" max="3074" width="14" customWidth="1"/>
    <col min="3075" max="3075" width="13.2166666666667" customWidth="1"/>
    <col min="3076" max="3076" width="12.2166666666667" customWidth="1"/>
    <col min="3077" max="3077" width="12.4416666666667" customWidth="1"/>
    <col min="3078" max="3078" width="18.6666666666667" customWidth="1"/>
    <col min="3328" max="3328" width="31.1083333333333" customWidth="1"/>
    <col min="3329" max="3329" width="17.6666666666667" customWidth="1"/>
    <col min="3330" max="3330" width="14" customWidth="1"/>
    <col min="3331" max="3331" width="13.2166666666667" customWidth="1"/>
    <col min="3332" max="3332" width="12.2166666666667" customWidth="1"/>
    <col min="3333" max="3333" width="12.4416666666667" customWidth="1"/>
    <col min="3334" max="3334" width="18.6666666666667" customWidth="1"/>
    <col min="3584" max="3584" width="31.1083333333333" customWidth="1"/>
    <col min="3585" max="3585" width="17.6666666666667" customWidth="1"/>
    <col min="3586" max="3586" width="14" customWidth="1"/>
    <col min="3587" max="3587" width="13.2166666666667" customWidth="1"/>
    <col min="3588" max="3588" width="12.2166666666667" customWidth="1"/>
    <col min="3589" max="3589" width="12.4416666666667" customWidth="1"/>
    <col min="3590" max="3590" width="18.6666666666667" customWidth="1"/>
    <col min="3840" max="3840" width="31.1083333333333" customWidth="1"/>
    <col min="3841" max="3841" width="17.6666666666667" customWidth="1"/>
    <col min="3842" max="3842" width="14" customWidth="1"/>
    <col min="3843" max="3843" width="13.2166666666667" customWidth="1"/>
    <col min="3844" max="3844" width="12.2166666666667" customWidth="1"/>
    <col min="3845" max="3845" width="12.4416666666667" customWidth="1"/>
    <col min="3846" max="3846" width="18.6666666666667" customWidth="1"/>
    <col min="4096" max="4096" width="31.1083333333333" customWidth="1"/>
    <col min="4097" max="4097" width="17.6666666666667" customWidth="1"/>
    <col min="4098" max="4098" width="14" customWidth="1"/>
    <col min="4099" max="4099" width="13.2166666666667" customWidth="1"/>
    <col min="4100" max="4100" width="12.2166666666667" customWidth="1"/>
    <col min="4101" max="4101" width="12.4416666666667" customWidth="1"/>
    <col min="4102" max="4102" width="18.6666666666667" customWidth="1"/>
    <col min="4352" max="4352" width="31.1083333333333" customWidth="1"/>
    <col min="4353" max="4353" width="17.6666666666667" customWidth="1"/>
    <col min="4354" max="4354" width="14" customWidth="1"/>
    <col min="4355" max="4355" width="13.2166666666667" customWidth="1"/>
    <col min="4356" max="4356" width="12.2166666666667" customWidth="1"/>
    <col min="4357" max="4357" width="12.4416666666667" customWidth="1"/>
    <col min="4358" max="4358" width="18.6666666666667" customWidth="1"/>
    <col min="4608" max="4608" width="31.1083333333333" customWidth="1"/>
    <col min="4609" max="4609" width="17.6666666666667" customWidth="1"/>
    <col min="4610" max="4610" width="14" customWidth="1"/>
    <col min="4611" max="4611" width="13.2166666666667" customWidth="1"/>
    <col min="4612" max="4612" width="12.2166666666667" customWidth="1"/>
    <col min="4613" max="4613" width="12.4416666666667" customWidth="1"/>
    <col min="4614" max="4614" width="18.6666666666667" customWidth="1"/>
    <col min="4864" max="4864" width="31.1083333333333" customWidth="1"/>
    <col min="4865" max="4865" width="17.6666666666667" customWidth="1"/>
    <col min="4866" max="4866" width="14" customWidth="1"/>
    <col min="4867" max="4867" width="13.2166666666667" customWidth="1"/>
    <col min="4868" max="4868" width="12.2166666666667" customWidth="1"/>
    <col min="4869" max="4869" width="12.4416666666667" customWidth="1"/>
    <col min="4870" max="4870" width="18.6666666666667" customWidth="1"/>
    <col min="5120" max="5120" width="31.1083333333333" customWidth="1"/>
    <col min="5121" max="5121" width="17.6666666666667" customWidth="1"/>
    <col min="5122" max="5122" width="14" customWidth="1"/>
    <col min="5123" max="5123" width="13.2166666666667" customWidth="1"/>
    <col min="5124" max="5124" width="12.2166666666667" customWidth="1"/>
    <col min="5125" max="5125" width="12.4416666666667" customWidth="1"/>
    <col min="5126" max="5126" width="18.6666666666667" customWidth="1"/>
    <col min="5376" max="5376" width="31.1083333333333" customWidth="1"/>
    <col min="5377" max="5377" width="17.6666666666667" customWidth="1"/>
    <col min="5378" max="5378" width="14" customWidth="1"/>
    <col min="5379" max="5379" width="13.2166666666667" customWidth="1"/>
    <col min="5380" max="5380" width="12.2166666666667" customWidth="1"/>
    <col min="5381" max="5381" width="12.4416666666667" customWidth="1"/>
    <col min="5382" max="5382" width="18.6666666666667" customWidth="1"/>
    <col min="5632" max="5632" width="31.1083333333333" customWidth="1"/>
    <col min="5633" max="5633" width="17.6666666666667" customWidth="1"/>
    <col min="5634" max="5634" width="14" customWidth="1"/>
    <col min="5635" max="5635" width="13.2166666666667" customWidth="1"/>
    <col min="5636" max="5636" width="12.2166666666667" customWidth="1"/>
    <col min="5637" max="5637" width="12.4416666666667" customWidth="1"/>
    <col min="5638" max="5638" width="18.6666666666667" customWidth="1"/>
    <col min="5888" max="5888" width="31.1083333333333" customWidth="1"/>
    <col min="5889" max="5889" width="17.6666666666667" customWidth="1"/>
    <col min="5890" max="5890" width="14" customWidth="1"/>
    <col min="5891" max="5891" width="13.2166666666667" customWidth="1"/>
    <col min="5892" max="5892" width="12.2166666666667" customWidth="1"/>
    <col min="5893" max="5893" width="12.4416666666667" customWidth="1"/>
    <col min="5894" max="5894" width="18.6666666666667" customWidth="1"/>
    <col min="6144" max="6144" width="31.1083333333333" customWidth="1"/>
    <col min="6145" max="6145" width="17.6666666666667" customWidth="1"/>
    <col min="6146" max="6146" width="14" customWidth="1"/>
    <col min="6147" max="6147" width="13.2166666666667" customWidth="1"/>
    <col min="6148" max="6148" width="12.2166666666667" customWidth="1"/>
    <col min="6149" max="6149" width="12.4416666666667" customWidth="1"/>
    <col min="6150" max="6150" width="18.6666666666667" customWidth="1"/>
    <col min="6400" max="6400" width="31.1083333333333" customWidth="1"/>
    <col min="6401" max="6401" width="17.6666666666667" customWidth="1"/>
    <col min="6402" max="6402" width="14" customWidth="1"/>
    <col min="6403" max="6403" width="13.2166666666667" customWidth="1"/>
    <col min="6404" max="6404" width="12.2166666666667" customWidth="1"/>
    <col min="6405" max="6405" width="12.4416666666667" customWidth="1"/>
    <col min="6406" max="6406" width="18.6666666666667" customWidth="1"/>
    <col min="6656" max="6656" width="31.1083333333333" customWidth="1"/>
    <col min="6657" max="6657" width="17.6666666666667" customWidth="1"/>
    <col min="6658" max="6658" width="14" customWidth="1"/>
    <col min="6659" max="6659" width="13.2166666666667" customWidth="1"/>
    <col min="6660" max="6660" width="12.2166666666667" customWidth="1"/>
    <col min="6661" max="6661" width="12.4416666666667" customWidth="1"/>
    <col min="6662" max="6662" width="18.6666666666667" customWidth="1"/>
    <col min="6912" max="6912" width="31.1083333333333" customWidth="1"/>
    <col min="6913" max="6913" width="17.6666666666667" customWidth="1"/>
    <col min="6914" max="6914" width="14" customWidth="1"/>
    <col min="6915" max="6915" width="13.2166666666667" customWidth="1"/>
    <col min="6916" max="6916" width="12.2166666666667" customWidth="1"/>
    <col min="6917" max="6917" width="12.4416666666667" customWidth="1"/>
    <col min="6918" max="6918" width="18.6666666666667" customWidth="1"/>
    <col min="7168" max="7168" width="31.1083333333333" customWidth="1"/>
    <col min="7169" max="7169" width="17.6666666666667" customWidth="1"/>
    <col min="7170" max="7170" width="14" customWidth="1"/>
    <col min="7171" max="7171" width="13.2166666666667" customWidth="1"/>
    <col min="7172" max="7172" width="12.2166666666667" customWidth="1"/>
    <col min="7173" max="7173" width="12.4416666666667" customWidth="1"/>
    <col min="7174" max="7174" width="18.6666666666667" customWidth="1"/>
    <col min="7424" max="7424" width="31.1083333333333" customWidth="1"/>
    <col min="7425" max="7425" width="17.6666666666667" customWidth="1"/>
    <col min="7426" max="7426" width="14" customWidth="1"/>
    <col min="7427" max="7427" width="13.2166666666667" customWidth="1"/>
    <col min="7428" max="7428" width="12.2166666666667" customWidth="1"/>
    <col min="7429" max="7429" width="12.4416666666667" customWidth="1"/>
    <col min="7430" max="7430" width="18.6666666666667" customWidth="1"/>
    <col min="7680" max="7680" width="31.1083333333333" customWidth="1"/>
    <col min="7681" max="7681" width="17.6666666666667" customWidth="1"/>
    <col min="7682" max="7682" width="14" customWidth="1"/>
    <col min="7683" max="7683" width="13.2166666666667" customWidth="1"/>
    <col min="7684" max="7684" width="12.2166666666667" customWidth="1"/>
    <col min="7685" max="7685" width="12.4416666666667" customWidth="1"/>
    <col min="7686" max="7686" width="18.6666666666667" customWidth="1"/>
    <col min="7936" max="7936" width="31.1083333333333" customWidth="1"/>
    <col min="7937" max="7937" width="17.6666666666667" customWidth="1"/>
    <col min="7938" max="7938" width="14" customWidth="1"/>
    <col min="7939" max="7939" width="13.2166666666667" customWidth="1"/>
    <col min="7940" max="7940" width="12.2166666666667" customWidth="1"/>
    <col min="7941" max="7941" width="12.4416666666667" customWidth="1"/>
    <col min="7942" max="7942" width="18.6666666666667" customWidth="1"/>
    <col min="8192" max="8192" width="31.1083333333333" customWidth="1"/>
    <col min="8193" max="8193" width="17.6666666666667" customWidth="1"/>
    <col min="8194" max="8194" width="14" customWidth="1"/>
    <col min="8195" max="8195" width="13.2166666666667" customWidth="1"/>
    <col min="8196" max="8196" width="12.2166666666667" customWidth="1"/>
    <col min="8197" max="8197" width="12.4416666666667" customWidth="1"/>
    <col min="8198" max="8198" width="18.6666666666667" customWidth="1"/>
    <col min="8448" max="8448" width="31.1083333333333" customWidth="1"/>
    <col min="8449" max="8449" width="17.6666666666667" customWidth="1"/>
    <col min="8450" max="8450" width="14" customWidth="1"/>
    <col min="8451" max="8451" width="13.2166666666667" customWidth="1"/>
    <col min="8452" max="8452" width="12.2166666666667" customWidth="1"/>
    <col min="8453" max="8453" width="12.4416666666667" customWidth="1"/>
    <col min="8454" max="8454" width="18.6666666666667" customWidth="1"/>
    <col min="8704" max="8704" width="31.1083333333333" customWidth="1"/>
    <col min="8705" max="8705" width="17.6666666666667" customWidth="1"/>
    <col min="8706" max="8706" width="14" customWidth="1"/>
    <col min="8707" max="8707" width="13.2166666666667" customWidth="1"/>
    <col min="8708" max="8708" width="12.2166666666667" customWidth="1"/>
    <col min="8709" max="8709" width="12.4416666666667" customWidth="1"/>
    <col min="8710" max="8710" width="18.6666666666667" customWidth="1"/>
    <col min="8960" max="8960" width="31.1083333333333" customWidth="1"/>
    <col min="8961" max="8961" width="17.6666666666667" customWidth="1"/>
    <col min="8962" max="8962" width="14" customWidth="1"/>
    <col min="8963" max="8963" width="13.2166666666667" customWidth="1"/>
    <col min="8964" max="8964" width="12.2166666666667" customWidth="1"/>
    <col min="8965" max="8965" width="12.4416666666667" customWidth="1"/>
    <col min="8966" max="8966" width="18.6666666666667" customWidth="1"/>
    <col min="9216" max="9216" width="31.1083333333333" customWidth="1"/>
    <col min="9217" max="9217" width="17.6666666666667" customWidth="1"/>
    <col min="9218" max="9218" width="14" customWidth="1"/>
    <col min="9219" max="9219" width="13.2166666666667" customWidth="1"/>
    <col min="9220" max="9220" width="12.2166666666667" customWidth="1"/>
    <col min="9221" max="9221" width="12.4416666666667" customWidth="1"/>
    <col min="9222" max="9222" width="18.6666666666667" customWidth="1"/>
    <col min="9472" max="9472" width="31.1083333333333" customWidth="1"/>
    <col min="9473" max="9473" width="17.6666666666667" customWidth="1"/>
    <col min="9474" max="9474" width="14" customWidth="1"/>
    <col min="9475" max="9475" width="13.2166666666667" customWidth="1"/>
    <col min="9476" max="9476" width="12.2166666666667" customWidth="1"/>
    <col min="9477" max="9477" width="12.4416666666667" customWidth="1"/>
    <col min="9478" max="9478" width="18.6666666666667" customWidth="1"/>
    <col min="9728" max="9728" width="31.1083333333333" customWidth="1"/>
    <col min="9729" max="9729" width="17.6666666666667" customWidth="1"/>
    <col min="9730" max="9730" width="14" customWidth="1"/>
    <col min="9731" max="9731" width="13.2166666666667" customWidth="1"/>
    <col min="9732" max="9732" width="12.2166666666667" customWidth="1"/>
    <col min="9733" max="9733" width="12.4416666666667" customWidth="1"/>
    <col min="9734" max="9734" width="18.6666666666667" customWidth="1"/>
    <col min="9984" max="9984" width="31.1083333333333" customWidth="1"/>
    <col min="9985" max="9985" width="17.6666666666667" customWidth="1"/>
    <col min="9986" max="9986" width="14" customWidth="1"/>
    <col min="9987" max="9987" width="13.2166666666667" customWidth="1"/>
    <col min="9988" max="9988" width="12.2166666666667" customWidth="1"/>
    <col min="9989" max="9989" width="12.4416666666667" customWidth="1"/>
    <col min="9990" max="9990" width="18.6666666666667" customWidth="1"/>
    <col min="10240" max="10240" width="31.1083333333333" customWidth="1"/>
    <col min="10241" max="10241" width="17.6666666666667" customWidth="1"/>
    <col min="10242" max="10242" width="14" customWidth="1"/>
    <col min="10243" max="10243" width="13.2166666666667" customWidth="1"/>
    <col min="10244" max="10244" width="12.2166666666667" customWidth="1"/>
    <col min="10245" max="10245" width="12.4416666666667" customWidth="1"/>
    <col min="10246" max="10246" width="18.6666666666667" customWidth="1"/>
    <col min="10496" max="10496" width="31.1083333333333" customWidth="1"/>
    <col min="10497" max="10497" width="17.6666666666667" customWidth="1"/>
    <col min="10498" max="10498" width="14" customWidth="1"/>
    <col min="10499" max="10499" width="13.2166666666667" customWidth="1"/>
    <col min="10500" max="10500" width="12.2166666666667" customWidth="1"/>
    <col min="10501" max="10501" width="12.4416666666667" customWidth="1"/>
    <col min="10502" max="10502" width="18.6666666666667" customWidth="1"/>
    <col min="10752" max="10752" width="31.1083333333333" customWidth="1"/>
    <col min="10753" max="10753" width="17.6666666666667" customWidth="1"/>
    <col min="10754" max="10754" width="14" customWidth="1"/>
    <col min="10755" max="10755" width="13.2166666666667" customWidth="1"/>
    <col min="10756" max="10756" width="12.2166666666667" customWidth="1"/>
    <col min="10757" max="10757" width="12.4416666666667" customWidth="1"/>
    <col min="10758" max="10758" width="18.6666666666667" customWidth="1"/>
    <col min="11008" max="11008" width="31.1083333333333" customWidth="1"/>
    <col min="11009" max="11009" width="17.6666666666667" customWidth="1"/>
    <col min="11010" max="11010" width="14" customWidth="1"/>
    <col min="11011" max="11011" width="13.2166666666667" customWidth="1"/>
    <col min="11012" max="11012" width="12.2166666666667" customWidth="1"/>
    <col min="11013" max="11013" width="12.4416666666667" customWidth="1"/>
    <col min="11014" max="11014" width="18.6666666666667" customWidth="1"/>
    <col min="11264" max="11264" width="31.1083333333333" customWidth="1"/>
    <col min="11265" max="11265" width="17.6666666666667" customWidth="1"/>
    <col min="11266" max="11266" width="14" customWidth="1"/>
    <col min="11267" max="11267" width="13.2166666666667" customWidth="1"/>
    <col min="11268" max="11268" width="12.2166666666667" customWidth="1"/>
    <col min="11269" max="11269" width="12.4416666666667" customWidth="1"/>
    <col min="11270" max="11270" width="18.6666666666667" customWidth="1"/>
    <col min="11520" max="11520" width="31.1083333333333" customWidth="1"/>
    <col min="11521" max="11521" width="17.6666666666667" customWidth="1"/>
    <col min="11522" max="11522" width="14" customWidth="1"/>
    <col min="11523" max="11523" width="13.2166666666667" customWidth="1"/>
    <col min="11524" max="11524" width="12.2166666666667" customWidth="1"/>
    <col min="11525" max="11525" width="12.4416666666667" customWidth="1"/>
    <col min="11526" max="11526" width="18.6666666666667" customWidth="1"/>
    <col min="11776" max="11776" width="31.1083333333333" customWidth="1"/>
    <col min="11777" max="11777" width="17.6666666666667" customWidth="1"/>
    <col min="11778" max="11778" width="14" customWidth="1"/>
    <col min="11779" max="11779" width="13.2166666666667" customWidth="1"/>
    <col min="11780" max="11780" width="12.2166666666667" customWidth="1"/>
    <col min="11781" max="11781" width="12.4416666666667" customWidth="1"/>
    <col min="11782" max="11782" width="18.6666666666667" customWidth="1"/>
    <col min="12032" max="12032" width="31.1083333333333" customWidth="1"/>
    <col min="12033" max="12033" width="17.6666666666667" customWidth="1"/>
    <col min="12034" max="12034" width="14" customWidth="1"/>
    <col min="12035" max="12035" width="13.2166666666667" customWidth="1"/>
    <col min="12036" max="12036" width="12.2166666666667" customWidth="1"/>
    <col min="12037" max="12037" width="12.4416666666667" customWidth="1"/>
    <col min="12038" max="12038" width="18.6666666666667" customWidth="1"/>
    <col min="12288" max="12288" width="31.1083333333333" customWidth="1"/>
    <col min="12289" max="12289" width="17.6666666666667" customWidth="1"/>
    <col min="12290" max="12290" width="14" customWidth="1"/>
    <col min="12291" max="12291" width="13.2166666666667" customWidth="1"/>
    <col min="12292" max="12292" width="12.2166666666667" customWidth="1"/>
    <col min="12293" max="12293" width="12.4416666666667" customWidth="1"/>
    <col min="12294" max="12294" width="18.6666666666667" customWidth="1"/>
    <col min="12544" max="12544" width="31.1083333333333" customWidth="1"/>
    <col min="12545" max="12545" width="17.6666666666667" customWidth="1"/>
    <col min="12546" max="12546" width="14" customWidth="1"/>
    <col min="12547" max="12547" width="13.2166666666667" customWidth="1"/>
    <col min="12548" max="12548" width="12.2166666666667" customWidth="1"/>
    <col min="12549" max="12549" width="12.4416666666667" customWidth="1"/>
    <col min="12550" max="12550" width="18.6666666666667" customWidth="1"/>
    <col min="12800" max="12800" width="31.1083333333333" customWidth="1"/>
    <col min="12801" max="12801" width="17.6666666666667" customWidth="1"/>
    <col min="12802" max="12802" width="14" customWidth="1"/>
    <col min="12803" max="12803" width="13.2166666666667" customWidth="1"/>
    <col min="12804" max="12804" width="12.2166666666667" customWidth="1"/>
    <col min="12805" max="12805" width="12.4416666666667" customWidth="1"/>
    <col min="12806" max="12806" width="18.6666666666667" customWidth="1"/>
    <col min="13056" max="13056" width="31.1083333333333" customWidth="1"/>
    <col min="13057" max="13057" width="17.6666666666667" customWidth="1"/>
    <col min="13058" max="13058" width="14" customWidth="1"/>
    <col min="13059" max="13059" width="13.2166666666667" customWidth="1"/>
    <col min="13060" max="13060" width="12.2166666666667" customWidth="1"/>
    <col min="13061" max="13061" width="12.4416666666667" customWidth="1"/>
    <col min="13062" max="13062" width="18.6666666666667" customWidth="1"/>
    <col min="13312" max="13312" width="31.1083333333333" customWidth="1"/>
    <col min="13313" max="13313" width="17.6666666666667" customWidth="1"/>
    <col min="13314" max="13314" width="14" customWidth="1"/>
    <col min="13315" max="13315" width="13.2166666666667" customWidth="1"/>
    <col min="13316" max="13316" width="12.2166666666667" customWidth="1"/>
    <col min="13317" max="13317" width="12.4416666666667" customWidth="1"/>
    <col min="13318" max="13318" width="18.6666666666667" customWidth="1"/>
    <col min="13568" max="13568" width="31.1083333333333" customWidth="1"/>
    <col min="13569" max="13569" width="17.6666666666667" customWidth="1"/>
    <col min="13570" max="13570" width="14" customWidth="1"/>
    <col min="13571" max="13571" width="13.2166666666667" customWidth="1"/>
    <col min="13572" max="13572" width="12.2166666666667" customWidth="1"/>
    <col min="13573" max="13573" width="12.4416666666667" customWidth="1"/>
    <col min="13574" max="13574" width="18.6666666666667" customWidth="1"/>
    <col min="13824" max="13824" width="31.1083333333333" customWidth="1"/>
    <col min="13825" max="13825" width="17.6666666666667" customWidth="1"/>
    <col min="13826" max="13826" width="14" customWidth="1"/>
    <col min="13827" max="13827" width="13.2166666666667" customWidth="1"/>
    <col min="13828" max="13828" width="12.2166666666667" customWidth="1"/>
    <col min="13829" max="13829" width="12.4416666666667" customWidth="1"/>
    <col min="13830" max="13830" width="18.6666666666667" customWidth="1"/>
    <col min="14080" max="14080" width="31.1083333333333" customWidth="1"/>
    <col min="14081" max="14081" width="17.6666666666667" customWidth="1"/>
    <col min="14082" max="14082" width="14" customWidth="1"/>
    <col min="14083" max="14083" width="13.2166666666667" customWidth="1"/>
    <col min="14084" max="14084" width="12.2166666666667" customWidth="1"/>
    <col min="14085" max="14085" width="12.4416666666667" customWidth="1"/>
    <col min="14086" max="14086" width="18.6666666666667" customWidth="1"/>
    <col min="14336" max="14336" width="31.1083333333333" customWidth="1"/>
    <col min="14337" max="14337" width="17.6666666666667" customWidth="1"/>
    <col min="14338" max="14338" width="14" customWidth="1"/>
    <col min="14339" max="14339" width="13.2166666666667" customWidth="1"/>
    <col min="14340" max="14340" width="12.2166666666667" customWidth="1"/>
    <col min="14341" max="14341" width="12.4416666666667" customWidth="1"/>
    <col min="14342" max="14342" width="18.6666666666667" customWidth="1"/>
    <col min="14592" max="14592" width="31.1083333333333" customWidth="1"/>
    <col min="14593" max="14593" width="17.6666666666667" customWidth="1"/>
    <col min="14594" max="14594" width="14" customWidth="1"/>
    <col min="14595" max="14595" width="13.2166666666667" customWidth="1"/>
    <col min="14596" max="14596" width="12.2166666666667" customWidth="1"/>
    <col min="14597" max="14597" width="12.4416666666667" customWidth="1"/>
    <col min="14598" max="14598" width="18.6666666666667" customWidth="1"/>
    <col min="14848" max="14848" width="31.1083333333333" customWidth="1"/>
    <col min="14849" max="14849" width="17.6666666666667" customWidth="1"/>
    <col min="14850" max="14850" width="14" customWidth="1"/>
    <col min="14851" max="14851" width="13.2166666666667" customWidth="1"/>
    <col min="14852" max="14852" width="12.2166666666667" customWidth="1"/>
    <col min="14853" max="14853" width="12.4416666666667" customWidth="1"/>
    <col min="14854" max="14854" width="18.6666666666667" customWidth="1"/>
    <col min="15104" max="15104" width="31.1083333333333" customWidth="1"/>
    <col min="15105" max="15105" width="17.6666666666667" customWidth="1"/>
    <col min="15106" max="15106" width="14" customWidth="1"/>
    <col min="15107" max="15107" width="13.2166666666667" customWidth="1"/>
    <col min="15108" max="15108" width="12.2166666666667" customWidth="1"/>
    <col min="15109" max="15109" width="12.4416666666667" customWidth="1"/>
    <col min="15110" max="15110" width="18.6666666666667" customWidth="1"/>
    <col min="15360" max="15360" width="31.1083333333333" customWidth="1"/>
    <col min="15361" max="15361" width="17.6666666666667" customWidth="1"/>
    <col min="15362" max="15362" width="14" customWidth="1"/>
    <col min="15363" max="15363" width="13.2166666666667" customWidth="1"/>
    <col min="15364" max="15364" width="12.2166666666667" customWidth="1"/>
    <col min="15365" max="15365" width="12.4416666666667" customWidth="1"/>
    <col min="15366" max="15366" width="18.6666666666667" customWidth="1"/>
    <col min="15616" max="15616" width="31.1083333333333" customWidth="1"/>
    <col min="15617" max="15617" width="17.6666666666667" customWidth="1"/>
    <col min="15618" max="15618" width="14" customWidth="1"/>
    <col min="15619" max="15619" width="13.2166666666667" customWidth="1"/>
    <col min="15620" max="15620" width="12.2166666666667" customWidth="1"/>
    <col min="15621" max="15621" width="12.4416666666667" customWidth="1"/>
    <col min="15622" max="15622" width="18.6666666666667" customWidth="1"/>
    <col min="15872" max="15872" width="31.1083333333333" customWidth="1"/>
    <col min="15873" max="15873" width="17.6666666666667" customWidth="1"/>
    <col min="15874" max="15874" width="14" customWidth="1"/>
    <col min="15875" max="15875" width="13.2166666666667" customWidth="1"/>
    <col min="15876" max="15876" width="12.2166666666667" customWidth="1"/>
    <col min="15877" max="15877" width="12.4416666666667" customWidth="1"/>
    <col min="15878" max="15878" width="18.6666666666667" customWidth="1"/>
    <col min="16128" max="16128" width="31.1083333333333" customWidth="1"/>
    <col min="16129" max="16129" width="17.6666666666667" customWidth="1"/>
    <col min="16130" max="16130" width="14" customWidth="1"/>
    <col min="16131" max="16131" width="13.2166666666667" customWidth="1"/>
    <col min="16132" max="16132" width="12.2166666666667" customWidth="1"/>
    <col min="16133" max="16133" width="12.4416666666667" customWidth="1"/>
    <col min="16134" max="16134" width="18.6666666666667" customWidth="1"/>
  </cols>
  <sheetData>
    <row r="1" ht="18" customHeight="1" spans="1:6">
      <c r="A1" s="52" t="s">
        <v>499</v>
      </c>
      <c r="B1" s="53"/>
      <c r="C1" s="53"/>
      <c r="D1" s="53"/>
      <c r="E1" s="53"/>
      <c r="F1" s="53"/>
    </row>
    <row r="2" ht="40.5" customHeight="1" spans="1:11">
      <c r="A2" s="54" t="s">
        <v>500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ht="21.75" customHeight="1" spans="1:11">
      <c r="A3" s="53"/>
      <c r="B3" s="53"/>
      <c r="C3" s="53"/>
      <c r="D3" s="53"/>
      <c r="E3" s="53"/>
      <c r="F3" s="53"/>
      <c r="K3" t="s">
        <v>313</v>
      </c>
    </row>
    <row r="4" ht="22.5" customHeight="1" spans="1:11">
      <c r="A4" s="55" t="s">
        <v>316</v>
      </c>
      <c r="B4" s="56" t="s">
        <v>318</v>
      </c>
      <c r="C4" s="56" t="s">
        <v>486</v>
      </c>
      <c r="D4" s="56" t="s">
        <v>476</v>
      </c>
      <c r="E4" s="56" t="s">
        <v>477</v>
      </c>
      <c r="F4" s="56" t="s">
        <v>478</v>
      </c>
      <c r="G4" s="56" t="s">
        <v>479</v>
      </c>
      <c r="H4" s="56"/>
      <c r="I4" s="56" t="s">
        <v>480</v>
      </c>
      <c r="J4" s="56" t="s">
        <v>481</v>
      </c>
      <c r="K4" s="56" t="s">
        <v>484</v>
      </c>
    </row>
    <row r="5" s="51" customFormat="1" ht="57" customHeight="1" spans="1:11">
      <c r="A5" s="55"/>
      <c r="B5" s="56"/>
      <c r="C5" s="56"/>
      <c r="D5" s="56"/>
      <c r="E5" s="56"/>
      <c r="F5" s="56"/>
      <c r="G5" s="56" t="s">
        <v>492</v>
      </c>
      <c r="H5" s="56" t="s">
        <v>493</v>
      </c>
      <c r="I5" s="56"/>
      <c r="J5" s="56"/>
      <c r="K5" s="56"/>
    </row>
    <row r="6" ht="30" customHeight="1" spans="1:11">
      <c r="A6" s="57" t="s">
        <v>318</v>
      </c>
      <c r="B6" s="58"/>
      <c r="C6" s="58"/>
      <c r="D6" s="58">
        <v>100</v>
      </c>
      <c r="E6" s="58"/>
      <c r="F6" s="58"/>
      <c r="G6" s="58"/>
      <c r="H6" s="58"/>
      <c r="I6" s="58"/>
      <c r="J6" s="58"/>
      <c r="K6" s="58"/>
    </row>
    <row r="7" ht="48" customHeight="1" spans="1:11">
      <c r="A7" s="59" t="s">
        <v>501</v>
      </c>
      <c r="B7" s="58"/>
      <c r="C7" s="58"/>
      <c r="D7" s="58">
        <v>80</v>
      </c>
      <c r="E7" s="58"/>
      <c r="F7" s="58"/>
      <c r="G7" s="58"/>
      <c r="H7" s="58"/>
      <c r="I7" s="58"/>
      <c r="J7" s="58"/>
      <c r="K7" s="58"/>
    </row>
    <row r="8" ht="48" customHeight="1" spans="1:11">
      <c r="A8" s="59" t="s">
        <v>502</v>
      </c>
      <c r="B8" s="58"/>
      <c r="C8" s="58"/>
      <c r="D8" s="58">
        <v>20</v>
      </c>
      <c r="E8" s="58"/>
      <c r="F8" s="58"/>
      <c r="G8" s="58"/>
      <c r="H8" s="58"/>
      <c r="I8" s="58"/>
      <c r="J8" s="58"/>
      <c r="K8" s="58"/>
    </row>
    <row r="9" ht="49.5" customHeight="1" spans="1:11">
      <c r="A9" s="59" t="s">
        <v>503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scale="81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0"/>
  <sheetViews>
    <sheetView workbookViewId="0">
      <selection activeCell="B10" sqref="B10"/>
    </sheetView>
  </sheetViews>
  <sheetFormatPr defaultColWidth="9" defaultRowHeight="12.75"/>
  <cols>
    <col min="1" max="1" width="11.2166666666667" style="28" customWidth="1"/>
    <col min="2" max="2" width="21.5583333333333" style="28" customWidth="1"/>
    <col min="3" max="3" width="18.775" style="28" customWidth="1"/>
    <col min="4" max="4" width="16.6666666666667" style="28" customWidth="1"/>
    <col min="5" max="5" width="13.4416666666667" style="28" customWidth="1"/>
    <col min="6" max="6" width="11.5583333333333" style="28" customWidth="1"/>
    <col min="7" max="7" width="8.625" style="28" customWidth="1"/>
    <col min="8" max="9" width="9.375" style="28"/>
    <col min="10" max="255" width="9" style="28"/>
    <col min="256" max="256" width="1.10833333333333" style="28" customWidth="1"/>
    <col min="257" max="257" width="16.4416666666667" style="28" customWidth="1"/>
    <col min="258" max="258" width="29.3333333333333" style="28" customWidth="1"/>
    <col min="259" max="259" width="10.8833333333333" style="28" customWidth="1"/>
    <col min="260" max="260" width="12.6666666666667" style="28" customWidth="1"/>
    <col min="261" max="261" width="12.3333333333333" style="28" customWidth="1"/>
    <col min="262" max="262" width="12.4416666666667" style="28" customWidth="1"/>
    <col min="263" max="511" width="9" style="28"/>
    <col min="512" max="512" width="1.10833333333333" style="28" customWidth="1"/>
    <col min="513" max="513" width="16.4416666666667" style="28" customWidth="1"/>
    <col min="514" max="514" width="29.3333333333333" style="28" customWidth="1"/>
    <col min="515" max="515" width="10.8833333333333" style="28" customWidth="1"/>
    <col min="516" max="516" width="12.6666666666667" style="28" customWidth="1"/>
    <col min="517" max="517" width="12.3333333333333" style="28" customWidth="1"/>
    <col min="518" max="518" width="12.4416666666667" style="28" customWidth="1"/>
    <col min="519" max="767" width="9" style="28"/>
    <col min="768" max="768" width="1.10833333333333" style="28" customWidth="1"/>
    <col min="769" max="769" width="16.4416666666667" style="28" customWidth="1"/>
    <col min="770" max="770" width="29.3333333333333" style="28" customWidth="1"/>
    <col min="771" max="771" width="10.8833333333333" style="28" customWidth="1"/>
    <col min="772" max="772" width="12.6666666666667" style="28" customWidth="1"/>
    <col min="773" max="773" width="12.3333333333333" style="28" customWidth="1"/>
    <col min="774" max="774" width="12.4416666666667" style="28" customWidth="1"/>
    <col min="775" max="1023" width="9" style="28"/>
    <col min="1024" max="1024" width="1.10833333333333" style="28" customWidth="1"/>
    <col min="1025" max="1025" width="16.4416666666667" style="28" customWidth="1"/>
    <col min="1026" max="1026" width="29.3333333333333" style="28" customWidth="1"/>
    <col min="1027" max="1027" width="10.8833333333333" style="28" customWidth="1"/>
    <col min="1028" max="1028" width="12.6666666666667" style="28" customWidth="1"/>
    <col min="1029" max="1029" width="12.3333333333333" style="28" customWidth="1"/>
    <col min="1030" max="1030" width="12.4416666666667" style="28" customWidth="1"/>
    <col min="1031" max="1279" width="9" style="28"/>
    <col min="1280" max="1280" width="1.10833333333333" style="28" customWidth="1"/>
    <col min="1281" max="1281" width="16.4416666666667" style="28" customWidth="1"/>
    <col min="1282" max="1282" width="29.3333333333333" style="28" customWidth="1"/>
    <col min="1283" max="1283" width="10.8833333333333" style="28" customWidth="1"/>
    <col min="1284" max="1284" width="12.6666666666667" style="28" customWidth="1"/>
    <col min="1285" max="1285" width="12.3333333333333" style="28" customWidth="1"/>
    <col min="1286" max="1286" width="12.4416666666667" style="28" customWidth="1"/>
    <col min="1287" max="1535" width="9" style="28"/>
    <col min="1536" max="1536" width="1.10833333333333" style="28" customWidth="1"/>
    <col min="1537" max="1537" width="16.4416666666667" style="28" customWidth="1"/>
    <col min="1538" max="1538" width="29.3333333333333" style="28" customWidth="1"/>
    <col min="1539" max="1539" width="10.8833333333333" style="28" customWidth="1"/>
    <col min="1540" max="1540" width="12.6666666666667" style="28" customWidth="1"/>
    <col min="1541" max="1541" width="12.3333333333333" style="28" customWidth="1"/>
    <col min="1542" max="1542" width="12.4416666666667" style="28" customWidth="1"/>
    <col min="1543" max="1791" width="9" style="28"/>
    <col min="1792" max="1792" width="1.10833333333333" style="28" customWidth="1"/>
    <col min="1793" max="1793" width="16.4416666666667" style="28" customWidth="1"/>
    <col min="1794" max="1794" width="29.3333333333333" style="28" customWidth="1"/>
    <col min="1795" max="1795" width="10.8833333333333" style="28" customWidth="1"/>
    <col min="1796" max="1796" width="12.6666666666667" style="28" customWidth="1"/>
    <col min="1797" max="1797" width="12.3333333333333" style="28" customWidth="1"/>
    <col min="1798" max="1798" width="12.4416666666667" style="28" customWidth="1"/>
    <col min="1799" max="2047" width="9" style="28"/>
    <col min="2048" max="2048" width="1.10833333333333" style="28" customWidth="1"/>
    <col min="2049" max="2049" width="16.4416666666667" style="28" customWidth="1"/>
    <col min="2050" max="2050" width="29.3333333333333" style="28" customWidth="1"/>
    <col min="2051" max="2051" width="10.8833333333333" style="28" customWidth="1"/>
    <col min="2052" max="2052" width="12.6666666666667" style="28" customWidth="1"/>
    <col min="2053" max="2053" width="12.3333333333333" style="28" customWidth="1"/>
    <col min="2054" max="2054" width="12.4416666666667" style="28" customWidth="1"/>
    <col min="2055" max="2303" width="9" style="28"/>
    <col min="2304" max="2304" width="1.10833333333333" style="28" customWidth="1"/>
    <col min="2305" max="2305" width="16.4416666666667" style="28" customWidth="1"/>
    <col min="2306" max="2306" width="29.3333333333333" style="28" customWidth="1"/>
    <col min="2307" max="2307" width="10.8833333333333" style="28" customWidth="1"/>
    <col min="2308" max="2308" width="12.6666666666667" style="28" customWidth="1"/>
    <col min="2309" max="2309" width="12.3333333333333" style="28" customWidth="1"/>
    <col min="2310" max="2310" width="12.4416666666667" style="28" customWidth="1"/>
    <col min="2311" max="2559" width="9" style="28"/>
    <col min="2560" max="2560" width="1.10833333333333" style="28" customWidth="1"/>
    <col min="2561" max="2561" width="16.4416666666667" style="28" customWidth="1"/>
    <col min="2562" max="2562" width="29.3333333333333" style="28" customWidth="1"/>
    <col min="2563" max="2563" width="10.8833333333333" style="28" customWidth="1"/>
    <col min="2564" max="2564" width="12.6666666666667" style="28" customWidth="1"/>
    <col min="2565" max="2565" width="12.3333333333333" style="28" customWidth="1"/>
    <col min="2566" max="2566" width="12.4416666666667" style="28" customWidth="1"/>
    <col min="2567" max="2815" width="9" style="28"/>
    <col min="2816" max="2816" width="1.10833333333333" style="28" customWidth="1"/>
    <col min="2817" max="2817" width="16.4416666666667" style="28" customWidth="1"/>
    <col min="2818" max="2818" width="29.3333333333333" style="28" customWidth="1"/>
    <col min="2819" max="2819" width="10.8833333333333" style="28" customWidth="1"/>
    <col min="2820" max="2820" width="12.6666666666667" style="28" customWidth="1"/>
    <col min="2821" max="2821" width="12.3333333333333" style="28" customWidth="1"/>
    <col min="2822" max="2822" width="12.4416666666667" style="28" customWidth="1"/>
    <col min="2823" max="3071" width="9" style="28"/>
    <col min="3072" max="3072" width="1.10833333333333" style="28" customWidth="1"/>
    <col min="3073" max="3073" width="16.4416666666667" style="28" customWidth="1"/>
    <col min="3074" max="3074" width="29.3333333333333" style="28" customWidth="1"/>
    <col min="3075" max="3075" width="10.8833333333333" style="28" customWidth="1"/>
    <col min="3076" max="3076" width="12.6666666666667" style="28" customWidth="1"/>
    <col min="3077" max="3077" width="12.3333333333333" style="28" customWidth="1"/>
    <col min="3078" max="3078" width="12.4416666666667" style="28" customWidth="1"/>
    <col min="3079" max="3327" width="9" style="28"/>
    <col min="3328" max="3328" width="1.10833333333333" style="28" customWidth="1"/>
    <col min="3329" max="3329" width="16.4416666666667" style="28" customWidth="1"/>
    <col min="3330" max="3330" width="29.3333333333333" style="28" customWidth="1"/>
    <col min="3331" max="3331" width="10.8833333333333" style="28" customWidth="1"/>
    <col min="3332" max="3332" width="12.6666666666667" style="28" customWidth="1"/>
    <col min="3333" max="3333" width="12.3333333333333" style="28" customWidth="1"/>
    <col min="3334" max="3334" width="12.4416666666667" style="28" customWidth="1"/>
    <col min="3335" max="3583" width="9" style="28"/>
    <col min="3584" max="3584" width="1.10833333333333" style="28" customWidth="1"/>
    <col min="3585" max="3585" width="16.4416666666667" style="28" customWidth="1"/>
    <col min="3586" max="3586" width="29.3333333333333" style="28" customWidth="1"/>
    <col min="3587" max="3587" width="10.8833333333333" style="28" customWidth="1"/>
    <col min="3588" max="3588" width="12.6666666666667" style="28" customWidth="1"/>
    <col min="3589" max="3589" width="12.3333333333333" style="28" customWidth="1"/>
    <col min="3590" max="3590" width="12.4416666666667" style="28" customWidth="1"/>
    <col min="3591" max="3839" width="9" style="28"/>
    <col min="3840" max="3840" width="1.10833333333333" style="28" customWidth="1"/>
    <col min="3841" max="3841" width="16.4416666666667" style="28" customWidth="1"/>
    <col min="3842" max="3842" width="29.3333333333333" style="28" customWidth="1"/>
    <col min="3843" max="3843" width="10.8833333333333" style="28" customWidth="1"/>
    <col min="3844" max="3844" width="12.6666666666667" style="28" customWidth="1"/>
    <col min="3845" max="3845" width="12.3333333333333" style="28" customWidth="1"/>
    <col min="3846" max="3846" width="12.4416666666667" style="28" customWidth="1"/>
    <col min="3847" max="4095" width="9" style="28"/>
    <col min="4096" max="4096" width="1.10833333333333" style="28" customWidth="1"/>
    <col min="4097" max="4097" width="16.4416666666667" style="28" customWidth="1"/>
    <col min="4098" max="4098" width="29.3333333333333" style="28" customWidth="1"/>
    <col min="4099" max="4099" width="10.8833333333333" style="28" customWidth="1"/>
    <col min="4100" max="4100" width="12.6666666666667" style="28" customWidth="1"/>
    <col min="4101" max="4101" width="12.3333333333333" style="28" customWidth="1"/>
    <col min="4102" max="4102" width="12.4416666666667" style="28" customWidth="1"/>
    <col min="4103" max="4351" width="9" style="28"/>
    <col min="4352" max="4352" width="1.10833333333333" style="28" customWidth="1"/>
    <col min="4353" max="4353" width="16.4416666666667" style="28" customWidth="1"/>
    <col min="4354" max="4354" width="29.3333333333333" style="28" customWidth="1"/>
    <col min="4355" max="4355" width="10.8833333333333" style="28" customWidth="1"/>
    <col min="4356" max="4356" width="12.6666666666667" style="28" customWidth="1"/>
    <col min="4357" max="4357" width="12.3333333333333" style="28" customWidth="1"/>
    <col min="4358" max="4358" width="12.4416666666667" style="28" customWidth="1"/>
    <col min="4359" max="4607" width="9" style="28"/>
    <col min="4608" max="4608" width="1.10833333333333" style="28" customWidth="1"/>
    <col min="4609" max="4609" width="16.4416666666667" style="28" customWidth="1"/>
    <col min="4610" max="4610" width="29.3333333333333" style="28" customWidth="1"/>
    <col min="4611" max="4611" width="10.8833333333333" style="28" customWidth="1"/>
    <col min="4612" max="4612" width="12.6666666666667" style="28" customWidth="1"/>
    <col min="4613" max="4613" width="12.3333333333333" style="28" customWidth="1"/>
    <col min="4614" max="4614" width="12.4416666666667" style="28" customWidth="1"/>
    <col min="4615" max="4863" width="9" style="28"/>
    <col min="4864" max="4864" width="1.10833333333333" style="28" customWidth="1"/>
    <col min="4865" max="4865" width="16.4416666666667" style="28" customWidth="1"/>
    <col min="4866" max="4866" width="29.3333333333333" style="28" customWidth="1"/>
    <col min="4867" max="4867" width="10.8833333333333" style="28" customWidth="1"/>
    <col min="4868" max="4868" width="12.6666666666667" style="28" customWidth="1"/>
    <col min="4869" max="4869" width="12.3333333333333" style="28" customWidth="1"/>
    <col min="4870" max="4870" width="12.4416666666667" style="28" customWidth="1"/>
    <col min="4871" max="5119" width="9" style="28"/>
    <col min="5120" max="5120" width="1.10833333333333" style="28" customWidth="1"/>
    <col min="5121" max="5121" width="16.4416666666667" style="28" customWidth="1"/>
    <col min="5122" max="5122" width="29.3333333333333" style="28" customWidth="1"/>
    <col min="5123" max="5123" width="10.8833333333333" style="28" customWidth="1"/>
    <col min="5124" max="5124" width="12.6666666666667" style="28" customWidth="1"/>
    <col min="5125" max="5125" width="12.3333333333333" style="28" customWidth="1"/>
    <col min="5126" max="5126" width="12.4416666666667" style="28" customWidth="1"/>
    <col min="5127" max="5375" width="9" style="28"/>
    <col min="5376" max="5376" width="1.10833333333333" style="28" customWidth="1"/>
    <col min="5377" max="5377" width="16.4416666666667" style="28" customWidth="1"/>
    <col min="5378" max="5378" width="29.3333333333333" style="28" customWidth="1"/>
    <col min="5379" max="5379" width="10.8833333333333" style="28" customWidth="1"/>
    <col min="5380" max="5380" width="12.6666666666667" style="28" customWidth="1"/>
    <col min="5381" max="5381" width="12.3333333333333" style="28" customWidth="1"/>
    <col min="5382" max="5382" width="12.4416666666667" style="28" customWidth="1"/>
    <col min="5383" max="5631" width="9" style="28"/>
    <col min="5632" max="5632" width="1.10833333333333" style="28" customWidth="1"/>
    <col min="5633" max="5633" width="16.4416666666667" style="28" customWidth="1"/>
    <col min="5634" max="5634" width="29.3333333333333" style="28" customWidth="1"/>
    <col min="5635" max="5635" width="10.8833333333333" style="28" customWidth="1"/>
    <col min="5636" max="5636" width="12.6666666666667" style="28" customWidth="1"/>
    <col min="5637" max="5637" width="12.3333333333333" style="28" customWidth="1"/>
    <col min="5638" max="5638" width="12.4416666666667" style="28" customWidth="1"/>
    <col min="5639" max="5887" width="9" style="28"/>
    <col min="5888" max="5888" width="1.10833333333333" style="28" customWidth="1"/>
    <col min="5889" max="5889" width="16.4416666666667" style="28" customWidth="1"/>
    <col min="5890" max="5890" width="29.3333333333333" style="28" customWidth="1"/>
    <col min="5891" max="5891" width="10.8833333333333" style="28" customWidth="1"/>
    <col min="5892" max="5892" width="12.6666666666667" style="28" customWidth="1"/>
    <col min="5893" max="5893" width="12.3333333333333" style="28" customWidth="1"/>
    <col min="5894" max="5894" width="12.4416666666667" style="28" customWidth="1"/>
    <col min="5895" max="6143" width="9" style="28"/>
    <col min="6144" max="6144" width="1.10833333333333" style="28" customWidth="1"/>
    <col min="6145" max="6145" width="16.4416666666667" style="28" customWidth="1"/>
    <col min="6146" max="6146" width="29.3333333333333" style="28" customWidth="1"/>
    <col min="6147" max="6147" width="10.8833333333333" style="28" customWidth="1"/>
    <col min="6148" max="6148" width="12.6666666666667" style="28" customWidth="1"/>
    <col min="6149" max="6149" width="12.3333333333333" style="28" customWidth="1"/>
    <col min="6150" max="6150" width="12.4416666666667" style="28" customWidth="1"/>
    <col min="6151" max="6399" width="9" style="28"/>
    <col min="6400" max="6400" width="1.10833333333333" style="28" customWidth="1"/>
    <col min="6401" max="6401" width="16.4416666666667" style="28" customWidth="1"/>
    <col min="6402" max="6402" width="29.3333333333333" style="28" customWidth="1"/>
    <col min="6403" max="6403" width="10.8833333333333" style="28" customWidth="1"/>
    <col min="6404" max="6404" width="12.6666666666667" style="28" customWidth="1"/>
    <col min="6405" max="6405" width="12.3333333333333" style="28" customWidth="1"/>
    <col min="6406" max="6406" width="12.4416666666667" style="28" customWidth="1"/>
    <col min="6407" max="6655" width="9" style="28"/>
    <col min="6656" max="6656" width="1.10833333333333" style="28" customWidth="1"/>
    <col min="6657" max="6657" width="16.4416666666667" style="28" customWidth="1"/>
    <col min="6658" max="6658" width="29.3333333333333" style="28" customWidth="1"/>
    <col min="6659" max="6659" width="10.8833333333333" style="28" customWidth="1"/>
    <col min="6660" max="6660" width="12.6666666666667" style="28" customWidth="1"/>
    <col min="6661" max="6661" width="12.3333333333333" style="28" customWidth="1"/>
    <col min="6662" max="6662" width="12.4416666666667" style="28" customWidth="1"/>
    <col min="6663" max="6911" width="9" style="28"/>
    <col min="6912" max="6912" width="1.10833333333333" style="28" customWidth="1"/>
    <col min="6913" max="6913" width="16.4416666666667" style="28" customWidth="1"/>
    <col min="6914" max="6914" width="29.3333333333333" style="28" customWidth="1"/>
    <col min="6915" max="6915" width="10.8833333333333" style="28" customWidth="1"/>
    <col min="6916" max="6916" width="12.6666666666667" style="28" customWidth="1"/>
    <col min="6917" max="6917" width="12.3333333333333" style="28" customWidth="1"/>
    <col min="6918" max="6918" width="12.4416666666667" style="28" customWidth="1"/>
    <col min="6919" max="7167" width="9" style="28"/>
    <col min="7168" max="7168" width="1.10833333333333" style="28" customWidth="1"/>
    <col min="7169" max="7169" width="16.4416666666667" style="28" customWidth="1"/>
    <col min="7170" max="7170" width="29.3333333333333" style="28" customWidth="1"/>
    <col min="7171" max="7171" width="10.8833333333333" style="28" customWidth="1"/>
    <col min="7172" max="7172" width="12.6666666666667" style="28" customWidth="1"/>
    <col min="7173" max="7173" width="12.3333333333333" style="28" customWidth="1"/>
    <col min="7174" max="7174" width="12.4416666666667" style="28" customWidth="1"/>
    <col min="7175" max="7423" width="9" style="28"/>
    <col min="7424" max="7424" width="1.10833333333333" style="28" customWidth="1"/>
    <col min="7425" max="7425" width="16.4416666666667" style="28" customWidth="1"/>
    <col min="7426" max="7426" width="29.3333333333333" style="28" customWidth="1"/>
    <col min="7427" max="7427" width="10.8833333333333" style="28" customWidth="1"/>
    <col min="7428" max="7428" width="12.6666666666667" style="28" customWidth="1"/>
    <col min="7429" max="7429" width="12.3333333333333" style="28" customWidth="1"/>
    <col min="7430" max="7430" width="12.4416666666667" style="28" customWidth="1"/>
    <col min="7431" max="7679" width="9" style="28"/>
    <col min="7680" max="7680" width="1.10833333333333" style="28" customWidth="1"/>
    <col min="7681" max="7681" width="16.4416666666667" style="28" customWidth="1"/>
    <col min="7682" max="7682" width="29.3333333333333" style="28" customWidth="1"/>
    <col min="7683" max="7683" width="10.8833333333333" style="28" customWidth="1"/>
    <col min="7684" max="7684" width="12.6666666666667" style="28" customWidth="1"/>
    <col min="7685" max="7685" width="12.3333333333333" style="28" customWidth="1"/>
    <col min="7686" max="7686" width="12.4416666666667" style="28" customWidth="1"/>
    <col min="7687" max="7935" width="9" style="28"/>
    <col min="7936" max="7936" width="1.10833333333333" style="28" customWidth="1"/>
    <col min="7937" max="7937" width="16.4416666666667" style="28" customWidth="1"/>
    <col min="7938" max="7938" width="29.3333333333333" style="28" customWidth="1"/>
    <col min="7939" max="7939" width="10.8833333333333" style="28" customWidth="1"/>
    <col min="7940" max="7940" width="12.6666666666667" style="28" customWidth="1"/>
    <col min="7941" max="7941" width="12.3333333333333" style="28" customWidth="1"/>
    <col min="7942" max="7942" width="12.4416666666667" style="28" customWidth="1"/>
    <col min="7943" max="8191" width="9" style="28"/>
    <col min="8192" max="8192" width="1.10833333333333" style="28" customWidth="1"/>
    <col min="8193" max="8193" width="16.4416666666667" style="28" customWidth="1"/>
    <col min="8194" max="8194" width="29.3333333333333" style="28" customWidth="1"/>
    <col min="8195" max="8195" width="10.8833333333333" style="28" customWidth="1"/>
    <col min="8196" max="8196" width="12.6666666666667" style="28" customWidth="1"/>
    <col min="8197" max="8197" width="12.3333333333333" style="28" customWidth="1"/>
    <col min="8198" max="8198" width="12.4416666666667" style="28" customWidth="1"/>
    <col min="8199" max="8447" width="9" style="28"/>
    <col min="8448" max="8448" width="1.10833333333333" style="28" customWidth="1"/>
    <col min="8449" max="8449" width="16.4416666666667" style="28" customWidth="1"/>
    <col min="8450" max="8450" width="29.3333333333333" style="28" customWidth="1"/>
    <col min="8451" max="8451" width="10.8833333333333" style="28" customWidth="1"/>
    <col min="8452" max="8452" width="12.6666666666667" style="28" customWidth="1"/>
    <col min="8453" max="8453" width="12.3333333333333" style="28" customWidth="1"/>
    <col min="8454" max="8454" width="12.4416666666667" style="28" customWidth="1"/>
    <col min="8455" max="8703" width="9" style="28"/>
    <col min="8704" max="8704" width="1.10833333333333" style="28" customWidth="1"/>
    <col min="8705" max="8705" width="16.4416666666667" style="28" customWidth="1"/>
    <col min="8706" max="8706" width="29.3333333333333" style="28" customWidth="1"/>
    <col min="8707" max="8707" width="10.8833333333333" style="28" customWidth="1"/>
    <col min="8708" max="8708" width="12.6666666666667" style="28" customWidth="1"/>
    <col min="8709" max="8709" width="12.3333333333333" style="28" customWidth="1"/>
    <col min="8710" max="8710" width="12.4416666666667" style="28" customWidth="1"/>
    <col min="8711" max="8959" width="9" style="28"/>
    <col min="8960" max="8960" width="1.10833333333333" style="28" customWidth="1"/>
    <col min="8961" max="8961" width="16.4416666666667" style="28" customWidth="1"/>
    <col min="8962" max="8962" width="29.3333333333333" style="28" customWidth="1"/>
    <col min="8963" max="8963" width="10.8833333333333" style="28" customWidth="1"/>
    <col min="8964" max="8964" width="12.6666666666667" style="28" customWidth="1"/>
    <col min="8965" max="8965" width="12.3333333333333" style="28" customWidth="1"/>
    <col min="8966" max="8966" width="12.4416666666667" style="28" customWidth="1"/>
    <col min="8967" max="9215" width="9" style="28"/>
    <col min="9216" max="9216" width="1.10833333333333" style="28" customWidth="1"/>
    <col min="9217" max="9217" width="16.4416666666667" style="28" customWidth="1"/>
    <col min="9218" max="9218" width="29.3333333333333" style="28" customWidth="1"/>
    <col min="9219" max="9219" width="10.8833333333333" style="28" customWidth="1"/>
    <col min="9220" max="9220" width="12.6666666666667" style="28" customWidth="1"/>
    <col min="9221" max="9221" width="12.3333333333333" style="28" customWidth="1"/>
    <col min="9222" max="9222" width="12.4416666666667" style="28" customWidth="1"/>
    <col min="9223" max="9471" width="9" style="28"/>
    <col min="9472" max="9472" width="1.10833333333333" style="28" customWidth="1"/>
    <col min="9473" max="9473" width="16.4416666666667" style="28" customWidth="1"/>
    <col min="9474" max="9474" width="29.3333333333333" style="28" customWidth="1"/>
    <col min="9475" max="9475" width="10.8833333333333" style="28" customWidth="1"/>
    <col min="9476" max="9476" width="12.6666666666667" style="28" customWidth="1"/>
    <col min="9477" max="9477" width="12.3333333333333" style="28" customWidth="1"/>
    <col min="9478" max="9478" width="12.4416666666667" style="28" customWidth="1"/>
    <col min="9479" max="9727" width="9" style="28"/>
    <col min="9728" max="9728" width="1.10833333333333" style="28" customWidth="1"/>
    <col min="9729" max="9729" width="16.4416666666667" style="28" customWidth="1"/>
    <col min="9730" max="9730" width="29.3333333333333" style="28" customWidth="1"/>
    <col min="9731" max="9731" width="10.8833333333333" style="28" customWidth="1"/>
    <col min="9732" max="9732" width="12.6666666666667" style="28" customWidth="1"/>
    <col min="9733" max="9733" width="12.3333333333333" style="28" customWidth="1"/>
    <col min="9734" max="9734" width="12.4416666666667" style="28" customWidth="1"/>
    <col min="9735" max="9983" width="9" style="28"/>
    <col min="9984" max="9984" width="1.10833333333333" style="28" customWidth="1"/>
    <col min="9985" max="9985" width="16.4416666666667" style="28" customWidth="1"/>
    <col min="9986" max="9986" width="29.3333333333333" style="28" customWidth="1"/>
    <col min="9987" max="9987" width="10.8833333333333" style="28" customWidth="1"/>
    <col min="9988" max="9988" width="12.6666666666667" style="28" customWidth="1"/>
    <col min="9989" max="9989" width="12.3333333333333" style="28" customWidth="1"/>
    <col min="9990" max="9990" width="12.4416666666667" style="28" customWidth="1"/>
    <col min="9991" max="10239" width="9" style="28"/>
    <col min="10240" max="10240" width="1.10833333333333" style="28" customWidth="1"/>
    <col min="10241" max="10241" width="16.4416666666667" style="28" customWidth="1"/>
    <col min="10242" max="10242" width="29.3333333333333" style="28" customWidth="1"/>
    <col min="10243" max="10243" width="10.8833333333333" style="28" customWidth="1"/>
    <col min="10244" max="10244" width="12.6666666666667" style="28" customWidth="1"/>
    <col min="10245" max="10245" width="12.3333333333333" style="28" customWidth="1"/>
    <col min="10246" max="10246" width="12.4416666666667" style="28" customWidth="1"/>
    <col min="10247" max="10495" width="9" style="28"/>
    <col min="10496" max="10496" width="1.10833333333333" style="28" customWidth="1"/>
    <col min="10497" max="10497" width="16.4416666666667" style="28" customWidth="1"/>
    <col min="10498" max="10498" width="29.3333333333333" style="28" customWidth="1"/>
    <col min="10499" max="10499" width="10.8833333333333" style="28" customWidth="1"/>
    <col min="10500" max="10500" width="12.6666666666667" style="28" customWidth="1"/>
    <col min="10501" max="10501" width="12.3333333333333" style="28" customWidth="1"/>
    <col min="10502" max="10502" width="12.4416666666667" style="28" customWidth="1"/>
    <col min="10503" max="10751" width="9" style="28"/>
    <col min="10752" max="10752" width="1.10833333333333" style="28" customWidth="1"/>
    <col min="10753" max="10753" width="16.4416666666667" style="28" customWidth="1"/>
    <col min="10754" max="10754" width="29.3333333333333" style="28" customWidth="1"/>
    <col min="10755" max="10755" width="10.8833333333333" style="28" customWidth="1"/>
    <col min="10756" max="10756" width="12.6666666666667" style="28" customWidth="1"/>
    <col min="10757" max="10757" width="12.3333333333333" style="28" customWidth="1"/>
    <col min="10758" max="10758" width="12.4416666666667" style="28" customWidth="1"/>
    <col min="10759" max="11007" width="9" style="28"/>
    <col min="11008" max="11008" width="1.10833333333333" style="28" customWidth="1"/>
    <col min="11009" max="11009" width="16.4416666666667" style="28" customWidth="1"/>
    <col min="11010" max="11010" width="29.3333333333333" style="28" customWidth="1"/>
    <col min="11011" max="11011" width="10.8833333333333" style="28" customWidth="1"/>
    <col min="11012" max="11012" width="12.6666666666667" style="28" customWidth="1"/>
    <col min="11013" max="11013" width="12.3333333333333" style="28" customWidth="1"/>
    <col min="11014" max="11014" width="12.4416666666667" style="28" customWidth="1"/>
    <col min="11015" max="11263" width="9" style="28"/>
    <col min="11264" max="11264" width="1.10833333333333" style="28" customWidth="1"/>
    <col min="11265" max="11265" width="16.4416666666667" style="28" customWidth="1"/>
    <col min="11266" max="11266" width="29.3333333333333" style="28" customWidth="1"/>
    <col min="11267" max="11267" width="10.8833333333333" style="28" customWidth="1"/>
    <col min="11268" max="11268" width="12.6666666666667" style="28" customWidth="1"/>
    <col min="11269" max="11269" width="12.3333333333333" style="28" customWidth="1"/>
    <col min="11270" max="11270" width="12.4416666666667" style="28" customWidth="1"/>
    <col min="11271" max="11519" width="9" style="28"/>
    <col min="11520" max="11520" width="1.10833333333333" style="28" customWidth="1"/>
    <col min="11521" max="11521" width="16.4416666666667" style="28" customWidth="1"/>
    <col min="11522" max="11522" width="29.3333333333333" style="28" customWidth="1"/>
    <col min="11523" max="11523" width="10.8833333333333" style="28" customWidth="1"/>
    <col min="11524" max="11524" width="12.6666666666667" style="28" customWidth="1"/>
    <col min="11525" max="11525" width="12.3333333333333" style="28" customWidth="1"/>
    <col min="11526" max="11526" width="12.4416666666667" style="28" customWidth="1"/>
    <col min="11527" max="11775" width="9" style="28"/>
    <col min="11776" max="11776" width="1.10833333333333" style="28" customWidth="1"/>
    <col min="11777" max="11777" width="16.4416666666667" style="28" customWidth="1"/>
    <col min="11778" max="11778" width="29.3333333333333" style="28" customWidth="1"/>
    <col min="11779" max="11779" width="10.8833333333333" style="28" customWidth="1"/>
    <col min="11780" max="11780" width="12.6666666666667" style="28" customWidth="1"/>
    <col min="11781" max="11781" width="12.3333333333333" style="28" customWidth="1"/>
    <col min="11782" max="11782" width="12.4416666666667" style="28" customWidth="1"/>
    <col min="11783" max="12031" width="9" style="28"/>
    <col min="12032" max="12032" width="1.10833333333333" style="28" customWidth="1"/>
    <col min="12033" max="12033" width="16.4416666666667" style="28" customWidth="1"/>
    <col min="12034" max="12034" width="29.3333333333333" style="28" customWidth="1"/>
    <col min="12035" max="12035" width="10.8833333333333" style="28" customWidth="1"/>
    <col min="12036" max="12036" width="12.6666666666667" style="28" customWidth="1"/>
    <col min="12037" max="12037" width="12.3333333333333" style="28" customWidth="1"/>
    <col min="12038" max="12038" width="12.4416666666667" style="28" customWidth="1"/>
    <col min="12039" max="12287" width="9" style="28"/>
    <col min="12288" max="12288" width="1.10833333333333" style="28" customWidth="1"/>
    <col min="12289" max="12289" width="16.4416666666667" style="28" customWidth="1"/>
    <col min="12290" max="12290" width="29.3333333333333" style="28" customWidth="1"/>
    <col min="12291" max="12291" width="10.8833333333333" style="28" customWidth="1"/>
    <col min="12292" max="12292" width="12.6666666666667" style="28" customWidth="1"/>
    <col min="12293" max="12293" width="12.3333333333333" style="28" customWidth="1"/>
    <col min="12294" max="12294" width="12.4416666666667" style="28" customWidth="1"/>
    <col min="12295" max="12543" width="9" style="28"/>
    <col min="12544" max="12544" width="1.10833333333333" style="28" customWidth="1"/>
    <col min="12545" max="12545" width="16.4416666666667" style="28" customWidth="1"/>
    <col min="12546" max="12546" width="29.3333333333333" style="28" customWidth="1"/>
    <col min="12547" max="12547" width="10.8833333333333" style="28" customWidth="1"/>
    <col min="12548" max="12548" width="12.6666666666667" style="28" customWidth="1"/>
    <col min="12549" max="12549" width="12.3333333333333" style="28" customWidth="1"/>
    <col min="12550" max="12550" width="12.4416666666667" style="28" customWidth="1"/>
    <col min="12551" max="12799" width="9" style="28"/>
    <col min="12800" max="12800" width="1.10833333333333" style="28" customWidth="1"/>
    <col min="12801" max="12801" width="16.4416666666667" style="28" customWidth="1"/>
    <col min="12802" max="12802" width="29.3333333333333" style="28" customWidth="1"/>
    <col min="12803" max="12803" width="10.8833333333333" style="28" customWidth="1"/>
    <col min="12804" max="12804" width="12.6666666666667" style="28" customWidth="1"/>
    <col min="12805" max="12805" width="12.3333333333333" style="28" customWidth="1"/>
    <col min="12806" max="12806" width="12.4416666666667" style="28" customWidth="1"/>
    <col min="12807" max="13055" width="9" style="28"/>
    <col min="13056" max="13056" width="1.10833333333333" style="28" customWidth="1"/>
    <col min="13057" max="13057" width="16.4416666666667" style="28" customWidth="1"/>
    <col min="13058" max="13058" width="29.3333333333333" style="28" customWidth="1"/>
    <col min="13059" max="13059" width="10.8833333333333" style="28" customWidth="1"/>
    <col min="13060" max="13060" width="12.6666666666667" style="28" customWidth="1"/>
    <col min="13061" max="13061" width="12.3333333333333" style="28" customWidth="1"/>
    <col min="13062" max="13062" width="12.4416666666667" style="28" customWidth="1"/>
    <col min="13063" max="13311" width="9" style="28"/>
    <col min="13312" max="13312" width="1.10833333333333" style="28" customWidth="1"/>
    <col min="13313" max="13313" width="16.4416666666667" style="28" customWidth="1"/>
    <col min="13314" max="13314" width="29.3333333333333" style="28" customWidth="1"/>
    <col min="13315" max="13315" width="10.8833333333333" style="28" customWidth="1"/>
    <col min="13316" max="13316" width="12.6666666666667" style="28" customWidth="1"/>
    <col min="13317" max="13317" width="12.3333333333333" style="28" customWidth="1"/>
    <col min="13318" max="13318" width="12.4416666666667" style="28" customWidth="1"/>
    <col min="13319" max="13567" width="9" style="28"/>
    <col min="13568" max="13568" width="1.10833333333333" style="28" customWidth="1"/>
    <col min="13569" max="13569" width="16.4416666666667" style="28" customWidth="1"/>
    <col min="13570" max="13570" width="29.3333333333333" style="28" customWidth="1"/>
    <col min="13571" max="13571" width="10.8833333333333" style="28" customWidth="1"/>
    <col min="13572" max="13572" width="12.6666666666667" style="28" customWidth="1"/>
    <col min="13573" max="13573" width="12.3333333333333" style="28" customWidth="1"/>
    <col min="13574" max="13574" width="12.4416666666667" style="28" customWidth="1"/>
    <col min="13575" max="13823" width="9" style="28"/>
    <col min="13824" max="13824" width="1.10833333333333" style="28" customWidth="1"/>
    <col min="13825" max="13825" width="16.4416666666667" style="28" customWidth="1"/>
    <col min="13826" max="13826" width="29.3333333333333" style="28" customWidth="1"/>
    <col min="13827" max="13827" width="10.8833333333333" style="28" customWidth="1"/>
    <col min="13828" max="13828" width="12.6666666666667" style="28" customWidth="1"/>
    <col min="13829" max="13829" width="12.3333333333333" style="28" customWidth="1"/>
    <col min="13830" max="13830" width="12.4416666666667" style="28" customWidth="1"/>
    <col min="13831" max="14079" width="9" style="28"/>
    <col min="14080" max="14080" width="1.10833333333333" style="28" customWidth="1"/>
    <col min="14081" max="14081" width="16.4416666666667" style="28" customWidth="1"/>
    <col min="14082" max="14082" width="29.3333333333333" style="28" customWidth="1"/>
    <col min="14083" max="14083" width="10.8833333333333" style="28" customWidth="1"/>
    <col min="14084" max="14084" width="12.6666666666667" style="28" customWidth="1"/>
    <col min="14085" max="14085" width="12.3333333333333" style="28" customWidth="1"/>
    <col min="14086" max="14086" width="12.4416666666667" style="28" customWidth="1"/>
    <col min="14087" max="14335" width="9" style="28"/>
    <col min="14336" max="14336" width="1.10833333333333" style="28" customWidth="1"/>
    <col min="14337" max="14337" width="16.4416666666667" style="28" customWidth="1"/>
    <col min="14338" max="14338" width="29.3333333333333" style="28" customWidth="1"/>
    <col min="14339" max="14339" width="10.8833333333333" style="28" customWidth="1"/>
    <col min="14340" max="14340" width="12.6666666666667" style="28" customWidth="1"/>
    <col min="14341" max="14341" width="12.3333333333333" style="28" customWidth="1"/>
    <col min="14342" max="14342" width="12.4416666666667" style="28" customWidth="1"/>
    <col min="14343" max="14591" width="9" style="28"/>
    <col min="14592" max="14592" width="1.10833333333333" style="28" customWidth="1"/>
    <col min="14593" max="14593" width="16.4416666666667" style="28" customWidth="1"/>
    <col min="14594" max="14594" width="29.3333333333333" style="28" customWidth="1"/>
    <col min="14595" max="14595" width="10.8833333333333" style="28" customWidth="1"/>
    <col min="14596" max="14596" width="12.6666666666667" style="28" customWidth="1"/>
    <col min="14597" max="14597" width="12.3333333333333" style="28" customWidth="1"/>
    <col min="14598" max="14598" width="12.4416666666667" style="28" customWidth="1"/>
    <col min="14599" max="14847" width="9" style="28"/>
    <col min="14848" max="14848" width="1.10833333333333" style="28" customWidth="1"/>
    <col min="14849" max="14849" width="16.4416666666667" style="28" customWidth="1"/>
    <col min="14850" max="14850" width="29.3333333333333" style="28" customWidth="1"/>
    <col min="14851" max="14851" width="10.8833333333333" style="28" customWidth="1"/>
    <col min="14852" max="14852" width="12.6666666666667" style="28" customWidth="1"/>
    <col min="14853" max="14853" width="12.3333333333333" style="28" customWidth="1"/>
    <col min="14854" max="14854" width="12.4416666666667" style="28" customWidth="1"/>
    <col min="14855" max="15103" width="9" style="28"/>
    <col min="15104" max="15104" width="1.10833333333333" style="28" customWidth="1"/>
    <col min="15105" max="15105" width="16.4416666666667" style="28" customWidth="1"/>
    <col min="15106" max="15106" width="29.3333333333333" style="28" customWidth="1"/>
    <col min="15107" max="15107" width="10.8833333333333" style="28" customWidth="1"/>
    <col min="15108" max="15108" width="12.6666666666667" style="28" customWidth="1"/>
    <col min="15109" max="15109" width="12.3333333333333" style="28" customWidth="1"/>
    <col min="15110" max="15110" width="12.4416666666667" style="28" customWidth="1"/>
    <col min="15111" max="15359" width="9" style="28"/>
    <col min="15360" max="15360" width="1.10833333333333" style="28" customWidth="1"/>
    <col min="15361" max="15361" width="16.4416666666667" style="28" customWidth="1"/>
    <col min="15362" max="15362" width="29.3333333333333" style="28" customWidth="1"/>
    <col min="15363" max="15363" width="10.8833333333333" style="28" customWidth="1"/>
    <col min="15364" max="15364" width="12.6666666666667" style="28" customWidth="1"/>
    <col min="15365" max="15365" width="12.3333333333333" style="28" customWidth="1"/>
    <col min="15366" max="15366" width="12.4416666666667" style="28" customWidth="1"/>
    <col min="15367" max="15615" width="9" style="28"/>
    <col min="15616" max="15616" width="1.10833333333333" style="28" customWidth="1"/>
    <col min="15617" max="15617" width="16.4416666666667" style="28" customWidth="1"/>
    <col min="15618" max="15618" width="29.3333333333333" style="28" customWidth="1"/>
    <col min="15619" max="15619" width="10.8833333333333" style="28" customWidth="1"/>
    <col min="15620" max="15620" width="12.6666666666667" style="28" customWidth="1"/>
    <col min="15621" max="15621" width="12.3333333333333" style="28" customWidth="1"/>
    <col min="15622" max="15622" width="12.4416666666667" style="28" customWidth="1"/>
    <col min="15623" max="15871" width="9" style="28"/>
    <col min="15872" max="15872" width="1.10833333333333" style="28" customWidth="1"/>
    <col min="15873" max="15873" width="16.4416666666667" style="28" customWidth="1"/>
    <col min="15874" max="15874" width="29.3333333333333" style="28" customWidth="1"/>
    <col min="15875" max="15875" width="10.8833333333333" style="28" customWidth="1"/>
    <col min="15876" max="15876" width="12.6666666666667" style="28" customWidth="1"/>
    <col min="15877" max="15877" width="12.3333333333333" style="28" customWidth="1"/>
    <col min="15878" max="15878" width="12.4416666666667" style="28" customWidth="1"/>
    <col min="15879" max="16127" width="9" style="28"/>
    <col min="16128" max="16128" width="1.10833333333333" style="28" customWidth="1"/>
    <col min="16129" max="16129" width="16.4416666666667" style="28" customWidth="1"/>
    <col min="16130" max="16130" width="29.3333333333333" style="28" customWidth="1"/>
    <col min="16131" max="16131" width="10.8833333333333" style="28" customWidth="1"/>
    <col min="16132" max="16132" width="12.6666666666667" style="28" customWidth="1"/>
    <col min="16133" max="16133" width="12.3333333333333" style="28" customWidth="1"/>
    <col min="16134" max="16134" width="12.4416666666667" style="28" customWidth="1"/>
    <col min="16135" max="16384" width="9" style="28"/>
  </cols>
  <sheetData>
    <row r="1" ht="21" customHeight="1" spans="1:1">
      <c r="A1" s="1" t="s">
        <v>504</v>
      </c>
    </row>
    <row r="2" ht="47.25" customHeight="1" spans="1:11">
      <c r="A2" s="29" t="s">
        <v>505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ht="22.8" customHeight="1" spans="1:1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ht="19.95" customHeight="1" spans="1:11">
      <c r="A4" s="30" t="s">
        <v>506</v>
      </c>
      <c r="B4" s="30"/>
      <c r="C4" s="31" t="s">
        <v>507</v>
      </c>
      <c r="D4" s="31" t="s">
        <v>343</v>
      </c>
      <c r="E4" s="31"/>
      <c r="F4" s="31"/>
      <c r="G4" s="31"/>
      <c r="H4" s="30" t="s">
        <v>344</v>
      </c>
      <c r="I4" s="30"/>
      <c r="J4" s="30"/>
      <c r="K4" s="30"/>
    </row>
    <row r="5" ht="39.6" customHeight="1" spans="1:11">
      <c r="A5" s="30"/>
      <c r="B5" s="30"/>
      <c r="C5" s="31"/>
      <c r="D5" s="30" t="s">
        <v>318</v>
      </c>
      <c r="E5" s="30" t="s">
        <v>508</v>
      </c>
      <c r="F5" s="30" t="s">
        <v>509</v>
      </c>
      <c r="G5" s="30" t="s">
        <v>510</v>
      </c>
      <c r="H5" s="30" t="s">
        <v>318</v>
      </c>
      <c r="I5" s="30" t="s">
        <v>508</v>
      </c>
      <c r="J5" s="30" t="s">
        <v>509</v>
      </c>
      <c r="K5" s="30" t="s">
        <v>510</v>
      </c>
    </row>
    <row r="6" ht="24.6" customHeight="1" spans="1:11">
      <c r="A6" s="30"/>
      <c r="B6" s="30"/>
      <c r="C6" s="32">
        <v>15830.13</v>
      </c>
      <c r="D6" s="33"/>
      <c r="E6" s="33"/>
      <c r="F6" s="33"/>
      <c r="G6" s="33"/>
      <c r="H6" s="33">
        <v>15830.13</v>
      </c>
      <c r="I6" s="50">
        <v>15830.13</v>
      </c>
      <c r="J6" s="33"/>
      <c r="K6" s="33"/>
    </row>
    <row r="7" ht="64.8" customHeight="1" spans="1:11">
      <c r="A7" s="34" t="s">
        <v>511</v>
      </c>
      <c r="B7" s="35" t="s">
        <v>512</v>
      </c>
      <c r="C7" s="36" t="s">
        <v>513</v>
      </c>
      <c r="D7" s="36"/>
      <c r="E7" s="36"/>
      <c r="F7" s="36"/>
      <c r="G7" s="36"/>
      <c r="H7" s="36"/>
      <c r="I7" s="36"/>
      <c r="J7" s="36"/>
      <c r="K7" s="36"/>
    </row>
    <row r="8" ht="19.8" customHeight="1" spans="1:11">
      <c r="A8" s="37"/>
      <c r="B8" s="38" t="s">
        <v>514</v>
      </c>
      <c r="C8" s="39"/>
      <c r="D8" s="39"/>
      <c r="E8" s="39"/>
      <c r="F8" s="39"/>
      <c r="G8" s="39"/>
      <c r="H8" s="39"/>
      <c r="I8" s="39"/>
      <c r="J8" s="39"/>
      <c r="K8" s="39"/>
    </row>
    <row r="9" ht="44.4" customHeight="1" spans="1:11">
      <c r="A9" s="37"/>
      <c r="B9" s="35" t="s">
        <v>515</v>
      </c>
      <c r="C9" s="40" t="s">
        <v>516</v>
      </c>
      <c r="D9" s="40"/>
      <c r="E9" s="40" t="s">
        <v>517</v>
      </c>
      <c r="F9" s="40"/>
      <c r="G9" s="40"/>
      <c r="H9" s="40" t="s">
        <v>518</v>
      </c>
      <c r="I9" s="40" t="s">
        <v>519</v>
      </c>
      <c r="J9" s="40" t="s">
        <v>520</v>
      </c>
      <c r="K9" s="40" t="s">
        <v>521</v>
      </c>
    </row>
    <row r="10" ht="19.95" customHeight="1" spans="1:11">
      <c r="A10" s="37"/>
      <c r="B10" s="30" t="s">
        <v>522</v>
      </c>
      <c r="C10" s="30" t="s">
        <v>523</v>
      </c>
      <c r="D10" s="30"/>
      <c r="E10" s="41" t="s">
        <v>524</v>
      </c>
      <c r="F10" s="41"/>
      <c r="G10" s="42"/>
      <c r="H10" s="43" t="s">
        <v>525</v>
      </c>
      <c r="I10" s="43" t="s">
        <v>526</v>
      </c>
      <c r="J10" s="43" t="s">
        <v>527</v>
      </c>
      <c r="K10" s="43" t="s">
        <v>526</v>
      </c>
    </row>
    <row r="11" ht="19.95" customHeight="1" spans="1:11">
      <c r="A11" s="37"/>
      <c r="B11" s="30" t="s">
        <v>522</v>
      </c>
      <c r="C11" s="30" t="s">
        <v>523</v>
      </c>
      <c r="D11" s="30"/>
      <c r="E11" s="41" t="s">
        <v>528</v>
      </c>
      <c r="F11" s="41"/>
      <c r="G11" s="42"/>
      <c r="H11" s="43" t="s">
        <v>525</v>
      </c>
      <c r="I11" s="43" t="s">
        <v>529</v>
      </c>
      <c r="J11" s="43" t="s">
        <v>527</v>
      </c>
      <c r="K11" s="43" t="s">
        <v>526</v>
      </c>
    </row>
    <row r="12" ht="14.25" spans="1:11">
      <c r="A12" s="37"/>
      <c r="B12" s="30" t="s">
        <v>522</v>
      </c>
      <c r="C12" s="30" t="s">
        <v>523</v>
      </c>
      <c r="D12" s="30"/>
      <c r="E12" s="41" t="s">
        <v>530</v>
      </c>
      <c r="F12" s="41"/>
      <c r="G12" s="42"/>
      <c r="H12" s="43" t="s">
        <v>525</v>
      </c>
      <c r="I12" s="43" t="s">
        <v>531</v>
      </c>
      <c r="J12" s="43" t="s">
        <v>527</v>
      </c>
      <c r="K12" s="43" t="s">
        <v>526</v>
      </c>
    </row>
    <row r="13" ht="19.95" customHeight="1" spans="1:11">
      <c r="A13" s="37"/>
      <c r="B13" s="30" t="s">
        <v>522</v>
      </c>
      <c r="C13" s="30" t="s">
        <v>523</v>
      </c>
      <c r="D13" s="30"/>
      <c r="E13" s="41" t="s">
        <v>532</v>
      </c>
      <c r="F13" s="41"/>
      <c r="G13" s="42"/>
      <c r="H13" s="43" t="s">
        <v>525</v>
      </c>
      <c r="I13" s="43" t="s">
        <v>533</v>
      </c>
      <c r="J13" s="43" t="s">
        <v>527</v>
      </c>
      <c r="K13" s="43" t="s">
        <v>534</v>
      </c>
    </row>
    <row r="14" ht="19.95" customHeight="1" spans="1:11">
      <c r="A14" s="37"/>
      <c r="B14" s="30" t="s">
        <v>522</v>
      </c>
      <c r="C14" s="30" t="s">
        <v>535</v>
      </c>
      <c r="D14" s="30"/>
      <c r="E14" s="41" t="s">
        <v>536</v>
      </c>
      <c r="F14" s="41"/>
      <c r="G14" s="42"/>
      <c r="H14" s="43" t="s">
        <v>525</v>
      </c>
      <c r="I14" s="43" t="s">
        <v>537</v>
      </c>
      <c r="J14" s="43" t="s">
        <v>538</v>
      </c>
      <c r="K14" s="43" t="s">
        <v>526</v>
      </c>
    </row>
    <row r="15" ht="14.25" spans="1:11">
      <c r="A15" s="37"/>
      <c r="B15" s="30" t="s">
        <v>522</v>
      </c>
      <c r="C15" s="30" t="s">
        <v>539</v>
      </c>
      <c r="D15" s="30"/>
      <c r="E15" s="41" t="s">
        <v>540</v>
      </c>
      <c r="F15" s="41"/>
      <c r="G15" s="42"/>
      <c r="H15" s="43" t="s">
        <v>525</v>
      </c>
      <c r="I15" s="43" t="s">
        <v>537</v>
      </c>
      <c r="J15" s="43" t="s">
        <v>538</v>
      </c>
      <c r="K15" s="43" t="s">
        <v>526</v>
      </c>
    </row>
    <row r="16" ht="14.25" spans="1:11">
      <c r="A16" s="37"/>
      <c r="B16" s="30" t="s">
        <v>541</v>
      </c>
      <c r="C16" s="30" t="s">
        <v>541</v>
      </c>
      <c r="D16" s="30"/>
      <c r="E16" s="41" t="s">
        <v>542</v>
      </c>
      <c r="F16" s="41"/>
      <c r="G16" s="42"/>
      <c r="H16" s="43" t="s">
        <v>525</v>
      </c>
      <c r="I16" s="43" t="s">
        <v>543</v>
      </c>
      <c r="J16" s="43" t="s">
        <v>538</v>
      </c>
      <c r="K16" s="43" t="s">
        <v>526</v>
      </c>
    </row>
    <row r="17" ht="14.25" spans="1:11">
      <c r="A17" s="37"/>
      <c r="B17" s="30" t="s">
        <v>544</v>
      </c>
      <c r="C17" s="30" t="s">
        <v>545</v>
      </c>
      <c r="D17" s="30"/>
      <c r="E17" s="41" t="s">
        <v>546</v>
      </c>
      <c r="F17" s="41"/>
      <c r="G17" s="42"/>
      <c r="H17" s="43" t="s">
        <v>547</v>
      </c>
      <c r="I17" s="43" t="s">
        <v>548</v>
      </c>
      <c r="J17" s="43" t="s">
        <v>538</v>
      </c>
      <c r="K17" s="43" t="s">
        <v>534</v>
      </c>
    </row>
    <row r="18" ht="14.25" spans="1:11">
      <c r="A18" s="37"/>
      <c r="B18" s="44" t="s">
        <v>549</v>
      </c>
      <c r="C18" s="30" t="s">
        <v>550</v>
      </c>
      <c r="D18" s="30"/>
      <c r="E18" s="41" t="s">
        <v>551</v>
      </c>
      <c r="F18" s="41"/>
      <c r="G18" s="42"/>
      <c r="H18" s="43" t="s">
        <v>547</v>
      </c>
      <c r="I18" s="43" t="s">
        <v>552</v>
      </c>
      <c r="J18" s="43" t="s">
        <v>553</v>
      </c>
      <c r="K18" s="43" t="s">
        <v>526</v>
      </c>
    </row>
    <row r="19" spans="1:6">
      <c r="A19" s="45"/>
      <c r="B19" s="46"/>
      <c r="C19" s="47"/>
      <c r="D19" s="47"/>
      <c r="E19" s="47"/>
      <c r="F19" s="46"/>
    </row>
    <row r="20" spans="2:6">
      <c r="B20" s="48"/>
      <c r="C20" s="49"/>
      <c r="D20" s="49"/>
      <c r="E20" s="49"/>
      <c r="F20" s="48"/>
    </row>
    <row r="21" spans="2:6">
      <c r="B21" s="48"/>
      <c r="C21" s="49"/>
      <c r="D21" s="49"/>
      <c r="E21" s="49"/>
      <c r="F21" s="48"/>
    </row>
    <row r="22" spans="2:6">
      <c r="B22" s="48"/>
      <c r="C22" s="48"/>
      <c r="D22" s="48"/>
      <c r="E22" s="48"/>
      <c r="F22" s="48"/>
    </row>
    <row r="23" spans="2:6">
      <c r="B23" s="48"/>
      <c r="C23" s="48"/>
      <c r="D23" s="48"/>
      <c r="E23" s="48"/>
      <c r="F23" s="48"/>
    </row>
    <row r="24" spans="2:6">
      <c r="B24" s="48"/>
      <c r="C24" s="48"/>
      <c r="D24" s="48"/>
      <c r="E24" s="48"/>
      <c r="F24" s="48"/>
    </row>
    <row r="25" spans="2:6">
      <c r="B25" s="48"/>
      <c r="C25" s="48"/>
      <c r="D25" s="48"/>
      <c r="E25" s="48"/>
      <c r="F25" s="48"/>
    </row>
    <row r="26" spans="2:6">
      <c r="B26" s="48"/>
      <c r="C26" s="48"/>
      <c r="D26" s="48"/>
      <c r="E26" s="48"/>
      <c r="F26" s="48"/>
    </row>
    <row r="27" spans="2:6">
      <c r="B27" s="48"/>
      <c r="C27" s="48"/>
      <c r="D27" s="48"/>
      <c r="E27" s="48"/>
      <c r="F27" s="48"/>
    </row>
    <row r="28" spans="2:6">
      <c r="B28" s="48"/>
      <c r="C28" s="48"/>
      <c r="D28" s="48"/>
      <c r="E28" s="48"/>
      <c r="F28" s="48"/>
    </row>
    <row r="29" spans="2:6">
      <c r="B29" s="48"/>
      <c r="C29" s="48"/>
      <c r="D29" s="48"/>
      <c r="E29" s="48"/>
      <c r="F29" s="48"/>
    </row>
    <row r="30" spans="2:6">
      <c r="B30" s="48"/>
      <c r="C30" s="48"/>
      <c r="D30" s="48"/>
      <c r="E30" s="48"/>
      <c r="F30" s="48"/>
    </row>
    <row r="31" spans="2:6">
      <c r="B31" s="48"/>
      <c r="C31" s="48"/>
      <c r="D31" s="48"/>
      <c r="E31" s="48"/>
      <c r="F31" s="48"/>
    </row>
    <row r="32" spans="2:6">
      <c r="B32" s="48"/>
      <c r="C32" s="48"/>
      <c r="D32" s="48"/>
      <c r="E32" s="48"/>
      <c r="F32" s="48"/>
    </row>
    <row r="33" spans="2:6">
      <c r="B33" s="48"/>
      <c r="C33" s="48"/>
      <c r="D33" s="48"/>
      <c r="E33" s="48"/>
      <c r="F33" s="48"/>
    </row>
    <row r="34" spans="2:6">
      <c r="B34" s="48"/>
      <c r="C34" s="48"/>
      <c r="D34" s="48"/>
      <c r="E34" s="48"/>
      <c r="F34" s="48"/>
    </row>
    <row r="35" spans="2:6">
      <c r="B35" s="48"/>
      <c r="C35" s="48"/>
      <c r="D35" s="48"/>
      <c r="E35" s="48"/>
      <c r="F35" s="48"/>
    </row>
    <row r="36" spans="2:6">
      <c r="B36" s="48"/>
      <c r="C36" s="48"/>
      <c r="D36" s="48"/>
      <c r="E36" s="48"/>
      <c r="F36" s="48"/>
    </row>
    <row r="37" spans="2:6">
      <c r="B37" s="48"/>
      <c r="C37" s="48"/>
      <c r="D37" s="48"/>
      <c r="E37" s="48"/>
      <c r="F37" s="48"/>
    </row>
    <row r="38" spans="2:6">
      <c r="B38" s="48"/>
      <c r="C38" s="48"/>
      <c r="D38" s="48"/>
      <c r="E38" s="48"/>
      <c r="F38" s="48"/>
    </row>
    <row r="39" spans="2:6">
      <c r="B39" s="48"/>
      <c r="C39" s="48"/>
      <c r="D39" s="48"/>
      <c r="E39" s="48"/>
      <c r="F39" s="48"/>
    </row>
    <row r="40" spans="2:6">
      <c r="B40" s="48"/>
      <c r="C40" s="48"/>
      <c r="D40" s="48"/>
      <c r="E40" s="48"/>
      <c r="F40" s="48"/>
    </row>
  </sheetData>
  <mergeCells count="28">
    <mergeCell ref="A2:K2"/>
    <mergeCell ref="D4:G4"/>
    <mergeCell ref="H4:K4"/>
    <mergeCell ref="C7:K7"/>
    <mergeCell ref="B8:K8"/>
    <mergeCell ref="C9:D9"/>
    <mergeCell ref="E9:G9"/>
    <mergeCell ref="C10:D10"/>
    <mergeCell ref="E10:G10"/>
    <mergeCell ref="C11:D11"/>
    <mergeCell ref="E11:G11"/>
    <mergeCell ref="C12:D12"/>
    <mergeCell ref="E12:G12"/>
    <mergeCell ref="C13:D13"/>
    <mergeCell ref="E13:G13"/>
    <mergeCell ref="C14:D14"/>
    <mergeCell ref="E14:G14"/>
    <mergeCell ref="C15:D15"/>
    <mergeCell ref="E15:G15"/>
    <mergeCell ref="C16:D16"/>
    <mergeCell ref="E16:G16"/>
    <mergeCell ref="C17:D17"/>
    <mergeCell ref="E17:G17"/>
    <mergeCell ref="C18:D18"/>
    <mergeCell ref="E18:G18"/>
    <mergeCell ref="A7:A18"/>
    <mergeCell ref="C4:C5"/>
    <mergeCell ref="A4:B6"/>
  </mergeCells>
  <printOptions horizontalCentered="1"/>
  <pageMargins left="0.708661417322835" right="0.708661417322835" top="0.748031496062992" bottom="0.748031496062992" header="0.31496062992126" footer="0.31496062992126"/>
  <pageSetup paperSize="9" scale="92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41"/>
  <sheetViews>
    <sheetView tabSelected="1" workbookViewId="0">
      <selection activeCell="B6" sqref="B6:J9"/>
    </sheetView>
  </sheetViews>
  <sheetFormatPr defaultColWidth="9" defaultRowHeight="13.5"/>
  <cols>
    <col min="1" max="1" width="12" customWidth="1"/>
    <col min="2" max="2" width="9.44166666666667" customWidth="1"/>
    <col min="4" max="4" width="5.33333333333333" customWidth="1"/>
    <col min="5" max="5" width="8.66666666666667" customWidth="1"/>
    <col min="7" max="7" width="2.775" customWidth="1"/>
    <col min="9" max="9" width="10.6666666666667" customWidth="1"/>
    <col min="10" max="10" width="5.88333333333333" customWidth="1"/>
    <col min="11" max="11" width="9.66666666666667" customWidth="1"/>
    <col min="12" max="12" width="7.55833333333333" customWidth="1"/>
    <col min="13" max="13" width="5.21666666666667" customWidth="1"/>
    <col min="14" max="14" width="6.66666666666667" customWidth="1"/>
    <col min="15" max="15" width="8.44166666666667" customWidth="1"/>
    <col min="16" max="16" width="7.21666666666667" customWidth="1"/>
    <col min="17" max="17" width="6.775" customWidth="1"/>
  </cols>
  <sheetData>
    <row r="1" spans="1:1">
      <c r="A1" s="1" t="s">
        <v>554</v>
      </c>
    </row>
    <row r="2" ht="32.4" customHeight="1" spans="1:17">
      <c r="A2" s="2" t="s">
        <v>555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30" customHeight="1" spans="1:17">
      <c r="A3" s="3" t="s">
        <v>556</v>
      </c>
      <c r="B3" s="4" t="s">
        <v>557</v>
      </c>
      <c r="C3" s="4"/>
      <c r="D3" s="3" t="s">
        <v>558</v>
      </c>
      <c r="E3" s="3"/>
      <c r="F3" s="3"/>
      <c r="G3" s="4" t="s">
        <v>559</v>
      </c>
      <c r="H3" s="4"/>
      <c r="I3" s="4"/>
      <c r="J3" s="4"/>
      <c r="K3" s="3" t="s">
        <v>560</v>
      </c>
      <c r="L3" s="3"/>
      <c r="M3" s="4" t="s">
        <v>561</v>
      </c>
      <c r="N3" s="4"/>
      <c r="O3" s="4"/>
      <c r="P3" s="4"/>
      <c r="Q3" s="4"/>
    </row>
    <row r="4" ht="30" customHeight="1" spans="1:17">
      <c r="A4" s="3" t="s">
        <v>562</v>
      </c>
      <c r="B4" s="4" t="s">
        <v>563</v>
      </c>
      <c r="C4" s="4"/>
      <c r="D4" s="3" t="s">
        <v>564</v>
      </c>
      <c r="E4" s="3"/>
      <c r="F4" s="3"/>
      <c r="G4" s="5" t="s">
        <v>565</v>
      </c>
      <c r="H4" s="5"/>
      <c r="I4" s="5"/>
      <c r="J4" s="5"/>
      <c r="K4" s="3" t="s">
        <v>566</v>
      </c>
      <c r="L4" s="3"/>
      <c r="M4" s="16">
        <v>7.17</v>
      </c>
      <c r="N4" s="16"/>
      <c r="O4" s="16"/>
      <c r="P4" s="16"/>
      <c r="Q4" s="4" t="s">
        <v>567</v>
      </c>
    </row>
    <row r="5" ht="30" customHeight="1" spans="1:17">
      <c r="A5" s="3" t="s">
        <v>568</v>
      </c>
      <c r="B5" s="4">
        <v>10</v>
      </c>
      <c r="C5" s="4"/>
      <c r="D5" s="3" t="s">
        <v>569</v>
      </c>
      <c r="E5" s="3"/>
      <c r="F5" s="3"/>
      <c r="G5" s="5">
        <v>13594366885</v>
      </c>
      <c r="H5" s="5"/>
      <c r="I5" s="5"/>
      <c r="J5" s="5"/>
      <c r="K5" s="3" t="s">
        <v>570</v>
      </c>
      <c r="L5" s="3"/>
      <c r="M5" s="3"/>
      <c r="N5" s="3"/>
      <c r="O5" s="16">
        <v>7.17</v>
      </c>
      <c r="P5" s="16"/>
      <c r="Q5" s="4" t="s">
        <v>567</v>
      </c>
    </row>
    <row r="6" ht="30" customHeight="1" spans="1:17">
      <c r="A6" s="3" t="s">
        <v>571</v>
      </c>
      <c r="B6" s="4" t="s">
        <v>572</v>
      </c>
      <c r="C6" s="4"/>
      <c r="D6" s="4"/>
      <c r="E6" s="4"/>
      <c r="F6" s="4"/>
      <c r="G6" s="4"/>
      <c r="H6" s="4"/>
      <c r="I6" s="4"/>
      <c r="J6" s="4"/>
      <c r="K6" s="17" t="s">
        <v>573</v>
      </c>
      <c r="L6" s="17"/>
      <c r="M6" s="17"/>
      <c r="N6" s="17"/>
      <c r="O6" s="16"/>
      <c r="P6" s="16"/>
      <c r="Q6" s="4" t="s">
        <v>567</v>
      </c>
    </row>
    <row r="7" ht="30" customHeight="1" spans="1:17">
      <c r="A7" s="3"/>
      <c r="B7" s="4"/>
      <c r="C7" s="4"/>
      <c r="D7" s="4"/>
      <c r="E7" s="4"/>
      <c r="F7" s="4"/>
      <c r="G7" s="4"/>
      <c r="H7" s="4"/>
      <c r="I7" s="4"/>
      <c r="J7" s="4"/>
      <c r="K7" s="17" t="s">
        <v>574</v>
      </c>
      <c r="L7" s="17"/>
      <c r="M7" s="17"/>
      <c r="N7" s="17"/>
      <c r="O7" s="16"/>
      <c r="P7" s="16"/>
      <c r="Q7" s="4" t="s">
        <v>567</v>
      </c>
    </row>
    <row r="8" ht="30" customHeight="1" spans="1:17">
      <c r="A8" s="3"/>
      <c r="B8" s="4"/>
      <c r="C8" s="4"/>
      <c r="D8" s="4"/>
      <c r="E8" s="4"/>
      <c r="F8" s="4"/>
      <c r="G8" s="4"/>
      <c r="H8" s="4"/>
      <c r="I8" s="4"/>
      <c r="J8" s="4"/>
      <c r="K8" s="17" t="s">
        <v>575</v>
      </c>
      <c r="L8" s="17"/>
      <c r="M8" s="17"/>
      <c r="N8" s="17"/>
      <c r="O8" s="16"/>
      <c r="P8" s="16"/>
      <c r="Q8" s="4" t="s">
        <v>567</v>
      </c>
    </row>
    <row r="9" ht="30" customHeight="1" spans="1:17">
      <c r="A9" s="3"/>
      <c r="B9" s="4"/>
      <c r="C9" s="4"/>
      <c r="D9" s="4"/>
      <c r="E9" s="4"/>
      <c r="F9" s="4"/>
      <c r="G9" s="4"/>
      <c r="H9" s="4"/>
      <c r="I9" s="4"/>
      <c r="J9" s="4"/>
      <c r="K9" s="17" t="s">
        <v>576</v>
      </c>
      <c r="L9" s="17"/>
      <c r="M9" s="17"/>
      <c r="N9" s="17"/>
      <c r="O9" s="16"/>
      <c r="P9" s="16"/>
      <c r="Q9" s="4" t="s">
        <v>567</v>
      </c>
    </row>
    <row r="10" ht="30" customHeight="1" spans="1:17">
      <c r="A10" s="6" t="s">
        <v>515</v>
      </c>
      <c r="B10" s="6" t="s">
        <v>516</v>
      </c>
      <c r="C10" s="6" t="s">
        <v>577</v>
      </c>
      <c r="D10" s="6"/>
      <c r="E10" s="6" t="s">
        <v>578</v>
      </c>
      <c r="F10" s="6" t="s">
        <v>579</v>
      </c>
      <c r="G10" s="6"/>
      <c r="H10" s="6" t="s">
        <v>580</v>
      </c>
      <c r="I10" s="6" t="s">
        <v>581</v>
      </c>
      <c r="J10" s="6" t="s">
        <v>582</v>
      </c>
      <c r="K10" s="6"/>
      <c r="L10" s="6" t="s">
        <v>583</v>
      </c>
      <c r="M10" s="6"/>
      <c r="N10" s="6" t="s">
        <v>584</v>
      </c>
      <c r="O10" s="6"/>
      <c r="P10" s="6" t="s">
        <v>585</v>
      </c>
      <c r="Q10" s="6"/>
    </row>
    <row r="11" ht="30" customHeight="1" spans="1:17">
      <c r="A11" s="7" t="s">
        <v>541</v>
      </c>
      <c r="B11" s="7" t="s">
        <v>586</v>
      </c>
      <c r="C11" s="7" t="s">
        <v>587</v>
      </c>
      <c r="D11" s="7"/>
      <c r="E11" s="8" t="s">
        <v>525</v>
      </c>
      <c r="F11" s="8"/>
      <c r="G11" s="8"/>
      <c r="H11" s="9" t="s">
        <v>543</v>
      </c>
      <c r="I11" s="9" t="s">
        <v>543</v>
      </c>
      <c r="J11" s="18" t="s">
        <v>588</v>
      </c>
      <c r="K11" s="19"/>
      <c r="L11" s="18" t="s">
        <v>589</v>
      </c>
      <c r="M11" s="19"/>
      <c r="N11" s="18" t="s">
        <v>589</v>
      </c>
      <c r="O11" s="19"/>
      <c r="P11" s="20"/>
      <c r="Q11" s="20"/>
    </row>
    <row r="12" ht="30" customHeight="1" spans="1:17">
      <c r="A12" s="7" t="s">
        <v>522</v>
      </c>
      <c r="B12" s="7" t="s">
        <v>549</v>
      </c>
      <c r="C12" s="7" t="s">
        <v>549</v>
      </c>
      <c r="D12" s="7"/>
      <c r="E12" s="8" t="s">
        <v>547</v>
      </c>
      <c r="F12" s="8"/>
      <c r="G12" s="8"/>
      <c r="H12" s="9" t="s">
        <v>590</v>
      </c>
      <c r="I12" s="9" t="s">
        <v>590</v>
      </c>
      <c r="J12" s="18" t="s">
        <v>591</v>
      </c>
      <c r="K12" s="19"/>
      <c r="L12" s="18" t="s">
        <v>592</v>
      </c>
      <c r="M12" s="19"/>
      <c r="N12" s="18" t="s">
        <v>592</v>
      </c>
      <c r="O12" s="19"/>
      <c r="P12" s="20"/>
      <c r="Q12" s="20"/>
    </row>
    <row r="13" ht="30" customHeight="1" spans="1:17">
      <c r="A13" s="7" t="s">
        <v>544</v>
      </c>
      <c r="B13" s="7" t="s">
        <v>593</v>
      </c>
      <c r="C13" s="7" t="s">
        <v>593</v>
      </c>
      <c r="D13" s="7"/>
      <c r="E13" s="8" t="s">
        <v>594</v>
      </c>
      <c r="F13" s="8"/>
      <c r="G13" s="8"/>
      <c r="H13" s="9" t="s">
        <v>595</v>
      </c>
      <c r="I13" s="9" t="s">
        <v>595</v>
      </c>
      <c r="J13" s="18" t="s">
        <v>596</v>
      </c>
      <c r="K13" s="19"/>
      <c r="L13" s="18" t="s">
        <v>592</v>
      </c>
      <c r="M13" s="19"/>
      <c r="N13" s="18" t="s">
        <v>592</v>
      </c>
      <c r="O13" s="19"/>
      <c r="P13" s="20"/>
      <c r="Q13" s="20"/>
    </row>
    <row r="14" ht="30" customHeight="1" spans="1:17">
      <c r="A14" s="7" t="s">
        <v>522</v>
      </c>
      <c r="B14" s="7" t="s">
        <v>523</v>
      </c>
      <c r="C14" s="7" t="s">
        <v>523</v>
      </c>
      <c r="D14" s="7"/>
      <c r="E14" s="10" t="s">
        <v>597</v>
      </c>
      <c r="F14" s="11"/>
      <c r="G14" s="11"/>
      <c r="H14" s="9" t="s">
        <v>598</v>
      </c>
      <c r="I14" s="9" t="s">
        <v>598</v>
      </c>
      <c r="J14" s="18" t="s">
        <v>538</v>
      </c>
      <c r="K14" s="19"/>
      <c r="L14" s="18" t="s">
        <v>526</v>
      </c>
      <c r="M14" s="19"/>
      <c r="N14" s="18" t="s">
        <v>526</v>
      </c>
      <c r="O14" s="19"/>
      <c r="P14" s="10"/>
      <c r="Q14" s="10"/>
    </row>
    <row r="15" spans="1:17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9" ht="28.5" spans="1:17">
      <c r="A19" s="2" t="s">
        <v>555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>
      <c r="A20" s="3" t="s">
        <v>556</v>
      </c>
      <c r="B20" s="4" t="s">
        <v>557</v>
      </c>
      <c r="C20" s="4"/>
      <c r="D20" s="3" t="s">
        <v>558</v>
      </c>
      <c r="E20" s="3"/>
      <c r="F20" s="3"/>
      <c r="G20" s="4" t="s">
        <v>599</v>
      </c>
      <c r="H20" s="4"/>
      <c r="I20" s="4"/>
      <c r="J20" s="4"/>
      <c r="K20" s="3" t="s">
        <v>560</v>
      </c>
      <c r="L20" s="3"/>
      <c r="M20" s="4" t="s">
        <v>600</v>
      </c>
      <c r="N20" s="4"/>
      <c r="O20" s="4"/>
      <c r="P20" s="4"/>
      <c r="Q20" s="4"/>
    </row>
    <row r="21" spans="1:17">
      <c r="A21" s="3" t="s">
        <v>562</v>
      </c>
      <c r="B21" s="4" t="s">
        <v>563</v>
      </c>
      <c r="C21" s="4"/>
      <c r="D21" s="3" t="s">
        <v>564</v>
      </c>
      <c r="E21" s="3"/>
      <c r="F21" s="3"/>
      <c r="G21" s="5"/>
      <c r="H21" s="5"/>
      <c r="I21" s="5"/>
      <c r="J21" s="5"/>
      <c r="K21" s="3" t="s">
        <v>566</v>
      </c>
      <c r="L21" s="3"/>
      <c r="M21" s="16">
        <v>0.7</v>
      </c>
      <c r="N21" s="16"/>
      <c r="O21" s="16"/>
      <c r="P21" s="16"/>
      <c r="Q21" s="4" t="s">
        <v>567</v>
      </c>
    </row>
    <row r="22" ht="25.5" spans="1:17">
      <c r="A22" s="3" t="s">
        <v>568</v>
      </c>
      <c r="B22" s="4">
        <v>10</v>
      </c>
      <c r="C22" s="4"/>
      <c r="D22" s="3" t="s">
        <v>569</v>
      </c>
      <c r="E22" s="3"/>
      <c r="F22" s="3"/>
      <c r="G22" s="5"/>
      <c r="H22" s="5"/>
      <c r="I22" s="5"/>
      <c r="J22" s="5"/>
      <c r="K22" s="3" t="s">
        <v>570</v>
      </c>
      <c r="L22" s="3"/>
      <c r="M22" s="3"/>
      <c r="N22" s="3"/>
      <c r="O22" s="16">
        <v>0.7</v>
      </c>
      <c r="P22" s="16"/>
      <c r="Q22" s="4" t="s">
        <v>567</v>
      </c>
    </row>
    <row r="23" spans="1:17">
      <c r="A23" s="3" t="s">
        <v>571</v>
      </c>
      <c r="B23" s="4" t="s">
        <v>601</v>
      </c>
      <c r="C23" s="4"/>
      <c r="D23" s="4"/>
      <c r="E23" s="4"/>
      <c r="F23" s="4"/>
      <c r="G23" s="4"/>
      <c r="H23" s="4"/>
      <c r="I23" s="4"/>
      <c r="J23" s="4"/>
      <c r="K23" s="17" t="s">
        <v>573</v>
      </c>
      <c r="L23" s="17"/>
      <c r="M23" s="17"/>
      <c r="N23" s="17"/>
      <c r="O23" s="16"/>
      <c r="P23" s="16"/>
      <c r="Q23" s="4" t="s">
        <v>567</v>
      </c>
    </row>
    <row r="24" spans="1:17">
      <c r="A24" s="3"/>
      <c r="B24" s="4"/>
      <c r="C24" s="4"/>
      <c r="D24" s="4"/>
      <c r="E24" s="4"/>
      <c r="F24" s="4"/>
      <c r="G24" s="4"/>
      <c r="H24" s="4"/>
      <c r="I24" s="4"/>
      <c r="J24" s="4"/>
      <c r="K24" s="17" t="s">
        <v>574</v>
      </c>
      <c r="L24" s="17"/>
      <c r="M24" s="17"/>
      <c r="N24" s="17"/>
      <c r="O24" s="16"/>
      <c r="P24" s="16"/>
      <c r="Q24" s="4" t="s">
        <v>567</v>
      </c>
    </row>
    <row r="25" spans="1:17">
      <c r="A25" s="3"/>
      <c r="B25" s="4"/>
      <c r="C25" s="4"/>
      <c r="D25" s="4"/>
      <c r="E25" s="4"/>
      <c r="F25" s="4"/>
      <c r="G25" s="4"/>
      <c r="H25" s="4"/>
      <c r="I25" s="4"/>
      <c r="J25" s="4"/>
      <c r="K25" s="17" t="s">
        <v>575</v>
      </c>
      <c r="L25" s="17"/>
      <c r="M25" s="17"/>
      <c r="N25" s="17"/>
      <c r="O25" s="16"/>
      <c r="P25" s="16"/>
      <c r="Q25" s="4" t="s">
        <v>567</v>
      </c>
    </row>
    <row r="26" spans="1:17">
      <c r="A26" s="3"/>
      <c r="B26" s="4"/>
      <c r="C26" s="4"/>
      <c r="D26" s="4"/>
      <c r="E26" s="4"/>
      <c r="F26" s="4"/>
      <c r="G26" s="4"/>
      <c r="H26" s="4"/>
      <c r="I26" s="4"/>
      <c r="J26" s="4"/>
      <c r="K26" s="17" t="s">
        <v>576</v>
      </c>
      <c r="L26" s="17"/>
      <c r="M26" s="17"/>
      <c r="N26" s="17"/>
      <c r="O26" s="16"/>
      <c r="P26" s="16"/>
      <c r="Q26" s="4" t="s">
        <v>567</v>
      </c>
    </row>
    <row r="27" spans="1:17">
      <c r="A27" s="6" t="s">
        <v>515</v>
      </c>
      <c r="B27" s="6" t="s">
        <v>516</v>
      </c>
      <c r="C27" s="6" t="s">
        <v>577</v>
      </c>
      <c r="D27" s="6"/>
      <c r="E27" s="6" t="s">
        <v>578</v>
      </c>
      <c r="F27" s="6" t="s">
        <v>579</v>
      </c>
      <c r="G27" s="6"/>
      <c r="H27" s="6" t="s">
        <v>580</v>
      </c>
      <c r="I27" s="6" t="s">
        <v>581</v>
      </c>
      <c r="J27" s="6" t="s">
        <v>582</v>
      </c>
      <c r="K27" s="6"/>
      <c r="L27" s="6" t="s">
        <v>583</v>
      </c>
      <c r="M27" s="6"/>
      <c r="N27" s="6" t="s">
        <v>584</v>
      </c>
      <c r="O27" s="6"/>
      <c r="P27" s="6" t="s">
        <v>585</v>
      </c>
      <c r="Q27" s="6"/>
    </row>
    <row r="28" ht="22.5" spans="1:17">
      <c r="A28" s="7" t="s">
        <v>541</v>
      </c>
      <c r="B28" s="7" t="s">
        <v>593</v>
      </c>
      <c r="C28" s="7" t="s">
        <v>602</v>
      </c>
      <c r="D28" s="7"/>
      <c r="E28" s="8" t="s">
        <v>594</v>
      </c>
      <c r="F28" s="8"/>
      <c r="G28" s="8"/>
      <c r="H28" s="9" t="s">
        <v>603</v>
      </c>
      <c r="I28" s="9" t="s">
        <v>603</v>
      </c>
      <c r="J28" s="9" t="s">
        <v>596</v>
      </c>
      <c r="K28" s="9"/>
      <c r="L28" s="9" t="s">
        <v>589</v>
      </c>
      <c r="M28" s="9"/>
      <c r="N28" s="9" t="s">
        <v>589</v>
      </c>
      <c r="O28" s="9"/>
      <c r="P28" s="20"/>
      <c r="Q28" s="20"/>
    </row>
    <row r="29" spans="1:17">
      <c r="A29" s="7" t="s">
        <v>522</v>
      </c>
      <c r="B29" s="7" t="s">
        <v>523</v>
      </c>
      <c r="C29" s="7" t="s">
        <v>604</v>
      </c>
      <c r="D29" s="7"/>
      <c r="E29" s="8" t="s">
        <v>597</v>
      </c>
      <c r="F29" s="8"/>
      <c r="G29" s="8"/>
      <c r="H29" s="9" t="s">
        <v>605</v>
      </c>
      <c r="I29" s="9" t="s">
        <v>605</v>
      </c>
      <c r="J29" s="9" t="s">
        <v>606</v>
      </c>
      <c r="K29" s="9"/>
      <c r="L29" s="9" t="s">
        <v>589</v>
      </c>
      <c r="M29" s="9"/>
      <c r="N29" s="9" t="s">
        <v>589</v>
      </c>
      <c r="O29" s="9"/>
      <c r="P29" s="20"/>
      <c r="Q29" s="20"/>
    </row>
    <row r="30" ht="22.5" spans="1:17">
      <c r="A30" s="7" t="s">
        <v>544</v>
      </c>
      <c r="B30" s="7" t="s">
        <v>586</v>
      </c>
      <c r="C30" s="7" t="s">
        <v>587</v>
      </c>
      <c r="D30" s="7"/>
      <c r="E30" s="8" t="s">
        <v>525</v>
      </c>
      <c r="F30" s="8"/>
      <c r="G30" s="8"/>
      <c r="H30" s="9" t="s">
        <v>543</v>
      </c>
      <c r="I30" s="9" t="s">
        <v>543</v>
      </c>
      <c r="J30" s="9" t="s">
        <v>538</v>
      </c>
      <c r="K30" s="9"/>
      <c r="L30" s="9" t="s">
        <v>526</v>
      </c>
      <c r="M30" s="9"/>
      <c r="N30" s="9" t="s">
        <v>526</v>
      </c>
      <c r="O30" s="9"/>
      <c r="P30" s="20"/>
      <c r="Q30" s="20"/>
    </row>
    <row r="34" ht="28.5" spans="1:17">
      <c r="A34" s="2" t="s">
        <v>555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>
      <c r="A35" s="3" t="s">
        <v>556</v>
      </c>
      <c r="B35" s="4" t="s">
        <v>557</v>
      </c>
      <c r="C35" s="4"/>
      <c r="D35" s="3" t="s">
        <v>558</v>
      </c>
      <c r="E35" s="3"/>
      <c r="F35" s="3"/>
      <c r="G35" s="4" t="s">
        <v>607</v>
      </c>
      <c r="H35" s="4"/>
      <c r="I35" s="4"/>
      <c r="J35" s="4"/>
      <c r="K35" s="3" t="s">
        <v>560</v>
      </c>
      <c r="L35" s="3"/>
      <c r="M35" s="4" t="s">
        <v>608</v>
      </c>
      <c r="N35" s="4"/>
      <c r="O35" s="4"/>
      <c r="P35" s="4"/>
      <c r="Q35" s="4"/>
    </row>
    <row r="36" spans="1:17">
      <c r="A36" s="3" t="s">
        <v>562</v>
      </c>
      <c r="B36" s="4" t="s">
        <v>563</v>
      </c>
      <c r="C36" s="4"/>
      <c r="D36" s="3" t="s">
        <v>564</v>
      </c>
      <c r="E36" s="3"/>
      <c r="F36" s="3"/>
      <c r="G36" s="5" t="s">
        <v>609</v>
      </c>
      <c r="H36" s="5"/>
      <c r="I36" s="5"/>
      <c r="J36" s="5"/>
      <c r="K36" s="3" t="s">
        <v>566</v>
      </c>
      <c r="L36" s="3"/>
      <c r="M36" s="16">
        <v>490</v>
      </c>
      <c r="N36" s="16"/>
      <c r="O36" s="16"/>
      <c r="P36" s="16"/>
      <c r="Q36" s="4" t="s">
        <v>567</v>
      </c>
    </row>
    <row r="37" ht="25.5" spans="1:17">
      <c r="A37" s="3" t="s">
        <v>568</v>
      </c>
      <c r="B37" s="4">
        <v>10</v>
      </c>
      <c r="C37" s="4"/>
      <c r="D37" s="3" t="s">
        <v>569</v>
      </c>
      <c r="E37" s="3"/>
      <c r="F37" s="3"/>
      <c r="G37" s="5">
        <v>13594444636</v>
      </c>
      <c r="H37" s="5"/>
      <c r="I37" s="5"/>
      <c r="J37" s="5"/>
      <c r="K37" s="3" t="s">
        <v>570</v>
      </c>
      <c r="L37" s="3"/>
      <c r="M37" s="3"/>
      <c r="N37" s="3"/>
      <c r="O37" s="16">
        <v>490</v>
      </c>
      <c r="P37" s="16"/>
      <c r="Q37" s="4" t="s">
        <v>567</v>
      </c>
    </row>
    <row r="38" spans="1:17">
      <c r="A38" s="3" t="s">
        <v>571</v>
      </c>
      <c r="B38" s="4" t="s">
        <v>610</v>
      </c>
      <c r="C38" s="4"/>
      <c r="D38" s="4"/>
      <c r="E38" s="4"/>
      <c r="F38" s="4"/>
      <c r="G38" s="4"/>
      <c r="H38" s="4"/>
      <c r="I38" s="4"/>
      <c r="J38" s="4"/>
      <c r="K38" s="17" t="s">
        <v>573</v>
      </c>
      <c r="L38" s="17"/>
      <c r="M38" s="17"/>
      <c r="N38" s="17"/>
      <c r="O38" s="16"/>
      <c r="P38" s="16"/>
      <c r="Q38" s="4" t="s">
        <v>567</v>
      </c>
    </row>
    <row r="39" spans="1:17">
      <c r="A39" s="3"/>
      <c r="B39" s="4"/>
      <c r="C39" s="4"/>
      <c r="D39" s="4"/>
      <c r="E39" s="4"/>
      <c r="F39" s="4"/>
      <c r="G39" s="4"/>
      <c r="H39" s="4"/>
      <c r="I39" s="4"/>
      <c r="J39" s="4"/>
      <c r="K39" s="17" t="s">
        <v>574</v>
      </c>
      <c r="L39" s="17"/>
      <c r="M39" s="17"/>
      <c r="N39" s="17"/>
      <c r="O39" s="16"/>
      <c r="P39" s="16"/>
      <c r="Q39" s="4" t="s">
        <v>567</v>
      </c>
    </row>
    <row r="40" spans="1:17">
      <c r="A40" s="3"/>
      <c r="B40" s="4"/>
      <c r="C40" s="4"/>
      <c r="D40" s="4"/>
      <c r="E40" s="4"/>
      <c r="F40" s="4"/>
      <c r="G40" s="4"/>
      <c r="H40" s="4"/>
      <c r="I40" s="4"/>
      <c r="J40" s="4"/>
      <c r="K40" s="17" t="s">
        <v>575</v>
      </c>
      <c r="L40" s="17"/>
      <c r="M40" s="17"/>
      <c r="N40" s="17"/>
      <c r="O40" s="16"/>
      <c r="P40" s="16"/>
      <c r="Q40" s="4" t="s">
        <v>567</v>
      </c>
    </row>
    <row r="41" spans="1:17">
      <c r="A41" s="3"/>
      <c r="B41" s="4"/>
      <c r="C41" s="4"/>
      <c r="D41" s="4"/>
      <c r="E41" s="4"/>
      <c r="F41" s="4"/>
      <c r="G41" s="4"/>
      <c r="H41" s="4"/>
      <c r="I41" s="4"/>
      <c r="J41" s="4"/>
      <c r="K41" s="17" t="s">
        <v>576</v>
      </c>
      <c r="L41" s="17"/>
      <c r="M41" s="17"/>
      <c r="N41" s="17"/>
      <c r="O41" s="16"/>
      <c r="P41" s="16"/>
      <c r="Q41" s="4" t="s">
        <v>567</v>
      </c>
    </row>
    <row r="42" spans="1:17">
      <c r="A42" s="6" t="s">
        <v>515</v>
      </c>
      <c r="B42" s="6" t="s">
        <v>516</v>
      </c>
      <c r="C42" s="6" t="s">
        <v>577</v>
      </c>
      <c r="D42" s="6"/>
      <c r="E42" s="6" t="s">
        <v>578</v>
      </c>
      <c r="F42" s="6" t="s">
        <v>579</v>
      </c>
      <c r="G42" s="6"/>
      <c r="H42" s="6" t="s">
        <v>580</v>
      </c>
      <c r="I42" s="6" t="s">
        <v>581</v>
      </c>
      <c r="J42" s="6" t="s">
        <v>582</v>
      </c>
      <c r="K42" s="6"/>
      <c r="L42" s="6" t="s">
        <v>583</v>
      </c>
      <c r="M42" s="6"/>
      <c r="N42" s="6" t="s">
        <v>584</v>
      </c>
      <c r="O42" s="6"/>
      <c r="P42" s="6" t="s">
        <v>585</v>
      </c>
      <c r="Q42" s="6"/>
    </row>
    <row r="43" spans="1:17">
      <c r="A43" s="13" t="s">
        <v>522</v>
      </c>
      <c r="B43" s="13" t="s">
        <v>549</v>
      </c>
      <c r="C43" s="13" t="s">
        <v>611</v>
      </c>
      <c r="D43" s="13"/>
      <c r="E43" s="8" t="s">
        <v>547</v>
      </c>
      <c r="F43" s="8"/>
      <c r="G43" s="8"/>
      <c r="H43" s="9" t="s">
        <v>612</v>
      </c>
      <c r="I43" s="9" t="s">
        <v>612</v>
      </c>
      <c r="J43" s="21" t="s">
        <v>613</v>
      </c>
      <c r="K43" s="21"/>
      <c r="L43" s="9" t="s">
        <v>592</v>
      </c>
      <c r="M43" s="9"/>
      <c r="N43" s="9" t="s">
        <v>592</v>
      </c>
      <c r="O43" s="9"/>
      <c r="P43" s="20"/>
      <c r="Q43" s="20"/>
    </row>
    <row r="44" ht="22.5" spans="1:17">
      <c r="A44" s="13" t="s">
        <v>544</v>
      </c>
      <c r="B44" s="13" t="s">
        <v>545</v>
      </c>
      <c r="C44" s="13" t="s">
        <v>546</v>
      </c>
      <c r="D44" s="13"/>
      <c r="E44" s="8" t="s">
        <v>547</v>
      </c>
      <c r="F44" s="8"/>
      <c r="G44" s="8"/>
      <c r="H44" s="9" t="s">
        <v>614</v>
      </c>
      <c r="I44" s="9" t="s">
        <v>614</v>
      </c>
      <c r="J44" s="21"/>
      <c r="K44" s="21"/>
      <c r="L44" s="9">
        <v>10</v>
      </c>
      <c r="M44" s="9"/>
      <c r="N44" s="9">
        <v>10</v>
      </c>
      <c r="O44" s="9"/>
      <c r="P44" s="20"/>
      <c r="Q44" s="20"/>
    </row>
    <row r="45" ht="22.5" spans="1:17">
      <c r="A45" s="13" t="s">
        <v>541</v>
      </c>
      <c r="B45" s="13" t="s">
        <v>586</v>
      </c>
      <c r="C45" s="13" t="s">
        <v>615</v>
      </c>
      <c r="D45" s="13"/>
      <c r="E45" s="8" t="s">
        <v>525</v>
      </c>
      <c r="F45" s="8"/>
      <c r="G45" s="8"/>
      <c r="H45" s="9" t="s">
        <v>543</v>
      </c>
      <c r="I45" s="9" t="s">
        <v>543</v>
      </c>
      <c r="J45" s="21"/>
      <c r="K45" s="21"/>
      <c r="L45" s="9" t="s">
        <v>592</v>
      </c>
      <c r="M45" s="9"/>
      <c r="N45" s="9" t="s">
        <v>592</v>
      </c>
      <c r="O45" s="9"/>
      <c r="P45" s="20"/>
      <c r="Q45" s="20"/>
    </row>
    <row r="46" ht="22.5" spans="1:17">
      <c r="A46" s="13" t="s">
        <v>544</v>
      </c>
      <c r="B46" s="13" t="s">
        <v>593</v>
      </c>
      <c r="C46" s="13" t="s">
        <v>616</v>
      </c>
      <c r="D46" s="13"/>
      <c r="E46" s="8" t="s">
        <v>525</v>
      </c>
      <c r="F46" s="8"/>
      <c r="G46" s="8"/>
      <c r="H46" s="9" t="s">
        <v>533</v>
      </c>
      <c r="I46" s="9" t="s">
        <v>533</v>
      </c>
      <c r="J46" s="22" t="s">
        <v>538</v>
      </c>
      <c r="K46" s="22"/>
      <c r="L46" s="9">
        <v>20</v>
      </c>
      <c r="M46" s="9"/>
      <c r="N46" s="9">
        <v>20</v>
      </c>
      <c r="O46" s="9"/>
      <c r="P46" s="20"/>
      <c r="Q46" s="20"/>
    </row>
    <row r="47" spans="1:17">
      <c r="A47" s="13" t="s">
        <v>522</v>
      </c>
      <c r="B47" s="13" t="s">
        <v>617</v>
      </c>
      <c r="C47" s="13" t="s">
        <v>618</v>
      </c>
      <c r="D47" s="13"/>
      <c r="E47" s="8" t="s">
        <v>594</v>
      </c>
      <c r="F47" s="8"/>
      <c r="G47" s="8"/>
      <c r="H47" s="9" t="s">
        <v>603</v>
      </c>
      <c r="I47" s="9" t="s">
        <v>603</v>
      </c>
      <c r="J47" s="22" t="s">
        <v>538</v>
      </c>
      <c r="K47" s="22"/>
      <c r="L47" s="9" t="s">
        <v>592</v>
      </c>
      <c r="M47" s="9"/>
      <c r="N47" s="9" t="s">
        <v>592</v>
      </c>
      <c r="O47" s="9"/>
      <c r="P47" s="20"/>
      <c r="Q47" s="20"/>
    </row>
    <row r="51" ht="28.5" spans="1:17">
      <c r="A51" s="2" t="s">
        <v>555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>
      <c r="A52" s="3" t="s">
        <v>556</v>
      </c>
      <c r="B52" s="4" t="s">
        <v>557</v>
      </c>
      <c r="C52" s="4"/>
      <c r="D52" s="3" t="s">
        <v>558</v>
      </c>
      <c r="E52" s="3"/>
      <c r="F52" s="3"/>
      <c r="G52" s="4" t="s">
        <v>619</v>
      </c>
      <c r="H52" s="4"/>
      <c r="I52" s="4"/>
      <c r="J52" s="4"/>
      <c r="K52" s="3" t="s">
        <v>560</v>
      </c>
      <c r="L52" s="3"/>
      <c r="M52" s="4" t="s">
        <v>620</v>
      </c>
      <c r="N52" s="4"/>
      <c r="O52" s="4"/>
      <c r="P52" s="4"/>
      <c r="Q52" s="4"/>
    </row>
    <row r="53" spans="1:17">
      <c r="A53" s="3" t="s">
        <v>562</v>
      </c>
      <c r="B53" s="4" t="s">
        <v>563</v>
      </c>
      <c r="C53" s="4"/>
      <c r="D53" s="3" t="s">
        <v>564</v>
      </c>
      <c r="E53" s="3"/>
      <c r="F53" s="3"/>
      <c r="G53" s="5" t="s">
        <v>565</v>
      </c>
      <c r="H53" s="5"/>
      <c r="I53" s="5"/>
      <c r="J53" s="5"/>
      <c r="K53" s="3" t="s">
        <v>566</v>
      </c>
      <c r="L53" s="3"/>
      <c r="M53" s="16">
        <v>50</v>
      </c>
      <c r="N53" s="16"/>
      <c r="O53" s="16"/>
      <c r="P53" s="16"/>
      <c r="Q53" s="4" t="s">
        <v>567</v>
      </c>
    </row>
    <row r="54" ht="25.5" spans="1:17">
      <c r="A54" s="3" t="s">
        <v>568</v>
      </c>
      <c r="B54" s="4">
        <v>10</v>
      </c>
      <c r="C54" s="4"/>
      <c r="D54" s="3" t="s">
        <v>569</v>
      </c>
      <c r="E54" s="3"/>
      <c r="F54" s="3"/>
      <c r="G54" s="5">
        <v>13594366885</v>
      </c>
      <c r="H54" s="5"/>
      <c r="I54" s="5"/>
      <c r="J54" s="5"/>
      <c r="K54" s="3" t="s">
        <v>570</v>
      </c>
      <c r="L54" s="3"/>
      <c r="M54" s="3"/>
      <c r="N54" s="3"/>
      <c r="O54" s="16">
        <v>50</v>
      </c>
      <c r="P54" s="16"/>
      <c r="Q54" s="4" t="s">
        <v>567</v>
      </c>
    </row>
    <row r="55" spans="1:17">
      <c r="A55" s="3" t="s">
        <v>571</v>
      </c>
      <c r="B55" s="4" t="s">
        <v>621</v>
      </c>
      <c r="C55" s="4"/>
      <c r="D55" s="4"/>
      <c r="E55" s="4"/>
      <c r="F55" s="4"/>
      <c r="G55" s="4"/>
      <c r="H55" s="4"/>
      <c r="I55" s="4"/>
      <c r="J55" s="4"/>
      <c r="K55" s="17" t="s">
        <v>573</v>
      </c>
      <c r="L55" s="17"/>
      <c r="M55" s="17"/>
      <c r="N55" s="17"/>
      <c r="O55" s="16"/>
      <c r="P55" s="16"/>
      <c r="Q55" s="4" t="s">
        <v>567</v>
      </c>
    </row>
    <row r="56" spans="1:17">
      <c r="A56" s="3"/>
      <c r="B56" s="4"/>
      <c r="C56" s="4"/>
      <c r="D56" s="4"/>
      <c r="E56" s="4"/>
      <c r="F56" s="4"/>
      <c r="G56" s="4"/>
      <c r="H56" s="4"/>
      <c r="I56" s="4"/>
      <c r="J56" s="4"/>
      <c r="K56" s="17" t="s">
        <v>574</v>
      </c>
      <c r="L56" s="17"/>
      <c r="M56" s="17"/>
      <c r="N56" s="17"/>
      <c r="O56" s="16"/>
      <c r="P56" s="16"/>
      <c r="Q56" s="4" t="s">
        <v>567</v>
      </c>
    </row>
    <row r="57" spans="1:17">
      <c r="A57" s="3"/>
      <c r="B57" s="4"/>
      <c r="C57" s="4"/>
      <c r="D57" s="4"/>
      <c r="E57" s="4"/>
      <c r="F57" s="4"/>
      <c r="G57" s="4"/>
      <c r="H57" s="4"/>
      <c r="I57" s="4"/>
      <c r="J57" s="4"/>
      <c r="K57" s="17" t="s">
        <v>575</v>
      </c>
      <c r="L57" s="17"/>
      <c r="M57" s="17"/>
      <c r="N57" s="17"/>
      <c r="O57" s="16"/>
      <c r="P57" s="16"/>
      <c r="Q57" s="4" t="s">
        <v>567</v>
      </c>
    </row>
    <row r="58" spans="1:17">
      <c r="A58" s="3"/>
      <c r="B58" s="4"/>
      <c r="C58" s="4"/>
      <c r="D58" s="4"/>
      <c r="E58" s="4"/>
      <c r="F58" s="4"/>
      <c r="G58" s="4"/>
      <c r="H58" s="4"/>
      <c r="I58" s="4"/>
      <c r="J58" s="4"/>
      <c r="K58" s="17" t="s">
        <v>576</v>
      </c>
      <c r="L58" s="17"/>
      <c r="M58" s="17"/>
      <c r="N58" s="17"/>
      <c r="O58" s="16"/>
      <c r="P58" s="16"/>
      <c r="Q58" s="4" t="s">
        <v>567</v>
      </c>
    </row>
    <row r="59" spans="1:17">
      <c r="A59" s="6" t="s">
        <v>515</v>
      </c>
      <c r="B59" s="6" t="s">
        <v>516</v>
      </c>
      <c r="C59" s="6" t="s">
        <v>577</v>
      </c>
      <c r="D59" s="6"/>
      <c r="E59" s="6" t="s">
        <v>578</v>
      </c>
      <c r="F59" s="6" t="s">
        <v>579</v>
      </c>
      <c r="G59" s="6"/>
      <c r="H59" s="6" t="s">
        <v>580</v>
      </c>
      <c r="I59" s="6" t="s">
        <v>581</v>
      </c>
      <c r="J59" s="6" t="s">
        <v>582</v>
      </c>
      <c r="K59" s="6"/>
      <c r="L59" s="6" t="s">
        <v>583</v>
      </c>
      <c r="M59" s="6"/>
      <c r="N59" s="6" t="s">
        <v>584</v>
      </c>
      <c r="O59" s="6"/>
      <c r="P59" s="6" t="s">
        <v>585</v>
      </c>
      <c r="Q59" s="6"/>
    </row>
    <row r="60" spans="1:17">
      <c r="A60" s="14" t="s">
        <v>522</v>
      </c>
      <c r="B60" s="15" t="s">
        <v>549</v>
      </c>
      <c r="C60" s="15" t="s">
        <v>622</v>
      </c>
      <c r="D60" s="15"/>
      <c r="E60" s="8" t="s">
        <v>547</v>
      </c>
      <c r="F60" s="8"/>
      <c r="G60" s="8"/>
      <c r="H60" s="14" t="s">
        <v>623</v>
      </c>
      <c r="I60" s="14" t="s">
        <v>623</v>
      </c>
      <c r="J60" s="14" t="s">
        <v>567</v>
      </c>
      <c r="K60" s="14"/>
      <c r="L60" s="14" t="s">
        <v>589</v>
      </c>
      <c r="M60" s="14"/>
      <c r="N60" s="14" t="s">
        <v>589</v>
      </c>
      <c r="O60" s="14"/>
      <c r="P60" s="20"/>
      <c r="Q60" s="20"/>
    </row>
    <row r="61" spans="1:17">
      <c r="A61" s="14" t="s">
        <v>544</v>
      </c>
      <c r="B61" s="15" t="s">
        <v>624</v>
      </c>
      <c r="C61" s="15" t="s">
        <v>625</v>
      </c>
      <c r="D61" s="15"/>
      <c r="E61" s="8" t="s">
        <v>594</v>
      </c>
      <c r="F61" s="8"/>
      <c r="G61" s="8"/>
      <c r="H61" s="14" t="s">
        <v>626</v>
      </c>
      <c r="I61" s="14" t="s">
        <v>626</v>
      </c>
      <c r="J61" s="14" t="s">
        <v>596</v>
      </c>
      <c r="K61" s="14"/>
      <c r="L61" s="14" t="s">
        <v>592</v>
      </c>
      <c r="M61" s="14"/>
      <c r="N61" s="14" t="s">
        <v>592</v>
      </c>
      <c r="O61" s="14"/>
      <c r="P61" s="20"/>
      <c r="Q61" s="20"/>
    </row>
    <row r="62" spans="1:17">
      <c r="A62" s="14" t="s">
        <v>541</v>
      </c>
      <c r="B62" s="15" t="s">
        <v>586</v>
      </c>
      <c r="C62" s="15" t="s">
        <v>615</v>
      </c>
      <c r="D62" s="15"/>
      <c r="E62" s="8" t="s">
        <v>525</v>
      </c>
      <c r="F62" s="8"/>
      <c r="G62" s="8"/>
      <c r="H62" s="14" t="s">
        <v>543</v>
      </c>
      <c r="I62" s="14" t="s">
        <v>543</v>
      </c>
      <c r="J62" s="14" t="s">
        <v>538</v>
      </c>
      <c r="K62" s="14"/>
      <c r="L62" s="14" t="s">
        <v>526</v>
      </c>
      <c r="M62" s="14"/>
      <c r="N62" s="14" t="s">
        <v>526</v>
      </c>
      <c r="O62" s="14"/>
      <c r="P62" s="20"/>
      <c r="Q62" s="20"/>
    </row>
    <row r="63" spans="1:17">
      <c r="A63" s="14" t="s">
        <v>549</v>
      </c>
      <c r="B63" s="15" t="s">
        <v>550</v>
      </c>
      <c r="C63" s="15" t="s">
        <v>627</v>
      </c>
      <c r="D63" s="15"/>
      <c r="E63" s="8" t="s">
        <v>597</v>
      </c>
      <c r="F63" s="8"/>
      <c r="G63" s="8"/>
      <c r="H63" s="14" t="s">
        <v>623</v>
      </c>
      <c r="I63" s="14" t="s">
        <v>623</v>
      </c>
      <c r="J63" s="14" t="s">
        <v>628</v>
      </c>
      <c r="K63" s="14"/>
      <c r="L63" s="14" t="s">
        <v>592</v>
      </c>
      <c r="M63" s="14"/>
      <c r="N63" s="14" t="s">
        <v>592</v>
      </c>
      <c r="O63" s="14"/>
      <c r="P63" s="8"/>
      <c r="Q63" s="8"/>
    </row>
    <row r="68" ht="28.5" spans="1:17">
      <c r="A68" s="2" t="s">
        <v>555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>
      <c r="A69" s="3" t="s">
        <v>556</v>
      </c>
      <c r="B69" s="4" t="s">
        <v>557</v>
      </c>
      <c r="C69" s="4"/>
      <c r="D69" s="3" t="s">
        <v>558</v>
      </c>
      <c r="E69" s="3"/>
      <c r="F69" s="3"/>
      <c r="G69" s="4" t="s">
        <v>629</v>
      </c>
      <c r="H69" s="4"/>
      <c r="I69" s="4"/>
      <c r="J69" s="4"/>
      <c r="K69" s="3" t="s">
        <v>560</v>
      </c>
      <c r="L69" s="3"/>
      <c r="M69" s="4" t="s">
        <v>630</v>
      </c>
      <c r="N69" s="4"/>
      <c r="O69" s="4"/>
      <c r="P69" s="4"/>
      <c r="Q69" s="4"/>
    </row>
    <row r="70" spans="1:17">
      <c r="A70" s="3" t="s">
        <v>562</v>
      </c>
      <c r="B70" s="4" t="s">
        <v>563</v>
      </c>
      <c r="C70" s="4"/>
      <c r="D70" s="3" t="s">
        <v>564</v>
      </c>
      <c r="E70" s="3"/>
      <c r="F70" s="3"/>
      <c r="G70" s="5"/>
      <c r="H70" s="5"/>
      <c r="I70" s="5"/>
      <c r="J70" s="5"/>
      <c r="K70" s="3" t="s">
        <v>566</v>
      </c>
      <c r="L70" s="3"/>
      <c r="M70" s="16">
        <v>8.45</v>
      </c>
      <c r="N70" s="16"/>
      <c r="O70" s="16"/>
      <c r="P70" s="16"/>
      <c r="Q70" s="4" t="s">
        <v>567</v>
      </c>
    </row>
    <row r="71" ht="25.5" spans="1:17">
      <c r="A71" s="3" t="s">
        <v>568</v>
      </c>
      <c r="B71" s="4">
        <v>10</v>
      </c>
      <c r="C71" s="4"/>
      <c r="D71" s="3" t="s">
        <v>569</v>
      </c>
      <c r="E71" s="3"/>
      <c r="F71" s="3"/>
      <c r="G71" s="5"/>
      <c r="H71" s="5"/>
      <c r="I71" s="5"/>
      <c r="J71" s="5"/>
      <c r="K71" s="3" t="s">
        <v>570</v>
      </c>
      <c r="L71" s="3"/>
      <c r="M71" s="3"/>
      <c r="N71" s="3"/>
      <c r="O71" s="16">
        <v>8.45</v>
      </c>
      <c r="P71" s="16"/>
      <c r="Q71" s="4" t="s">
        <v>567</v>
      </c>
    </row>
    <row r="72" spans="1:17">
      <c r="A72" s="3" t="s">
        <v>571</v>
      </c>
      <c r="B72" s="4" t="s">
        <v>631</v>
      </c>
      <c r="C72" s="4"/>
      <c r="D72" s="4"/>
      <c r="E72" s="4"/>
      <c r="F72" s="4"/>
      <c r="G72" s="4"/>
      <c r="H72" s="4"/>
      <c r="I72" s="4"/>
      <c r="J72" s="4"/>
      <c r="K72" s="17" t="s">
        <v>573</v>
      </c>
      <c r="L72" s="17"/>
      <c r="M72" s="17"/>
      <c r="N72" s="17"/>
      <c r="O72" s="16"/>
      <c r="P72" s="16"/>
      <c r="Q72" s="4" t="s">
        <v>567</v>
      </c>
    </row>
    <row r="73" spans="1:17">
      <c r="A73" s="3"/>
      <c r="B73" s="4"/>
      <c r="C73" s="4"/>
      <c r="D73" s="4"/>
      <c r="E73" s="4"/>
      <c r="F73" s="4"/>
      <c r="G73" s="4"/>
      <c r="H73" s="4"/>
      <c r="I73" s="4"/>
      <c r="J73" s="4"/>
      <c r="K73" s="17" t="s">
        <v>574</v>
      </c>
      <c r="L73" s="17"/>
      <c r="M73" s="17"/>
      <c r="N73" s="17"/>
      <c r="O73" s="16"/>
      <c r="P73" s="16"/>
      <c r="Q73" s="4" t="s">
        <v>567</v>
      </c>
    </row>
    <row r="74" spans="1:17">
      <c r="A74" s="3"/>
      <c r="B74" s="4"/>
      <c r="C74" s="4"/>
      <c r="D74" s="4"/>
      <c r="E74" s="4"/>
      <c r="F74" s="4"/>
      <c r="G74" s="4"/>
      <c r="H74" s="4"/>
      <c r="I74" s="4"/>
      <c r="J74" s="4"/>
      <c r="K74" s="17" t="s">
        <v>575</v>
      </c>
      <c r="L74" s="17"/>
      <c r="M74" s="17"/>
      <c r="N74" s="17"/>
      <c r="O74" s="16"/>
      <c r="P74" s="16"/>
      <c r="Q74" s="4" t="s">
        <v>567</v>
      </c>
    </row>
    <row r="75" spans="1:17">
      <c r="A75" s="3"/>
      <c r="B75" s="4"/>
      <c r="C75" s="4"/>
      <c r="D75" s="4"/>
      <c r="E75" s="4"/>
      <c r="F75" s="4"/>
      <c r="G75" s="4"/>
      <c r="H75" s="4"/>
      <c r="I75" s="4"/>
      <c r="J75" s="4"/>
      <c r="K75" s="17" t="s">
        <v>576</v>
      </c>
      <c r="L75" s="17"/>
      <c r="M75" s="17"/>
      <c r="N75" s="17"/>
      <c r="O75" s="16"/>
      <c r="P75" s="16"/>
      <c r="Q75" s="4" t="s">
        <v>567</v>
      </c>
    </row>
    <row r="76" spans="1:17">
      <c r="A76" s="6" t="s">
        <v>515</v>
      </c>
      <c r="B76" s="6" t="s">
        <v>516</v>
      </c>
      <c r="C76" s="6" t="s">
        <v>577</v>
      </c>
      <c r="D76" s="6"/>
      <c r="E76" s="6" t="s">
        <v>578</v>
      </c>
      <c r="F76" s="6" t="s">
        <v>579</v>
      </c>
      <c r="G76" s="6"/>
      <c r="H76" s="6" t="s">
        <v>580</v>
      </c>
      <c r="I76" s="6" t="s">
        <v>581</v>
      </c>
      <c r="J76" s="6" t="s">
        <v>582</v>
      </c>
      <c r="K76" s="6"/>
      <c r="L76" s="6" t="s">
        <v>583</v>
      </c>
      <c r="M76" s="6"/>
      <c r="N76" s="6" t="s">
        <v>584</v>
      </c>
      <c r="O76" s="6"/>
      <c r="P76" s="6" t="s">
        <v>585</v>
      </c>
      <c r="Q76" s="6"/>
    </row>
    <row r="77" spans="1:17">
      <c r="A77" s="14" t="s">
        <v>522</v>
      </c>
      <c r="B77" s="15" t="s">
        <v>523</v>
      </c>
      <c r="C77" s="23" t="s">
        <v>632</v>
      </c>
      <c r="D77" s="24"/>
      <c r="E77" s="8" t="s">
        <v>525</v>
      </c>
      <c r="F77" s="8"/>
      <c r="G77" s="8"/>
      <c r="H77" s="14" t="s">
        <v>633</v>
      </c>
      <c r="I77" s="14" t="s">
        <v>633</v>
      </c>
      <c r="J77" s="18" t="s">
        <v>606</v>
      </c>
      <c r="K77" s="19"/>
      <c r="L77" s="25">
        <v>40</v>
      </c>
      <c r="M77" s="19"/>
      <c r="N77" s="26">
        <v>40</v>
      </c>
      <c r="O77" s="14"/>
      <c r="P77" s="20"/>
      <c r="Q77" s="20"/>
    </row>
    <row r="78" spans="1:17">
      <c r="A78" s="14" t="s">
        <v>522</v>
      </c>
      <c r="B78" s="15" t="s">
        <v>549</v>
      </c>
      <c r="C78" s="23" t="s">
        <v>634</v>
      </c>
      <c r="D78" s="24"/>
      <c r="E78" s="8" t="s">
        <v>547</v>
      </c>
      <c r="F78" s="8"/>
      <c r="G78" s="8"/>
      <c r="H78" s="14" t="s">
        <v>543</v>
      </c>
      <c r="I78" s="14" t="s">
        <v>543</v>
      </c>
      <c r="J78" s="18" t="s">
        <v>635</v>
      </c>
      <c r="K78" s="19"/>
      <c r="L78" s="25">
        <v>20</v>
      </c>
      <c r="M78" s="19"/>
      <c r="N78" s="26">
        <v>20</v>
      </c>
      <c r="O78" s="14"/>
      <c r="P78" s="20"/>
      <c r="Q78" s="20"/>
    </row>
    <row r="79" spans="1:17">
      <c r="A79" s="14" t="s">
        <v>544</v>
      </c>
      <c r="B79" s="15" t="s">
        <v>636</v>
      </c>
      <c r="C79" s="23" t="s">
        <v>637</v>
      </c>
      <c r="D79" s="24"/>
      <c r="E79" s="8" t="s">
        <v>594</v>
      </c>
      <c r="F79" s="8"/>
      <c r="G79" s="8"/>
      <c r="H79" s="14" t="s">
        <v>638</v>
      </c>
      <c r="I79" s="14" t="s">
        <v>638</v>
      </c>
      <c r="J79" s="18"/>
      <c r="K79" s="19"/>
      <c r="L79" s="25">
        <v>20</v>
      </c>
      <c r="M79" s="19"/>
      <c r="N79" s="14">
        <v>20</v>
      </c>
      <c r="O79" s="14"/>
      <c r="P79" s="20"/>
      <c r="Q79" s="20"/>
    </row>
    <row r="80" spans="1:17">
      <c r="A80" s="14" t="s">
        <v>541</v>
      </c>
      <c r="B80" s="15" t="s">
        <v>586</v>
      </c>
      <c r="C80" s="23" t="s">
        <v>587</v>
      </c>
      <c r="D80" s="24"/>
      <c r="E80" s="8" t="s">
        <v>525</v>
      </c>
      <c r="F80" s="8"/>
      <c r="G80" s="8"/>
      <c r="H80" s="14" t="s">
        <v>543</v>
      </c>
      <c r="I80" s="14" t="s">
        <v>543</v>
      </c>
      <c r="J80" s="18" t="s">
        <v>538</v>
      </c>
      <c r="K80" s="19"/>
      <c r="L80" s="25">
        <v>10</v>
      </c>
      <c r="M80" s="19"/>
      <c r="N80" s="14">
        <v>10</v>
      </c>
      <c r="O80" s="14"/>
      <c r="P80" s="8"/>
      <c r="Q80" s="8"/>
    </row>
    <row r="84" ht="28.5" spans="1:17">
      <c r="A84" s="2" t="s">
        <v>555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>
      <c r="A85" s="3" t="s">
        <v>556</v>
      </c>
      <c r="B85" s="4" t="s">
        <v>557</v>
      </c>
      <c r="C85" s="4"/>
      <c r="D85" s="3" t="s">
        <v>558</v>
      </c>
      <c r="E85" s="3"/>
      <c r="F85" s="3"/>
      <c r="G85" s="4" t="s">
        <v>639</v>
      </c>
      <c r="H85" s="4"/>
      <c r="I85" s="4"/>
      <c r="J85" s="4"/>
      <c r="K85" s="3" t="s">
        <v>560</v>
      </c>
      <c r="L85" s="3"/>
      <c r="M85" s="4" t="s">
        <v>640</v>
      </c>
      <c r="N85" s="4"/>
      <c r="O85" s="4"/>
      <c r="P85" s="4"/>
      <c r="Q85" s="4"/>
    </row>
    <row r="86" spans="1:17">
      <c r="A86" s="3" t="s">
        <v>562</v>
      </c>
      <c r="B86" s="4" t="s">
        <v>563</v>
      </c>
      <c r="C86" s="4"/>
      <c r="D86" s="3" t="s">
        <v>564</v>
      </c>
      <c r="E86" s="3"/>
      <c r="F86" s="3"/>
      <c r="G86" s="5"/>
      <c r="H86" s="5"/>
      <c r="I86" s="5"/>
      <c r="J86" s="5"/>
      <c r="K86" s="3" t="s">
        <v>566</v>
      </c>
      <c r="L86" s="3"/>
      <c r="M86" s="16">
        <v>652.5</v>
      </c>
      <c r="N86" s="16"/>
      <c r="O86" s="16"/>
      <c r="P86" s="16"/>
      <c r="Q86" s="4" t="s">
        <v>567</v>
      </c>
    </row>
    <row r="87" ht="25.5" spans="1:17">
      <c r="A87" s="3" t="s">
        <v>568</v>
      </c>
      <c r="B87" s="4">
        <v>10</v>
      </c>
      <c r="C87" s="4"/>
      <c r="D87" s="3" t="s">
        <v>569</v>
      </c>
      <c r="E87" s="3"/>
      <c r="F87" s="3"/>
      <c r="G87" s="5"/>
      <c r="H87" s="5"/>
      <c r="I87" s="5"/>
      <c r="J87" s="5"/>
      <c r="K87" s="3" t="s">
        <v>570</v>
      </c>
      <c r="L87" s="3"/>
      <c r="M87" s="3"/>
      <c r="N87" s="3"/>
      <c r="O87" s="16">
        <v>652.5</v>
      </c>
      <c r="P87" s="16"/>
      <c r="Q87" s="4" t="s">
        <v>567</v>
      </c>
    </row>
    <row r="88" spans="1:17">
      <c r="A88" s="3" t="s">
        <v>571</v>
      </c>
      <c r="B88" s="4" t="s">
        <v>641</v>
      </c>
      <c r="C88" s="4"/>
      <c r="D88" s="4"/>
      <c r="E88" s="4"/>
      <c r="F88" s="4"/>
      <c r="G88" s="4"/>
      <c r="H88" s="4"/>
      <c r="I88" s="4"/>
      <c r="J88" s="4"/>
      <c r="K88" s="17" t="s">
        <v>573</v>
      </c>
      <c r="L88" s="17"/>
      <c r="M88" s="17"/>
      <c r="N88" s="17"/>
      <c r="O88" s="16"/>
      <c r="P88" s="16"/>
      <c r="Q88" s="4" t="s">
        <v>567</v>
      </c>
    </row>
    <row r="89" spans="1:17">
      <c r="A89" s="3"/>
      <c r="B89" s="4"/>
      <c r="C89" s="4"/>
      <c r="D89" s="4"/>
      <c r="E89" s="4"/>
      <c r="F89" s="4"/>
      <c r="G89" s="4"/>
      <c r="H89" s="4"/>
      <c r="I89" s="4"/>
      <c r="J89" s="4"/>
      <c r="K89" s="17" t="s">
        <v>574</v>
      </c>
      <c r="L89" s="17"/>
      <c r="M89" s="17"/>
      <c r="N89" s="17"/>
      <c r="O89" s="16"/>
      <c r="P89" s="16"/>
      <c r="Q89" s="4" t="s">
        <v>567</v>
      </c>
    </row>
    <row r="90" spans="1:17">
      <c r="A90" s="3"/>
      <c r="B90" s="4"/>
      <c r="C90" s="4"/>
      <c r="D90" s="4"/>
      <c r="E90" s="4"/>
      <c r="F90" s="4"/>
      <c r="G90" s="4"/>
      <c r="H90" s="4"/>
      <c r="I90" s="4"/>
      <c r="J90" s="4"/>
      <c r="K90" s="17" t="s">
        <v>575</v>
      </c>
      <c r="L90" s="17"/>
      <c r="M90" s="17"/>
      <c r="N90" s="17"/>
      <c r="O90" s="16"/>
      <c r="P90" s="16"/>
      <c r="Q90" s="4" t="s">
        <v>567</v>
      </c>
    </row>
    <row r="91" spans="1:17">
      <c r="A91" s="3"/>
      <c r="B91" s="4"/>
      <c r="C91" s="4"/>
      <c r="D91" s="4"/>
      <c r="E91" s="4"/>
      <c r="F91" s="4"/>
      <c r="G91" s="4"/>
      <c r="H91" s="4"/>
      <c r="I91" s="4"/>
      <c r="J91" s="4"/>
      <c r="K91" s="17" t="s">
        <v>576</v>
      </c>
      <c r="L91" s="17"/>
      <c r="M91" s="17"/>
      <c r="N91" s="17"/>
      <c r="O91" s="16"/>
      <c r="P91" s="16"/>
      <c r="Q91" s="4" t="s">
        <v>567</v>
      </c>
    </row>
    <row r="92" spans="1:17">
      <c r="A92" s="6" t="s">
        <v>515</v>
      </c>
      <c r="B92" s="6" t="s">
        <v>516</v>
      </c>
      <c r="C92" s="6" t="s">
        <v>577</v>
      </c>
      <c r="D92" s="6"/>
      <c r="E92" s="6" t="s">
        <v>578</v>
      </c>
      <c r="F92" s="6" t="s">
        <v>579</v>
      </c>
      <c r="G92" s="6"/>
      <c r="H92" s="6" t="s">
        <v>580</v>
      </c>
      <c r="I92" s="6" t="s">
        <v>581</v>
      </c>
      <c r="J92" s="6" t="s">
        <v>582</v>
      </c>
      <c r="K92" s="6"/>
      <c r="L92" s="6" t="s">
        <v>583</v>
      </c>
      <c r="M92" s="6"/>
      <c r="N92" s="6" t="s">
        <v>584</v>
      </c>
      <c r="O92" s="6"/>
      <c r="P92" s="6" t="s">
        <v>585</v>
      </c>
      <c r="Q92" s="6"/>
    </row>
    <row r="93" ht="22.5" spans="1:17">
      <c r="A93" s="7" t="s">
        <v>544</v>
      </c>
      <c r="B93" s="7" t="s">
        <v>593</v>
      </c>
      <c r="C93" s="7" t="s">
        <v>642</v>
      </c>
      <c r="D93" s="7"/>
      <c r="E93" s="8" t="s">
        <v>594</v>
      </c>
      <c r="F93" s="8"/>
      <c r="G93" s="8"/>
      <c r="H93" s="9" t="s">
        <v>603</v>
      </c>
      <c r="I93" s="9" t="s">
        <v>603</v>
      </c>
      <c r="J93" s="9" t="s">
        <v>596</v>
      </c>
      <c r="K93" s="9"/>
      <c r="L93" s="9" t="s">
        <v>592</v>
      </c>
      <c r="M93" s="9"/>
      <c r="N93" s="9" t="s">
        <v>592</v>
      </c>
      <c r="O93" s="9"/>
      <c r="P93" s="20"/>
      <c r="Q93" s="20"/>
    </row>
    <row r="94" spans="1:17">
      <c r="A94" s="7" t="s">
        <v>522</v>
      </c>
      <c r="B94" s="7" t="s">
        <v>539</v>
      </c>
      <c r="C94" s="7" t="s">
        <v>643</v>
      </c>
      <c r="D94" s="7"/>
      <c r="E94" s="8" t="s">
        <v>525</v>
      </c>
      <c r="F94" s="8"/>
      <c r="G94" s="8"/>
      <c r="H94" s="9" t="s">
        <v>644</v>
      </c>
      <c r="I94" s="9" t="s">
        <v>644</v>
      </c>
      <c r="J94" s="9" t="s">
        <v>538</v>
      </c>
      <c r="K94" s="9"/>
      <c r="L94" s="9" t="s">
        <v>526</v>
      </c>
      <c r="M94" s="9"/>
      <c r="N94" s="9" t="s">
        <v>526</v>
      </c>
      <c r="O94" s="9"/>
      <c r="P94" s="20"/>
      <c r="Q94" s="20"/>
    </row>
    <row r="95" spans="1:17">
      <c r="A95" s="7" t="s">
        <v>522</v>
      </c>
      <c r="B95" s="7" t="s">
        <v>523</v>
      </c>
      <c r="C95" s="7" t="s">
        <v>645</v>
      </c>
      <c r="D95" s="7"/>
      <c r="E95" s="8" t="s">
        <v>525</v>
      </c>
      <c r="F95" s="8"/>
      <c r="G95" s="8"/>
      <c r="H95" s="9" t="s">
        <v>605</v>
      </c>
      <c r="I95" s="9" t="s">
        <v>605</v>
      </c>
      <c r="J95" s="9" t="s">
        <v>527</v>
      </c>
      <c r="K95" s="9"/>
      <c r="L95" s="9" t="s">
        <v>526</v>
      </c>
      <c r="M95" s="9"/>
      <c r="N95" s="9" t="s">
        <v>526</v>
      </c>
      <c r="O95" s="9"/>
      <c r="P95" s="20"/>
      <c r="Q95" s="20"/>
    </row>
    <row r="96" ht="22.5" spans="1:17">
      <c r="A96" s="7" t="s">
        <v>541</v>
      </c>
      <c r="B96" s="7" t="s">
        <v>586</v>
      </c>
      <c r="C96" s="7" t="s">
        <v>587</v>
      </c>
      <c r="D96" s="7"/>
      <c r="E96" s="8" t="s">
        <v>525</v>
      </c>
      <c r="F96" s="8"/>
      <c r="G96" s="8"/>
      <c r="H96" s="9" t="s">
        <v>543</v>
      </c>
      <c r="I96" s="9" t="s">
        <v>543</v>
      </c>
      <c r="J96" s="9" t="s">
        <v>596</v>
      </c>
      <c r="K96" s="9"/>
      <c r="L96" s="9" t="s">
        <v>526</v>
      </c>
      <c r="M96" s="9"/>
      <c r="N96" s="9" t="s">
        <v>526</v>
      </c>
      <c r="O96" s="9"/>
      <c r="P96" s="8"/>
      <c r="Q96" s="8"/>
    </row>
    <row r="97" spans="1:17">
      <c r="A97" s="7" t="s">
        <v>522</v>
      </c>
      <c r="B97" s="7" t="s">
        <v>523</v>
      </c>
      <c r="C97" s="7" t="s">
        <v>646</v>
      </c>
      <c r="D97" s="7"/>
      <c r="E97" s="8" t="s">
        <v>525</v>
      </c>
      <c r="F97" s="8"/>
      <c r="G97" s="8"/>
      <c r="H97" s="9" t="s">
        <v>531</v>
      </c>
      <c r="I97" s="9" t="s">
        <v>531</v>
      </c>
      <c r="J97" s="9" t="s">
        <v>527</v>
      </c>
      <c r="K97" s="9"/>
      <c r="L97" s="9" t="s">
        <v>647</v>
      </c>
      <c r="M97" s="9"/>
      <c r="N97" s="9" t="s">
        <v>647</v>
      </c>
      <c r="O97" s="9"/>
      <c r="P97" s="8"/>
      <c r="Q97" s="8"/>
    </row>
    <row r="98" spans="1:17">
      <c r="A98" s="7" t="s">
        <v>522</v>
      </c>
      <c r="B98" s="7" t="s">
        <v>523</v>
      </c>
      <c r="C98" s="7" t="s">
        <v>648</v>
      </c>
      <c r="D98" s="7"/>
      <c r="E98" s="8" t="s">
        <v>525</v>
      </c>
      <c r="F98" s="8"/>
      <c r="G98" s="8"/>
      <c r="H98" s="9" t="s">
        <v>649</v>
      </c>
      <c r="I98" s="9" t="s">
        <v>649</v>
      </c>
      <c r="J98" s="9" t="s">
        <v>527</v>
      </c>
      <c r="K98" s="9"/>
      <c r="L98" s="9" t="s">
        <v>647</v>
      </c>
      <c r="M98" s="9"/>
      <c r="N98" s="9" t="s">
        <v>647</v>
      </c>
      <c r="O98" s="9"/>
      <c r="P98" s="8"/>
      <c r="Q98" s="8"/>
    </row>
    <row r="99" spans="1:17">
      <c r="A99" s="7" t="s">
        <v>522</v>
      </c>
      <c r="B99" s="7" t="s">
        <v>523</v>
      </c>
      <c r="C99" s="7" t="s">
        <v>650</v>
      </c>
      <c r="D99" s="7"/>
      <c r="E99" s="8" t="s">
        <v>525</v>
      </c>
      <c r="F99" s="8"/>
      <c r="G99" s="8"/>
      <c r="H99" s="9" t="s">
        <v>651</v>
      </c>
      <c r="I99" s="9" t="s">
        <v>651</v>
      </c>
      <c r="J99" s="9" t="s">
        <v>527</v>
      </c>
      <c r="K99" s="9"/>
      <c r="L99" s="9" t="s">
        <v>526</v>
      </c>
      <c r="M99" s="9"/>
      <c r="N99" s="9" t="s">
        <v>526</v>
      </c>
      <c r="O99" s="9"/>
      <c r="P99" s="8"/>
      <c r="Q99" s="8"/>
    </row>
    <row r="100" spans="1:17">
      <c r="A100" s="7" t="s">
        <v>522</v>
      </c>
      <c r="B100" s="7" t="s">
        <v>549</v>
      </c>
      <c r="C100" s="7" t="s">
        <v>652</v>
      </c>
      <c r="D100" s="7"/>
      <c r="E100" s="8" t="s">
        <v>525</v>
      </c>
      <c r="F100" s="8"/>
      <c r="G100" s="8"/>
      <c r="H100" s="9" t="s">
        <v>653</v>
      </c>
      <c r="I100" s="9" t="s">
        <v>653</v>
      </c>
      <c r="J100" s="9" t="s">
        <v>553</v>
      </c>
      <c r="K100" s="9"/>
      <c r="L100" s="9" t="s">
        <v>526</v>
      </c>
      <c r="M100" s="9"/>
      <c r="N100" s="9" t="s">
        <v>526</v>
      </c>
      <c r="O100" s="9"/>
      <c r="P100" s="8"/>
      <c r="Q100" s="8"/>
    </row>
    <row r="101" spans="1:17">
      <c r="A101" s="7" t="s">
        <v>522</v>
      </c>
      <c r="B101" s="7" t="s">
        <v>549</v>
      </c>
      <c r="C101" s="7" t="s">
        <v>654</v>
      </c>
      <c r="D101" s="7"/>
      <c r="E101" s="8" t="s">
        <v>547</v>
      </c>
      <c r="F101" s="8"/>
      <c r="G101" s="8"/>
      <c r="H101" s="9" t="s">
        <v>526</v>
      </c>
      <c r="I101" s="9" t="s">
        <v>526</v>
      </c>
      <c r="J101" s="9" t="s">
        <v>553</v>
      </c>
      <c r="K101" s="9"/>
      <c r="L101" s="9" t="s">
        <v>526</v>
      </c>
      <c r="M101" s="9"/>
      <c r="N101" s="9" t="s">
        <v>526</v>
      </c>
      <c r="O101" s="9"/>
      <c r="P101" s="8"/>
      <c r="Q101" s="8"/>
    </row>
    <row r="105" ht="28.5" spans="1:17">
      <c r="A105" s="2" t="s">
        <v>555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>
      <c r="A106" s="3" t="s">
        <v>556</v>
      </c>
      <c r="B106" s="4" t="s">
        <v>557</v>
      </c>
      <c r="C106" s="4"/>
      <c r="D106" s="3" t="s">
        <v>558</v>
      </c>
      <c r="E106" s="3"/>
      <c r="F106" s="3"/>
      <c r="G106" s="4" t="s">
        <v>655</v>
      </c>
      <c r="H106" s="4"/>
      <c r="I106" s="4"/>
      <c r="J106" s="4"/>
      <c r="K106" s="3" t="s">
        <v>560</v>
      </c>
      <c r="L106" s="3"/>
      <c r="M106" s="4" t="s">
        <v>656</v>
      </c>
      <c r="N106" s="4"/>
      <c r="O106" s="4"/>
      <c r="P106" s="4"/>
      <c r="Q106" s="4"/>
    </row>
    <row r="107" spans="1:17">
      <c r="A107" s="3" t="s">
        <v>562</v>
      </c>
      <c r="B107" s="4" t="s">
        <v>563</v>
      </c>
      <c r="C107" s="4"/>
      <c r="D107" s="3" t="s">
        <v>564</v>
      </c>
      <c r="E107" s="3"/>
      <c r="F107" s="3"/>
      <c r="G107" s="5" t="s">
        <v>657</v>
      </c>
      <c r="H107" s="5"/>
      <c r="I107" s="5"/>
      <c r="J107" s="5"/>
      <c r="K107" s="3" t="s">
        <v>566</v>
      </c>
      <c r="L107" s="3"/>
      <c r="M107" s="16">
        <v>300</v>
      </c>
      <c r="N107" s="16"/>
      <c r="O107" s="16"/>
      <c r="P107" s="16"/>
      <c r="Q107" s="4" t="s">
        <v>567</v>
      </c>
    </row>
    <row r="108" ht="25.5" spans="1:17">
      <c r="A108" s="3" t="s">
        <v>568</v>
      </c>
      <c r="B108" s="4">
        <v>10</v>
      </c>
      <c r="C108" s="4"/>
      <c r="D108" s="3" t="s">
        <v>569</v>
      </c>
      <c r="E108" s="3"/>
      <c r="F108" s="3"/>
      <c r="G108" s="5">
        <v>18183161926</v>
      </c>
      <c r="H108" s="5"/>
      <c r="I108" s="5"/>
      <c r="J108" s="5"/>
      <c r="K108" s="3" t="s">
        <v>570</v>
      </c>
      <c r="L108" s="3"/>
      <c r="M108" s="3"/>
      <c r="N108" s="3"/>
      <c r="O108" s="16">
        <v>300</v>
      </c>
      <c r="P108" s="16"/>
      <c r="Q108" s="4" t="s">
        <v>567</v>
      </c>
    </row>
    <row r="109" spans="1:17">
      <c r="A109" s="3" t="s">
        <v>571</v>
      </c>
      <c r="B109" s="4" t="s">
        <v>658</v>
      </c>
      <c r="C109" s="4"/>
      <c r="D109" s="4"/>
      <c r="E109" s="4"/>
      <c r="F109" s="4"/>
      <c r="G109" s="4"/>
      <c r="H109" s="4"/>
      <c r="I109" s="4"/>
      <c r="J109" s="4"/>
      <c r="K109" s="17" t="s">
        <v>573</v>
      </c>
      <c r="L109" s="17"/>
      <c r="M109" s="17"/>
      <c r="N109" s="17"/>
      <c r="O109" s="16"/>
      <c r="P109" s="16"/>
      <c r="Q109" s="4" t="s">
        <v>567</v>
      </c>
    </row>
    <row r="110" spans="1:17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17" t="s">
        <v>574</v>
      </c>
      <c r="L110" s="17"/>
      <c r="M110" s="17"/>
      <c r="N110" s="17"/>
      <c r="O110" s="16"/>
      <c r="P110" s="16"/>
      <c r="Q110" s="4" t="s">
        <v>567</v>
      </c>
    </row>
    <row r="111" spans="1:17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17" t="s">
        <v>575</v>
      </c>
      <c r="L111" s="17"/>
      <c r="M111" s="17"/>
      <c r="N111" s="17"/>
      <c r="O111" s="16"/>
      <c r="P111" s="16"/>
      <c r="Q111" s="4" t="s">
        <v>567</v>
      </c>
    </row>
    <row r="112" spans="1:17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17" t="s">
        <v>576</v>
      </c>
      <c r="L112" s="17"/>
      <c r="M112" s="17"/>
      <c r="N112" s="17"/>
      <c r="O112" s="16"/>
      <c r="P112" s="16"/>
      <c r="Q112" s="4" t="s">
        <v>567</v>
      </c>
    </row>
    <row r="113" spans="1:17">
      <c r="A113" s="6" t="s">
        <v>515</v>
      </c>
      <c r="B113" s="6" t="s">
        <v>516</v>
      </c>
      <c r="C113" s="6" t="s">
        <v>577</v>
      </c>
      <c r="D113" s="6"/>
      <c r="E113" s="6" t="s">
        <v>578</v>
      </c>
      <c r="F113" s="6" t="s">
        <v>579</v>
      </c>
      <c r="G113" s="6"/>
      <c r="H113" s="6" t="s">
        <v>580</v>
      </c>
      <c r="I113" s="6" t="s">
        <v>581</v>
      </c>
      <c r="J113" s="6" t="s">
        <v>582</v>
      </c>
      <c r="K113" s="6"/>
      <c r="L113" s="6" t="s">
        <v>583</v>
      </c>
      <c r="M113" s="6"/>
      <c r="N113" s="6" t="s">
        <v>584</v>
      </c>
      <c r="O113" s="6"/>
      <c r="P113" s="6" t="s">
        <v>585</v>
      </c>
      <c r="Q113" s="6"/>
    </row>
    <row r="114" spans="1:17">
      <c r="A114" s="13" t="s">
        <v>522</v>
      </c>
      <c r="B114" s="13" t="s">
        <v>549</v>
      </c>
      <c r="C114" s="13" t="s">
        <v>659</v>
      </c>
      <c r="D114" s="13"/>
      <c r="E114" s="8" t="s">
        <v>547</v>
      </c>
      <c r="F114" s="8"/>
      <c r="G114" s="8"/>
      <c r="H114" s="9" t="s">
        <v>660</v>
      </c>
      <c r="I114" s="9" t="s">
        <v>660</v>
      </c>
      <c r="J114" s="27" t="s">
        <v>661</v>
      </c>
      <c r="K114" s="27"/>
      <c r="L114" s="27" t="s">
        <v>592</v>
      </c>
      <c r="M114" s="27"/>
      <c r="N114" s="27" t="s">
        <v>592</v>
      </c>
      <c r="O114" s="27"/>
      <c r="P114" s="20"/>
      <c r="Q114" s="20"/>
    </row>
    <row r="115" ht="22.5" spans="1:17">
      <c r="A115" s="13" t="s">
        <v>541</v>
      </c>
      <c r="B115" s="13" t="s">
        <v>586</v>
      </c>
      <c r="C115" s="13" t="s">
        <v>587</v>
      </c>
      <c r="D115" s="13"/>
      <c r="E115" s="8" t="s">
        <v>525</v>
      </c>
      <c r="F115" s="8"/>
      <c r="G115" s="8"/>
      <c r="H115" s="9" t="s">
        <v>543</v>
      </c>
      <c r="I115" s="9" t="s">
        <v>543</v>
      </c>
      <c r="J115" s="27" t="s">
        <v>538</v>
      </c>
      <c r="K115" s="27"/>
      <c r="L115" s="27" t="s">
        <v>526</v>
      </c>
      <c r="M115" s="27"/>
      <c r="N115" s="27" t="s">
        <v>526</v>
      </c>
      <c r="O115" s="27"/>
      <c r="P115" s="20"/>
      <c r="Q115" s="20"/>
    </row>
    <row r="116" spans="1:17">
      <c r="A116" s="13" t="s">
        <v>522</v>
      </c>
      <c r="B116" s="13" t="s">
        <v>523</v>
      </c>
      <c r="C116" s="13" t="s">
        <v>662</v>
      </c>
      <c r="D116" s="13"/>
      <c r="E116" s="8" t="s">
        <v>525</v>
      </c>
      <c r="F116" s="8"/>
      <c r="G116" s="8"/>
      <c r="H116" s="9" t="s">
        <v>663</v>
      </c>
      <c r="I116" s="9" t="s">
        <v>663</v>
      </c>
      <c r="J116" s="27" t="s">
        <v>527</v>
      </c>
      <c r="K116" s="27"/>
      <c r="L116" s="27" t="s">
        <v>664</v>
      </c>
      <c r="M116" s="27"/>
      <c r="N116" s="27" t="s">
        <v>664</v>
      </c>
      <c r="O116" s="27"/>
      <c r="P116" s="20"/>
      <c r="Q116" s="20"/>
    </row>
    <row r="117" ht="22.5" spans="1:17">
      <c r="A117" s="13" t="s">
        <v>544</v>
      </c>
      <c r="B117" s="13" t="s">
        <v>636</v>
      </c>
      <c r="C117" s="13" t="s">
        <v>665</v>
      </c>
      <c r="D117" s="13"/>
      <c r="E117" s="8" t="s">
        <v>594</v>
      </c>
      <c r="F117" s="8"/>
      <c r="G117" s="8"/>
      <c r="H117" s="9" t="s">
        <v>603</v>
      </c>
      <c r="I117" s="9" t="s">
        <v>603</v>
      </c>
      <c r="J117" s="27" t="s">
        <v>596</v>
      </c>
      <c r="K117" s="27"/>
      <c r="L117" s="27" t="s">
        <v>592</v>
      </c>
      <c r="M117" s="27"/>
      <c r="N117" s="27" t="s">
        <v>592</v>
      </c>
      <c r="O117" s="27"/>
      <c r="P117" s="8"/>
      <c r="Q117" s="8"/>
    </row>
    <row r="118" spans="1:17">
      <c r="A118" s="13" t="s">
        <v>522</v>
      </c>
      <c r="B118" s="13" t="s">
        <v>539</v>
      </c>
      <c r="C118" s="13" t="s">
        <v>666</v>
      </c>
      <c r="D118" s="13"/>
      <c r="E118" s="8" t="s">
        <v>525</v>
      </c>
      <c r="F118" s="8"/>
      <c r="G118" s="8"/>
      <c r="H118" s="9" t="s">
        <v>543</v>
      </c>
      <c r="I118" s="9" t="s">
        <v>543</v>
      </c>
      <c r="J118" s="27" t="s">
        <v>538</v>
      </c>
      <c r="K118" s="27"/>
      <c r="L118" s="27" t="s">
        <v>526</v>
      </c>
      <c r="M118" s="27"/>
      <c r="N118" s="27" t="s">
        <v>526</v>
      </c>
      <c r="O118" s="27"/>
      <c r="P118" s="8"/>
      <c r="Q118" s="8"/>
    </row>
    <row r="122" ht="28.5" spans="1:17">
      <c r="A122" s="2" t="s">
        <v>555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>
      <c r="A123" s="3" t="s">
        <v>556</v>
      </c>
      <c r="B123" s="4" t="s">
        <v>557</v>
      </c>
      <c r="C123" s="4"/>
      <c r="D123" s="3" t="s">
        <v>558</v>
      </c>
      <c r="E123" s="3"/>
      <c r="F123" s="3"/>
      <c r="G123" s="4" t="s">
        <v>667</v>
      </c>
      <c r="H123" s="4"/>
      <c r="I123" s="4"/>
      <c r="J123" s="4"/>
      <c r="K123" s="3" t="s">
        <v>560</v>
      </c>
      <c r="L123" s="3"/>
      <c r="M123" s="4" t="s">
        <v>668</v>
      </c>
      <c r="N123" s="4"/>
      <c r="O123" s="4"/>
      <c r="P123" s="4"/>
      <c r="Q123" s="4"/>
    </row>
    <row r="124" spans="1:17">
      <c r="A124" s="3" t="s">
        <v>562</v>
      </c>
      <c r="B124" s="4" t="s">
        <v>563</v>
      </c>
      <c r="C124" s="4"/>
      <c r="D124" s="3" t="s">
        <v>564</v>
      </c>
      <c r="E124" s="3"/>
      <c r="F124" s="3"/>
      <c r="G124" s="5" t="s">
        <v>669</v>
      </c>
      <c r="H124" s="5"/>
      <c r="I124" s="5"/>
      <c r="J124" s="5"/>
      <c r="K124" s="3" t="s">
        <v>566</v>
      </c>
      <c r="L124" s="3"/>
      <c r="M124" s="16">
        <v>100</v>
      </c>
      <c r="N124" s="16"/>
      <c r="O124" s="16"/>
      <c r="P124" s="16"/>
      <c r="Q124" s="4" t="s">
        <v>567</v>
      </c>
    </row>
    <row r="125" ht="25.5" spans="1:17">
      <c r="A125" s="3" t="s">
        <v>568</v>
      </c>
      <c r="B125" s="4">
        <v>10</v>
      </c>
      <c r="C125" s="4"/>
      <c r="D125" s="3" t="s">
        <v>569</v>
      </c>
      <c r="E125" s="3"/>
      <c r="F125" s="3"/>
      <c r="G125" s="5">
        <v>13452162139</v>
      </c>
      <c r="H125" s="5"/>
      <c r="I125" s="5"/>
      <c r="J125" s="5"/>
      <c r="K125" s="3" t="s">
        <v>570</v>
      </c>
      <c r="L125" s="3"/>
      <c r="M125" s="3"/>
      <c r="N125" s="3"/>
      <c r="O125" s="16">
        <v>100</v>
      </c>
      <c r="P125" s="16"/>
      <c r="Q125" s="4" t="s">
        <v>567</v>
      </c>
    </row>
    <row r="126" spans="1:17">
      <c r="A126" s="3" t="s">
        <v>571</v>
      </c>
      <c r="B126" s="4" t="s">
        <v>670</v>
      </c>
      <c r="C126" s="4"/>
      <c r="D126" s="4"/>
      <c r="E126" s="4"/>
      <c r="F126" s="4"/>
      <c r="G126" s="4"/>
      <c r="H126" s="4"/>
      <c r="I126" s="4"/>
      <c r="J126" s="4"/>
      <c r="K126" s="17" t="s">
        <v>573</v>
      </c>
      <c r="L126" s="17"/>
      <c r="M126" s="17"/>
      <c r="N126" s="17"/>
      <c r="O126" s="16"/>
      <c r="P126" s="16"/>
      <c r="Q126" s="4" t="s">
        <v>567</v>
      </c>
    </row>
    <row r="127" spans="1:17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17" t="s">
        <v>574</v>
      </c>
      <c r="L127" s="17"/>
      <c r="M127" s="17"/>
      <c r="N127" s="17"/>
      <c r="O127" s="16"/>
      <c r="P127" s="16"/>
      <c r="Q127" s="4" t="s">
        <v>567</v>
      </c>
    </row>
    <row r="128" spans="1:17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17" t="s">
        <v>575</v>
      </c>
      <c r="L128" s="17"/>
      <c r="M128" s="17"/>
      <c r="N128" s="17"/>
      <c r="O128" s="16"/>
      <c r="P128" s="16"/>
      <c r="Q128" s="4" t="s">
        <v>567</v>
      </c>
    </row>
    <row r="129" spans="1:17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17" t="s">
        <v>576</v>
      </c>
      <c r="L129" s="17"/>
      <c r="M129" s="17"/>
      <c r="N129" s="17"/>
      <c r="O129" s="16"/>
      <c r="P129" s="16"/>
      <c r="Q129" s="4" t="s">
        <v>567</v>
      </c>
    </row>
    <row r="130" spans="1:17">
      <c r="A130" s="6" t="s">
        <v>515</v>
      </c>
      <c r="B130" s="6" t="s">
        <v>516</v>
      </c>
      <c r="C130" s="6" t="s">
        <v>577</v>
      </c>
      <c r="D130" s="6"/>
      <c r="E130" s="6" t="s">
        <v>578</v>
      </c>
      <c r="F130" s="6" t="s">
        <v>579</v>
      </c>
      <c r="G130" s="6"/>
      <c r="H130" s="6" t="s">
        <v>580</v>
      </c>
      <c r="I130" s="6" t="s">
        <v>581</v>
      </c>
      <c r="J130" s="6" t="s">
        <v>582</v>
      </c>
      <c r="K130" s="6"/>
      <c r="L130" s="6" t="s">
        <v>583</v>
      </c>
      <c r="M130" s="6"/>
      <c r="N130" s="6" t="s">
        <v>584</v>
      </c>
      <c r="O130" s="6"/>
      <c r="P130" s="6" t="s">
        <v>585</v>
      </c>
      <c r="Q130" s="6"/>
    </row>
    <row r="131" spans="1:17">
      <c r="A131" s="7" t="s">
        <v>522</v>
      </c>
      <c r="B131" s="7" t="s">
        <v>523</v>
      </c>
      <c r="C131" s="7" t="s">
        <v>671</v>
      </c>
      <c r="D131" s="7"/>
      <c r="E131" s="8" t="s">
        <v>525</v>
      </c>
      <c r="F131" s="8"/>
      <c r="G131" s="8"/>
      <c r="H131" s="9" t="s">
        <v>592</v>
      </c>
      <c r="I131" s="9" t="s">
        <v>592</v>
      </c>
      <c r="J131" s="9" t="s">
        <v>527</v>
      </c>
      <c r="K131" s="9"/>
      <c r="L131" s="9" t="s">
        <v>589</v>
      </c>
      <c r="M131" s="9"/>
      <c r="N131" s="9" t="s">
        <v>589</v>
      </c>
      <c r="O131" s="9"/>
      <c r="P131" s="20"/>
      <c r="Q131" s="20"/>
    </row>
    <row r="132" ht="22.5" spans="1:17">
      <c r="A132" s="7" t="s">
        <v>544</v>
      </c>
      <c r="B132" s="7" t="s">
        <v>672</v>
      </c>
      <c r="C132" s="7" t="s">
        <v>673</v>
      </c>
      <c r="D132" s="7"/>
      <c r="E132" s="8" t="s">
        <v>594</v>
      </c>
      <c r="F132" s="8"/>
      <c r="G132" s="8"/>
      <c r="H132" s="9" t="s">
        <v>603</v>
      </c>
      <c r="I132" s="9" t="s">
        <v>603</v>
      </c>
      <c r="J132" s="9" t="s">
        <v>596</v>
      </c>
      <c r="K132" s="9"/>
      <c r="L132" s="9" t="s">
        <v>592</v>
      </c>
      <c r="M132" s="9"/>
      <c r="N132" s="9" t="s">
        <v>592</v>
      </c>
      <c r="O132" s="9"/>
      <c r="P132" s="20"/>
      <c r="Q132" s="20"/>
    </row>
    <row r="133" ht="22.5" spans="1:17">
      <c r="A133" s="7" t="s">
        <v>541</v>
      </c>
      <c r="B133" s="7" t="s">
        <v>586</v>
      </c>
      <c r="C133" s="7" t="s">
        <v>587</v>
      </c>
      <c r="D133" s="7"/>
      <c r="E133" s="8" t="s">
        <v>525</v>
      </c>
      <c r="F133" s="8"/>
      <c r="G133" s="8"/>
      <c r="H133" s="9" t="s">
        <v>543</v>
      </c>
      <c r="I133" s="9" t="s">
        <v>543</v>
      </c>
      <c r="J133" s="9" t="s">
        <v>538</v>
      </c>
      <c r="K133" s="9"/>
      <c r="L133" s="9" t="s">
        <v>526</v>
      </c>
      <c r="M133" s="9"/>
      <c r="N133" s="9" t="s">
        <v>526</v>
      </c>
      <c r="O133" s="9"/>
      <c r="P133" s="20"/>
      <c r="Q133" s="20"/>
    </row>
    <row r="134" spans="1:17">
      <c r="A134" s="7" t="s">
        <v>522</v>
      </c>
      <c r="B134" s="7" t="s">
        <v>549</v>
      </c>
      <c r="C134" s="7" t="s">
        <v>674</v>
      </c>
      <c r="D134" s="7"/>
      <c r="E134" s="8" t="s">
        <v>547</v>
      </c>
      <c r="F134" s="8"/>
      <c r="G134" s="8"/>
      <c r="H134" s="9" t="s">
        <v>647</v>
      </c>
      <c r="I134" s="9" t="s">
        <v>647</v>
      </c>
      <c r="J134" s="9" t="s">
        <v>661</v>
      </c>
      <c r="K134" s="9"/>
      <c r="L134" s="9" t="s">
        <v>592</v>
      </c>
      <c r="M134" s="9"/>
      <c r="N134" s="9" t="s">
        <v>592</v>
      </c>
      <c r="O134" s="9"/>
      <c r="P134" s="8"/>
      <c r="Q134" s="8"/>
    </row>
    <row r="138" ht="28.5" spans="1:17">
      <c r="A138" s="2" t="s">
        <v>555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1:17">
      <c r="A139" s="3" t="s">
        <v>556</v>
      </c>
      <c r="B139" s="4" t="s">
        <v>557</v>
      </c>
      <c r="C139" s="4"/>
      <c r="D139" s="3" t="s">
        <v>558</v>
      </c>
      <c r="E139" s="3"/>
      <c r="F139" s="3"/>
      <c r="G139" s="4" t="s">
        <v>675</v>
      </c>
      <c r="H139" s="4"/>
      <c r="I139" s="4"/>
      <c r="J139" s="4"/>
      <c r="K139" s="3" t="s">
        <v>560</v>
      </c>
      <c r="L139" s="3"/>
      <c r="M139" s="4" t="s">
        <v>676</v>
      </c>
      <c r="N139" s="4"/>
      <c r="O139" s="4"/>
      <c r="P139" s="4"/>
      <c r="Q139" s="4"/>
    </row>
    <row r="140" spans="1:17">
      <c r="A140" s="3" t="s">
        <v>562</v>
      </c>
      <c r="B140" s="4" t="s">
        <v>563</v>
      </c>
      <c r="C140" s="4"/>
      <c r="D140" s="3" t="s">
        <v>564</v>
      </c>
      <c r="E140" s="3"/>
      <c r="F140" s="3"/>
      <c r="G140" s="5" t="s">
        <v>677</v>
      </c>
      <c r="H140" s="5"/>
      <c r="I140" s="5"/>
      <c r="J140" s="5"/>
      <c r="K140" s="3" t="s">
        <v>566</v>
      </c>
      <c r="L140" s="3"/>
      <c r="M140" s="16">
        <v>44</v>
      </c>
      <c r="N140" s="16"/>
      <c r="O140" s="16"/>
      <c r="P140" s="16"/>
      <c r="Q140" s="4" t="s">
        <v>567</v>
      </c>
    </row>
    <row r="141" ht="25.5" spans="1:17">
      <c r="A141" s="3" t="s">
        <v>568</v>
      </c>
      <c r="B141" s="4">
        <v>10</v>
      </c>
      <c r="C141" s="4"/>
      <c r="D141" s="3" t="s">
        <v>569</v>
      </c>
      <c r="E141" s="3"/>
      <c r="F141" s="3"/>
      <c r="G141" s="5">
        <v>13594894556</v>
      </c>
      <c r="H141" s="5"/>
      <c r="I141" s="5"/>
      <c r="J141" s="5"/>
      <c r="K141" s="3" t="s">
        <v>570</v>
      </c>
      <c r="L141" s="3"/>
      <c r="M141" s="3"/>
      <c r="N141" s="3"/>
      <c r="O141" s="16">
        <v>44</v>
      </c>
      <c r="P141" s="16"/>
      <c r="Q141" s="4" t="s">
        <v>567</v>
      </c>
    </row>
    <row r="142" spans="1:17">
      <c r="A142" s="3" t="s">
        <v>571</v>
      </c>
      <c r="B142" s="4" t="s">
        <v>678</v>
      </c>
      <c r="C142" s="4"/>
      <c r="D142" s="4"/>
      <c r="E142" s="4"/>
      <c r="F142" s="4"/>
      <c r="G142" s="4"/>
      <c r="H142" s="4"/>
      <c r="I142" s="4"/>
      <c r="J142" s="4"/>
      <c r="K142" s="17" t="s">
        <v>573</v>
      </c>
      <c r="L142" s="17"/>
      <c r="M142" s="17"/>
      <c r="N142" s="17"/>
      <c r="O142" s="16"/>
      <c r="P142" s="16"/>
      <c r="Q142" s="4" t="s">
        <v>567</v>
      </c>
    </row>
    <row r="143" spans="1:17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17" t="s">
        <v>574</v>
      </c>
      <c r="L143" s="17"/>
      <c r="M143" s="17"/>
      <c r="N143" s="17"/>
      <c r="O143" s="16"/>
      <c r="P143" s="16"/>
      <c r="Q143" s="4" t="s">
        <v>567</v>
      </c>
    </row>
    <row r="144" spans="1:17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17" t="s">
        <v>575</v>
      </c>
      <c r="L144" s="17"/>
      <c r="M144" s="17"/>
      <c r="N144" s="17"/>
      <c r="O144" s="16"/>
      <c r="P144" s="16"/>
      <c r="Q144" s="4" t="s">
        <v>567</v>
      </c>
    </row>
    <row r="145" spans="1:17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17" t="s">
        <v>576</v>
      </c>
      <c r="L145" s="17"/>
      <c r="M145" s="17"/>
      <c r="N145" s="17"/>
      <c r="O145" s="16"/>
      <c r="P145" s="16"/>
      <c r="Q145" s="4" t="s">
        <v>567</v>
      </c>
    </row>
    <row r="146" spans="1:17">
      <c r="A146" s="6" t="s">
        <v>515</v>
      </c>
      <c r="B146" s="6" t="s">
        <v>516</v>
      </c>
      <c r="C146" s="6" t="s">
        <v>577</v>
      </c>
      <c r="D146" s="6"/>
      <c r="E146" s="6" t="s">
        <v>578</v>
      </c>
      <c r="F146" s="6" t="s">
        <v>579</v>
      </c>
      <c r="G146" s="6"/>
      <c r="H146" s="6" t="s">
        <v>580</v>
      </c>
      <c r="I146" s="6" t="s">
        <v>581</v>
      </c>
      <c r="J146" s="6" t="s">
        <v>582</v>
      </c>
      <c r="K146" s="6"/>
      <c r="L146" s="6" t="s">
        <v>583</v>
      </c>
      <c r="M146" s="6"/>
      <c r="N146" s="6" t="s">
        <v>584</v>
      </c>
      <c r="O146" s="6"/>
      <c r="P146" s="6" t="s">
        <v>585</v>
      </c>
      <c r="Q146" s="6"/>
    </row>
    <row r="147" spans="1:17">
      <c r="A147" s="7" t="s">
        <v>522</v>
      </c>
      <c r="B147" s="7" t="s">
        <v>523</v>
      </c>
      <c r="C147" s="7" t="s">
        <v>679</v>
      </c>
      <c r="D147" s="7"/>
      <c r="E147" s="8" t="s">
        <v>680</v>
      </c>
      <c r="F147" s="8"/>
      <c r="G147" s="8"/>
      <c r="H147" s="9" t="s">
        <v>592</v>
      </c>
      <c r="I147" s="9" t="s">
        <v>592</v>
      </c>
      <c r="J147" s="9" t="s">
        <v>527</v>
      </c>
      <c r="K147" s="9"/>
      <c r="L147" s="9" t="s">
        <v>589</v>
      </c>
      <c r="M147" s="9"/>
      <c r="N147" s="9" t="s">
        <v>589</v>
      </c>
      <c r="O147" s="9"/>
      <c r="P147" s="20"/>
      <c r="Q147" s="20"/>
    </row>
    <row r="148" ht="22.5" spans="1:17">
      <c r="A148" s="7" t="s">
        <v>544</v>
      </c>
      <c r="B148" s="7" t="s">
        <v>636</v>
      </c>
      <c r="C148" s="7" t="s">
        <v>681</v>
      </c>
      <c r="D148" s="7"/>
      <c r="E148" s="8" t="s">
        <v>594</v>
      </c>
      <c r="F148" s="8"/>
      <c r="G148" s="8"/>
      <c r="H148" s="9" t="s">
        <v>603</v>
      </c>
      <c r="I148" s="9" t="s">
        <v>603</v>
      </c>
      <c r="J148" s="9"/>
      <c r="K148" s="9"/>
      <c r="L148" s="9" t="s">
        <v>592</v>
      </c>
      <c r="M148" s="9"/>
      <c r="N148" s="9" t="s">
        <v>592</v>
      </c>
      <c r="O148" s="9"/>
      <c r="P148" s="20"/>
      <c r="Q148" s="20"/>
    </row>
    <row r="149" ht="22.5" spans="1:17">
      <c r="A149" s="7" t="s">
        <v>549</v>
      </c>
      <c r="B149" s="7" t="s">
        <v>550</v>
      </c>
      <c r="C149" s="7" t="s">
        <v>682</v>
      </c>
      <c r="D149" s="7"/>
      <c r="E149" s="8" t="s">
        <v>547</v>
      </c>
      <c r="F149" s="8"/>
      <c r="G149" s="8"/>
      <c r="H149" s="9" t="s">
        <v>543</v>
      </c>
      <c r="I149" s="9" t="s">
        <v>543</v>
      </c>
      <c r="J149" s="9" t="s">
        <v>661</v>
      </c>
      <c r="K149" s="9"/>
      <c r="L149" s="9" t="s">
        <v>592</v>
      </c>
      <c r="M149" s="9"/>
      <c r="N149" s="9" t="s">
        <v>592</v>
      </c>
      <c r="O149" s="9"/>
      <c r="P149" s="20"/>
      <c r="Q149" s="20"/>
    </row>
    <row r="150" ht="22.5" spans="1:17">
      <c r="A150" s="7" t="s">
        <v>541</v>
      </c>
      <c r="B150" s="7" t="s">
        <v>586</v>
      </c>
      <c r="C150" s="7" t="s">
        <v>683</v>
      </c>
      <c r="D150" s="7"/>
      <c r="E150" s="8" t="s">
        <v>525</v>
      </c>
      <c r="F150" s="8"/>
      <c r="G150" s="8"/>
      <c r="H150" s="9" t="s">
        <v>647</v>
      </c>
      <c r="I150" s="9" t="s">
        <v>647</v>
      </c>
      <c r="J150" s="9" t="s">
        <v>538</v>
      </c>
      <c r="K150" s="9"/>
      <c r="L150" s="9" t="s">
        <v>526</v>
      </c>
      <c r="M150" s="9"/>
      <c r="N150" s="9" t="s">
        <v>526</v>
      </c>
      <c r="O150" s="9"/>
      <c r="P150" s="8"/>
      <c r="Q150" s="8"/>
    </row>
    <row r="152" spans="5:6">
      <c r="E152" s="9"/>
      <c r="F152" s="9"/>
    </row>
    <row r="153" spans="5:6">
      <c r="E153" s="9"/>
      <c r="F153" s="9"/>
    </row>
    <row r="154" ht="28.5" spans="1:17">
      <c r="A154" s="2" t="s">
        <v>555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>
      <c r="A155" s="3" t="s">
        <v>556</v>
      </c>
      <c r="B155" s="4" t="s">
        <v>557</v>
      </c>
      <c r="C155" s="4"/>
      <c r="D155" s="3" t="s">
        <v>558</v>
      </c>
      <c r="E155" s="3"/>
      <c r="F155" s="3"/>
      <c r="G155" s="4" t="s">
        <v>684</v>
      </c>
      <c r="H155" s="4"/>
      <c r="I155" s="4"/>
      <c r="J155" s="4"/>
      <c r="K155" s="3" t="s">
        <v>560</v>
      </c>
      <c r="L155" s="3"/>
      <c r="M155" s="4" t="s">
        <v>685</v>
      </c>
      <c r="N155" s="4"/>
      <c r="O155" s="4"/>
      <c r="P155" s="4"/>
      <c r="Q155" s="4"/>
    </row>
    <row r="156" spans="1:17">
      <c r="A156" s="3" t="s">
        <v>562</v>
      </c>
      <c r="B156" s="4" t="s">
        <v>563</v>
      </c>
      <c r="C156" s="4"/>
      <c r="D156" s="3" t="s">
        <v>564</v>
      </c>
      <c r="E156" s="3"/>
      <c r="F156" s="3"/>
      <c r="G156" s="5" t="s">
        <v>565</v>
      </c>
      <c r="H156" s="5"/>
      <c r="I156" s="5"/>
      <c r="J156" s="5"/>
      <c r="K156" s="3" t="s">
        <v>566</v>
      </c>
      <c r="L156" s="3"/>
      <c r="M156" s="16">
        <v>45</v>
      </c>
      <c r="N156" s="16"/>
      <c r="O156" s="16"/>
      <c r="P156" s="16"/>
      <c r="Q156" s="4" t="s">
        <v>567</v>
      </c>
    </row>
    <row r="157" ht="25.5" spans="1:17">
      <c r="A157" s="3" t="s">
        <v>568</v>
      </c>
      <c r="B157" s="4">
        <v>10</v>
      </c>
      <c r="C157" s="4"/>
      <c r="D157" s="3" t="s">
        <v>569</v>
      </c>
      <c r="E157" s="3"/>
      <c r="F157" s="3"/>
      <c r="G157" s="5">
        <v>13594366885</v>
      </c>
      <c r="H157" s="5"/>
      <c r="I157" s="5"/>
      <c r="J157" s="5"/>
      <c r="K157" s="3" t="s">
        <v>570</v>
      </c>
      <c r="L157" s="3"/>
      <c r="M157" s="3"/>
      <c r="N157" s="3"/>
      <c r="O157" s="16">
        <v>45</v>
      </c>
      <c r="P157" s="16"/>
      <c r="Q157" s="4" t="s">
        <v>567</v>
      </c>
    </row>
    <row r="158" spans="1:17">
      <c r="A158" s="3" t="s">
        <v>571</v>
      </c>
      <c r="B158" s="4" t="s">
        <v>686</v>
      </c>
      <c r="C158" s="4"/>
      <c r="D158" s="4"/>
      <c r="E158" s="4"/>
      <c r="F158" s="4"/>
      <c r="G158" s="4"/>
      <c r="H158" s="4"/>
      <c r="I158" s="4"/>
      <c r="J158" s="4"/>
      <c r="K158" s="17" t="s">
        <v>573</v>
      </c>
      <c r="L158" s="17"/>
      <c r="M158" s="17"/>
      <c r="N158" s="17"/>
      <c r="O158" s="16"/>
      <c r="P158" s="16"/>
      <c r="Q158" s="4" t="s">
        <v>567</v>
      </c>
    </row>
    <row r="159" spans="1:17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17" t="s">
        <v>574</v>
      </c>
      <c r="L159" s="17"/>
      <c r="M159" s="17"/>
      <c r="N159" s="17"/>
      <c r="O159" s="16"/>
      <c r="P159" s="16"/>
      <c r="Q159" s="4" t="s">
        <v>567</v>
      </c>
    </row>
    <row r="160" spans="1:17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17" t="s">
        <v>575</v>
      </c>
      <c r="L160" s="17"/>
      <c r="M160" s="17"/>
      <c r="N160" s="17"/>
      <c r="O160" s="16"/>
      <c r="P160" s="16"/>
      <c r="Q160" s="4" t="s">
        <v>567</v>
      </c>
    </row>
    <row r="161" spans="1:17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17" t="s">
        <v>576</v>
      </c>
      <c r="L161" s="17"/>
      <c r="M161" s="17"/>
      <c r="N161" s="17"/>
      <c r="O161" s="16"/>
      <c r="P161" s="16"/>
      <c r="Q161" s="4" t="s">
        <v>567</v>
      </c>
    </row>
    <row r="162" spans="1:17">
      <c r="A162" s="6" t="s">
        <v>515</v>
      </c>
      <c r="B162" s="6" t="s">
        <v>516</v>
      </c>
      <c r="C162" s="6" t="s">
        <v>577</v>
      </c>
      <c r="D162" s="6"/>
      <c r="E162" s="6" t="s">
        <v>578</v>
      </c>
      <c r="F162" s="6" t="s">
        <v>579</v>
      </c>
      <c r="G162" s="6"/>
      <c r="H162" s="6" t="s">
        <v>580</v>
      </c>
      <c r="I162" s="6" t="s">
        <v>581</v>
      </c>
      <c r="J162" s="6" t="s">
        <v>582</v>
      </c>
      <c r="K162" s="6"/>
      <c r="L162" s="6" t="s">
        <v>583</v>
      </c>
      <c r="M162" s="6"/>
      <c r="N162" s="6" t="s">
        <v>584</v>
      </c>
      <c r="O162" s="6"/>
      <c r="P162" s="6" t="s">
        <v>585</v>
      </c>
      <c r="Q162" s="6"/>
    </row>
    <row r="163" ht="22.5" spans="1:17">
      <c r="A163" s="7" t="s">
        <v>544</v>
      </c>
      <c r="B163" s="7" t="s">
        <v>624</v>
      </c>
      <c r="C163" s="7" t="s">
        <v>687</v>
      </c>
      <c r="D163" s="7"/>
      <c r="E163" s="8" t="s">
        <v>525</v>
      </c>
      <c r="F163" s="8"/>
      <c r="G163" s="8"/>
      <c r="H163" s="9" t="s">
        <v>605</v>
      </c>
      <c r="I163" s="9" t="s">
        <v>605</v>
      </c>
      <c r="J163" s="9" t="s">
        <v>628</v>
      </c>
      <c r="K163" s="9"/>
      <c r="L163" s="9" t="s">
        <v>664</v>
      </c>
      <c r="M163" s="9"/>
      <c r="N163" s="9" t="s">
        <v>664</v>
      </c>
      <c r="O163" s="9"/>
      <c r="P163" s="20"/>
      <c r="Q163" s="20"/>
    </row>
    <row r="164" spans="1:17">
      <c r="A164" s="7" t="s">
        <v>522</v>
      </c>
      <c r="B164" s="7" t="s">
        <v>523</v>
      </c>
      <c r="C164" s="7" t="s">
        <v>688</v>
      </c>
      <c r="D164" s="7"/>
      <c r="E164" s="8" t="s">
        <v>525</v>
      </c>
      <c r="F164" s="8"/>
      <c r="G164" s="8"/>
      <c r="H164" s="9" t="s">
        <v>653</v>
      </c>
      <c r="I164" s="9" t="s">
        <v>653</v>
      </c>
      <c r="J164" s="9" t="s">
        <v>689</v>
      </c>
      <c r="K164" s="9"/>
      <c r="L164" s="9" t="s">
        <v>526</v>
      </c>
      <c r="M164" s="9"/>
      <c r="N164" s="9" t="s">
        <v>526</v>
      </c>
      <c r="O164" s="9"/>
      <c r="P164" s="20"/>
      <c r="Q164" s="20"/>
    </row>
    <row r="165" ht="22.5" spans="1:17">
      <c r="A165" s="7" t="s">
        <v>541</v>
      </c>
      <c r="B165" s="7" t="s">
        <v>586</v>
      </c>
      <c r="C165" s="7" t="s">
        <v>683</v>
      </c>
      <c r="D165" s="7"/>
      <c r="E165" s="8" t="s">
        <v>525</v>
      </c>
      <c r="F165" s="8"/>
      <c r="G165" s="8"/>
      <c r="H165" s="9" t="s">
        <v>537</v>
      </c>
      <c r="I165" s="9" t="s">
        <v>537</v>
      </c>
      <c r="J165" s="9" t="s">
        <v>538</v>
      </c>
      <c r="K165" s="9"/>
      <c r="L165" s="9" t="s">
        <v>526</v>
      </c>
      <c r="M165" s="9"/>
      <c r="N165" s="9" t="s">
        <v>526</v>
      </c>
      <c r="O165" s="9"/>
      <c r="P165" s="20"/>
      <c r="Q165" s="20"/>
    </row>
    <row r="166" spans="1:17">
      <c r="A166" s="7" t="s">
        <v>522</v>
      </c>
      <c r="B166" s="7" t="s">
        <v>549</v>
      </c>
      <c r="C166" s="7" t="s">
        <v>690</v>
      </c>
      <c r="D166" s="7"/>
      <c r="E166" s="8" t="s">
        <v>691</v>
      </c>
      <c r="F166" s="8"/>
      <c r="G166" s="8"/>
      <c r="H166" s="9" t="s">
        <v>534</v>
      </c>
      <c r="I166" s="9" t="s">
        <v>534</v>
      </c>
      <c r="J166" s="9" t="s">
        <v>692</v>
      </c>
      <c r="K166" s="9"/>
      <c r="L166" s="9" t="s">
        <v>589</v>
      </c>
      <c r="M166" s="9"/>
      <c r="N166" s="9" t="s">
        <v>589</v>
      </c>
      <c r="O166" s="9"/>
      <c r="P166" s="8"/>
      <c r="Q166" s="8"/>
    </row>
    <row r="169" spans="8:9">
      <c r="H169" s="9"/>
      <c r="I169" s="9"/>
    </row>
    <row r="170" ht="28.5" spans="1:17">
      <c r="A170" s="2" t="s">
        <v>555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>
      <c r="A171" s="3" t="s">
        <v>556</v>
      </c>
      <c r="B171" s="4" t="s">
        <v>557</v>
      </c>
      <c r="C171" s="4"/>
      <c r="D171" s="3" t="s">
        <v>558</v>
      </c>
      <c r="E171" s="3"/>
      <c r="F171" s="3"/>
      <c r="G171" s="4" t="s">
        <v>693</v>
      </c>
      <c r="H171" s="4"/>
      <c r="I171" s="4"/>
      <c r="J171" s="4"/>
      <c r="K171" s="3" t="s">
        <v>560</v>
      </c>
      <c r="L171" s="3"/>
      <c r="M171" s="4" t="s">
        <v>694</v>
      </c>
      <c r="N171" s="4"/>
      <c r="O171" s="4"/>
      <c r="P171" s="4"/>
      <c r="Q171" s="4"/>
    </row>
    <row r="172" spans="1:17">
      <c r="A172" s="3" t="s">
        <v>562</v>
      </c>
      <c r="B172" s="4" t="s">
        <v>563</v>
      </c>
      <c r="C172" s="4"/>
      <c r="D172" s="3" t="s">
        <v>564</v>
      </c>
      <c r="E172" s="3"/>
      <c r="F172" s="3"/>
      <c r="G172" s="5"/>
      <c r="H172" s="5"/>
      <c r="I172" s="5"/>
      <c r="J172" s="5"/>
      <c r="K172" s="3" t="s">
        <v>566</v>
      </c>
      <c r="L172" s="3"/>
      <c r="M172" s="16">
        <v>65</v>
      </c>
      <c r="N172" s="16"/>
      <c r="O172" s="16"/>
      <c r="P172" s="16"/>
      <c r="Q172" s="4" t="s">
        <v>567</v>
      </c>
    </row>
    <row r="173" ht="25.5" spans="1:17">
      <c r="A173" s="3" t="s">
        <v>568</v>
      </c>
      <c r="B173" s="4">
        <v>10</v>
      </c>
      <c r="C173" s="4"/>
      <c r="D173" s="3" t="s">
        <v>569</v>
      </c>
      <c r="E173" s="3"/>
      <c r="F173" s="3"/>
      <c r="G173" s="5"/>
      <c r="H173" s="5"/>
      <c r="I173" s="5"/>
      <c r="J173" s="5"/>
      <c r="K173" s="3" t="s">
        <v>570</v>
      </c>
      <c r="L173" s="3"/>
      <c r="M173" s="3"/>
      <c r="N173" s="3"/>
      <c r="O173" s="16">
        <v>65</v>
      </c>
      <c r="P173" s="16"/>
      <c r="Q173" s="4" t="s">
        <v>567</v>
      </c>
    </row>
    <row r="174" spans="1:17">
      <c r="A174" s="3" t="s">
        <v>571</v>
      </c>
      <c r="B174" s="4" t="s">
        <v>695</v>
      </c>
      <c r="C174" s="4"/>
      <c r="D174" s="4"/>
      <c r="E174" s="4"/>
      <c r="F174" s="4"/>
      <c r="G174" s="4"/>
      <c r="H174" s="4"/>
      <c r="I174" s="4"/>
      <c r="J174" s="4"/>
      <c r="K174" s="17" t="s">
        <v>573</v>
      </c>
      <c r="L174" s="17"/>
      <c r="M174" s="17"/>
      <c r="N174" s="17"/>
      <c r="O174" s="16"/>
      <c r="P174" s="16"/>
      <c r="Q174" s="4" t="s">
        <v>567</v>
      </c>
    </row>
    <row r="175" spans="1:17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17" t="s">
        <v>574</v>
      </c>
      <c r="L175" s="17"/>
      <c r="M175" s="17"/>
      <c r="N175" s="17"/>
      <c r="O175" s="16"/>
      <c r="P175" s="16"/>
      <c r="Q175" s="4" t="s">
        <v>567</v>
      </c>
    </row>
    <row r="176" spans="1:17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17" t="s">
        <v>575</v>
      </c>
      <c r="L176" s="17"/>
      <c r="M176" s="17"/>
      <c r="N176" s="17"/>
      <c r="O176" s="16"/>
      <c r="P176" s="16"/>
      <c r="Q176" s="4" t="s">
        <v>567</v>
      </c>
    </row>
    <row r="177" spans="1:17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17" t="s">
        <v>576</v>
      </c>
      <c r="L177" s="17"/>
      <c r="M177" s="17"/>
      <c r="N177" s="17"/>
      <c r="O177" s="16"/>
      <c r="P177" s="16"/>
      <c r="Q177" s="4" t="s">
        <v>567</v>
      </c>
    </row>
    <row r="178" spans="1:17">
      <c r="A178" s="6" t="s">
        <v>515</v>
      </c>
      <c r="B178" s="6" t="s">
        <v>516</v>
      </c>
      <c r="C178" s="6" t="s">
        <v>577</v>
      </c>
      <c r="D178" s="6"/>
      <c r="E178" s="6" t="s">
        <v>578</v>
      </c>
      <c r="F178" s="6" t="s">
        <v>579</v>
      </c>
      <c r="G178" s="6"/>
      <c r="H178" s="6" t="s">
        <v>580</v>
      </c>
      <c r="I178" s="6" t="s">
        <v>581</v>
      </c>
      <c r="J178" s="6" t="s">
        <v>582</v>
      </c>
      <c r="K178" s="6"/>
      <c r="L178" s="6" t="s">
        <v>583</v>
      </c>
      <c r="M178" s="6"/>
      <c r="N178" s="6" t="s">
        <v>584</v>
      </c>
      <c r="O178" s="6"/>
      <c r="P178" s="6" t="s">
        <v>585</v>
      </c>
      <c r="Q178" s="6"/>
    </row>
    <row r="179" spans="1:17">
      <c r="A179" s="7" t="s">
        <v>522</v>
      </c>
      <c r="B179" s="7" t="s">
        <v>523</v>
      </c>
      <c r="C179" s="7" t="s">
        <v>696</v>
      </c>
      <c r="D179" s="7"/>
      <c r="E179" s="8" t="s">
        <v>525</v>
      </c>
      <c r="F179" s="8"/>
      <c r="G179" s="8"/>
      <c r="H179" s="9" t="s">
        <v>697</v>
      </c>
      <c r="I179" s="9" t="s">
        <v>697</v>
      </c>
      <c r="J179" s="9" t="s">
        <v>698</v>
      </c>
      <c r="K179" s="9"/>
      <c r="L179" s="9" t="s">
        <v>592</v>
      </c>
      <c r="M179" s="9"/>
      <c r="N179" s="9" t="s">
        <v>592</v>
      </c>
      <c r="O179" s="9"/>
      <c r="P179" s="20"/>
      <c r="Q179" s="20"/>
    </row>
    <row r="180" ht="22.5" spans="1:17">
      <c r="A180" s="7" t="s">
        <v>544</v>
      </c>
      <c r="B180" s="7" t="s">
        <v>545</v>
      </c>
      <c r="C180" s="7" t="s">
        <v>699</v>
      </c>
      <c r="D180" s="7"/>
      <c r="E180" s="8" t="s">
        <v>594</v>
      </c>
      <c r="F180" s="8"/>
      <c r="G180" s="8"/>
      <c r="H180" s="9" t="s">
        <v>595</v>
      </c>
      <c r="I180" s="9" t="s">
        <v>595</v>
      </c>
      <c r="J180" s="9"/>
      <c r="K180" s="9"/>
      <c r="L180" s="9" t="s">
        <v>592</v>
      </c>
      <c r="M180" s="9"/>
      <c r="N180" s="9" t="s">
        <v>592</v>
      </c>
      <c r="O180" s="9"/>
      <c r="P180" s="20"/>
      <c r="Q180" s="20"/>
    </row>
    <row r="181" spans="1:17">
      <c r="A181" s="7" t="s">
        <v>522</v>
      </c>
      <c r="B181" s="7" t="s">
        <v>549</v>
      </c>
      <c r="C181" s="7" t="s">
        <v>700</v>
      </c>
      <c r="D181" s="7"/>
      <c r="E181" s="8" t="s">
        <v>547</v>
      </c>
      <c r="F181" s="8"/>
      <c r="G181" s="8"/>
      <c r="H181" s="9" t="s">
        <v>701</v>
      </c>
      <c r="I181" s="9" t="s">
        <v>701</v>
      </c>
      <c r="J181" s="9" t="s">
        <v>702</v>
      </c>
      <c r="K181" s="9"/>
      <c r="L181" s="9" t="s">
        <v>592</v>
      </c>
      <c r="M181" s="9"/>
      <c r="N181" s="9" t="s">
        <v>592</v>
      </c>
      <c r="O181" s="9"/>
      <c r="P181" s="20"/>
      <c r="Q181" s="20"/>
    </row>
    <row r="182" spans="1:17">
      <c r="A182" s="7" t="s">
        <v>522</v>
      </c>
      <c r="B182" s="7" t="s">
        <v>523</v>
      </c>
      <c r="C182" s="7" t="s">
        <v>703</v>
      </c>
      <c r="D182" s="7"/>
      <c r="E182" s="8" t="s">
        <v>525</v>
      </c>
      <c r="F182" s="8"/>
      <c r="G182" s="8"/>
      <c r="H182" s="9" t="s">
        <v>605</v>
      </c>
      <c r="I182" s="9" t="s">
        <v>605</v>
      </c>
      <c r="J182" s="9" t="s">
        <v>689</v>
      </c>
      <c r="K182" s="9"/>
      <c r="L182" s="9" t="s">
        <v>592</v>
      </c>
      <c r="M182" s="9"/>
      <c r="N182" s="9" t="s">
        <v>592</v>
      </c>
      <c r="O182" s="9"/>
      <c r="P182" s="8"/>
      <c r="Q182" s="8"/>
    </row>
    <row r="183" ht="22.5" spans="1:15">
      <c r="A183" s="7" t="s">
        <v>541</v>
      </c>
      <c r="B183" s="7" t="s">
        <v>586</v>
      </c>
      <c r="C183" s="7" t="s">
        <v>704</v>
      </c>
      <c r="D183" s="7"/>
      <c r="E183" t="s">
        <v>525</v>
      </c>
      <c r="H183" s="9" t="s">
        <v>537</v>
      </c>
      <c r="I183" s="9" t="s">
        <v>537</v>
      </c>
      <c r="J183" s="9" t="s">
        <v>538</v>
      </c>
      <c r="K183" s="9"/>
      <c r="L183" s="9" t="s">
        <v>526</v>
      </c>
      <c r="M183" s="9"/>
      <c r="N183" s="9" t="s">
        <v>526</v>
      </c>
      <c r="O183" s="9"/>
    </row>
    <row r="185" spans="6:7">
      <c r="F185" s="9"/>
      <c r="G185" s="9"/>
    </row>
    <row r="186" spans="6:7">
      <c r="F186" s="9"/>
      <c r="G186" s="9"/>
    </row>
    <row r="187" spans="6:7">
      <c r="F187" s="9"/>
      <c r="G187" s="9"/>
    </row>
    <row r="188" ht="28.5" spans="1:17">
      <c r="A188" s="2" t="s">
        <v>555</v>
      </c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1:17">
      <c r="A189" s="3" t="s">
        <v>556</v>
      </c>
      <c r="B189" s="4" t="s">
        <v>557</v>
      </c>
      <c r="C189" s="4"/>
      <c r="D189" s="3" t="s">
        <v>558</v>
      </c>
      <c r="E189" s="3"/>
      <c r="F189" s="3"/>
      <c r="G189" s="4" t="s">
        <v>705</v>
      </c>
      <c r="H189" s="4"/>
      <c r="I189" s="4"/>
      <c r="J189" s="4"/>
      <c r="K189" s="3" t="s">
        <v>560</v>
      </c>
      <c r="L189" s="3"/>
      <c r="M189" s="4" t="s">
        <v>706</v>
      </c>
      <c r="N189" s="4"/>
      <c r="O189" s="4"/>
      <c r="P189" s="4"/>
      <c r="Q189" s="4"/>
    </row>
    <row r="190" spans="1:17">
      <c r="A190" s="3" t="s">
        <v>562</v>
      </c>
      <c r="B190" s="4" t="s">
        <v>563</v>
      </c>
      <c r="C190" s="4"/>
      <c r="D190" s="3" t="s">
        <v>564</v>
      </c>
      <c r="E190" s="3"/>
      <c r="F190" s="3"/>
      <c r="G190" s="5" t="s">
        <v>707</v>
      </c>
      <c r="H190" s="5"/>
      <c r="I190" s="5"/>
      <c r="J190" s="5"/>
      <c r="K190" s="3" t="s">
        <v>566</v>
      </c>
      <c r="L190" s="3"/>
      <c r="M190" s="16">
        <v>1660</v>
      </c>
      <c r="N190" s="16"/>
      <c r="O190" s="16"/>
      <c r="P190" s="16"/>
      <c r="Q190" s="4" t="s">
        <v>567</v>
      </c>
    </row>
    <row r="191" ht="25.5" spans="1:17">
      <c r="A191" s="3" t="s">
        <v>568</v>
      </c>
      <c r="B191" s="4">
        <v>10</v>
      </c>
      <c r="C191" s="4"/>
      <c r="D191" s="3" t="s">
        <v>569</v>
      </c>
      <c r="E191" s="3"/>
      <c r="F191" s="3"/>
      <c r="G191" s="5">
        <v>18183161926</v>
      </c>
      <c r="H191" s="5"/>
      <c r="I191" s="5"/>
      <c r="J191" s="5"/>
      <c r="K191" s="3" t="s">
        <v>570</v>
      </c>
      <c r="L191" s="3"/>
      <c r="M191" s="3"/>
      <c r="N191" s="3"/>
      <c r="O191" s="16">
        <v>1660</v>
      </c>
      <c r="P191" s="16"/>
      <c r="Q191" s="4" t="s">
        <v>567</v>
      </c>
    </row>
    <row r="192" spans="1:17">
      <c r="A192" s="3" t="s">
        <v>571</v>
      </c>
      <c r="B192" s="4" t="s">
        <v>708</v>
      </c>
      <c r="C192" s="4"/>
      <c r="D192" s="4"/>
      <c r="E192" s="4"/>
      <c r="F192" s="4"/>
      <c r="G192" s="4"/>
      <c r="H192" s="4"/>
      <c r="I192" s="4"/>
      <c r="J192" s="4"/>
      <c r="K192" s="17" t="s">
        <v>573</v>
      </c>
      <c r="L192" s="17"/>
      <c r="M192" s="17"/>
      <c r="N192" s="17"/>
      <c r="O192" s="16"/>
      <c r="P192" s="16"/>
      <c r="Q192" s="4" t="s">
        <v>567</v>
      </c>
    </row>
    <row r="193" spans="1:17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17" t="s">
        <v>574</v>
      </c>
      <c r="L193" s="17"/>
      <c r="M193" s="17"/>
      <c r="N193" s="17"/>
      <c r="O193" s="16"/>
      <c r="P193" s="16"/>
      <c r="Q193" s="4" t="s">
        <v>567</v>
      </c>
    </row>
    <row r="194" spans="1:17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17" t="s">
        <v>575</v>
      </c>
      <c r="L194" s="17"/>
      <c r="M194" s="17"/>
      <c r="N194" s="17"/>
      <c r="O194" s="16"/>
      <c r="P194" s="16"/>
      <c r="Q194" s="4" t="s">
        <v>567</v>
      </c>
    </row>
    <row r="195" spans="1:17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17" t="s">
        <v>576</v>
      </c>
      <c r="L195" s="17"/>
      <c r="M195" s="17"/>
      <c r="N195" s="17"/>
      <c r="O195" s="16"/>
      <c r="P195" s="16"/>
      <c r="Q195" s="4" t="s">
        <v>567</v>
      </c>
    </row>
    <row r="196" spans="1:17">
      <c r="A196" s="6" t="s">
        <v>515</v>
      </c>
      <c r="B196" s="6" t="s">
        <v>516</v>
      </c>
      <c r="C196" s="6" t="s">
        <v>577</v>
      </c>
      <c r="D196" s="6"/>
      <c r="E196" s="6" t="s">
        <v>578</v>
      </c>
      <c r="F196" s="6" t="s">
        <v>579</v>
      </c>
      <c r="G196" s="6"/>
      <c r="H196" s="6" t="s">
        <v>580</v>
      </c>
      <c r="I196" s="6" t="s">
        <v>581</v>
      </c>
      <c r="J196" s="6" t="s">
        <v>582</v>
      </c>
      <c r="K196" s="6"/>
      <c r="L196" s="6" t="s">
        <v>583</v>
      </c>
      <c r="M196" s="6"/>
      <c r="N196" s="6" t="s">
        <v>584</v>
      </c>
      <c r="O196" s="6"/>
      <c r="P196" s="6" t="s">
        <v>585</v>
      </c>
      <c r="Q196" s="6"/>
    </row>
    <row r="197" spans="1:17">
      <c r="A197" s="7" t="s">
        <v>522</v>
      </c>
      <c r="B197" s="7" t="s">
        <v>539</v>
      </c>
      <c r="C197" s="7" t="s">
        <v>709</v>
      </c>
      <c r="D197" s="7"/>
      <c r="E197" s="8" t="s">
        <v>525</v>
      </c>
      <c r="F197" s="8"/>
      <c r="G197" s="8"/>
      <c r="H197" s="9" t="s">
        <v>543</v>
      </c>
      <c r="I197" s="9" t="s">
        <v>543</v>
      </c>
      <c r="J197" s="9" t="s">
        <v>538</v>
      </c>
      <c r="K197" s="9"/>
      <c r="L197" s="9" t="s">
        <v>592</v>
      </c>
      <c r="M197" s="9"/>
      <c r="N197" s="9" t="s">
        <v>592</v>
      </c>
      <c r="O197" s="9"/>
      <c r="P197" s="20"/>
      <c r="Q197" s="20"/>
    </row>
    <row r="198" ht="22.5" spans="1:17">
      <c r="A198" s="7" t="s">
        <v>541</v>
      </c>
      <c r="B198" s="7" t="s">
        <v>586</v>
      </c>
      <c r="C198" s="7" t="s">
        <v>710</v>
      </c>
      <c r="D198" s="7"/>
      <c r="E198" s="8" t="s">
        <v>525</v>
      </c>
      <c r="F198" s="8"/>
      <c r="G198" s="8"/>
      <c r="H198" s="9" t="s">
        <v>543</v>
      </c>
      <c r="I198" s="9" t="s">
        <v>543</v>
      </c>
      <c r="J198" s="9" t="s">
        <v>538</v>
      </c>
      <c r="K198" s="9"/>
      <c r="L198" s="9" t="s">
        <v>526</v>
      </c>
      <c r="M198" s="9"/>
      <c r="N198" s="9" t="s">
        <v>526</v>
      </c>
      <c r="O198" s="9"/>
      <c r="P198" s="20"/>
      <c r="Q198" s="20"/>
    </row>
    <row r="199" spans="1:17">
      <c r="A199" s="7" t="s">
        <v>522</v>
      </c>
      <c r="B199" s="7" t="s">
        <v>549</v>
      </c>
      <c r="C199" s="7" t="s">
        <v>711</v>
      </c>
      <c r="D199" s="7"/>
      <c r="E199" s="8" t="s">
        <v>547</v>
      </c>
      <c r="F199" s="8"/>
      <c r="G199" s="8"/>
      <c r="H199" s="9" t="s">
        <v>712</v>
      </c>
      <c r="I199" s="9" t="s">
        <v>712</v>
      </c>
      <c r="J199" s="9" t="s">
        <v>661</v>
      </c>
      <c r="K199" s="9"/>
      <c r="L199" s="9" t="s">
        <v>592</v>
      </c>
      <c r="M199" s="9"/>
      <c r="N199" s="9" t="s">
        <v>592</v>
      </c>
      <c r="O199" s="9"/>
      <c r="P199" s="20"/>
      <c r="Q199" s="20"/>
    </row>
    <row r="200" spans="1:17">
      <c r="A200" s="7" t="s">
        <v>522</v>
      </c>
      <c r="B200" s="7" t="s">
        <v>523</v>
      </c>
      <c r="C200" s="7" t="s">
        <v>713</v>
      </c>
      <c r="D200" s="7"/>
      <c r="E200" s="8" t="s">
        <v>680</v>
      </c>
      <c r="F200" s="8"/>
      <c r="G200" s="8"/>
      <c r="H200" s="9" t="s">
        <v>714</v>
      </c>
      <c r="I200" s="9" t="s">
        <v>714</v>
      </c>
      <c r="J200" s="9" t="s">
        <v>715</v>
      </c>
      <c r="K200" s="9"/>
      <c r="L200" s="9" t="s">
        <v>526</v>
      </c>
      <c r="M200" s="9"/>
      <c r="N200" s="9" t="s">
        <v>526</v>
      </c>
      <c r="O200" s="9"/>
      <c r="P200" s="8"/>
      <c r="Q200" s="8"/>
    </row>
    <row r="201" ht="22.5" spans="1:15">
      <c r="A201" s="7" t="s">
        <v>544</v>
      </c>
      <c r="B201" s="7" t="s">
        <v>593</v>
      </c>
      <c r="C201" s="7" t="s">
        <v>716</v>
      </c>
      <c r="D201" s="7"/>
      <c r="E201" t="s">
        <v>594</v>
      </c>
      <c r="H201" s="9" t="s">
        <v>526</v>
      </c>
      <c r="I201" s="9" t="s">
        <v>526</v>
      </c>
      <c r="J201" s="9"/>
      <c r="K201" s="9"/>
      <c r="L201" s="9" t="s">
        <v>664</v>
      </c>
      <c r="M201" s="9"/>
      <c r="N201" s="9" t="s">
        <v>664</v>
      </c>
      <c r="O201" s="9"/>
    </row>
    <row r="203" spans="6:7">
      <c r="F203" s="9"/>
      <c r="G203" s="9"/>
    </row>
    <row r="204" spans="6:7">
      <c r="F204" s="9"/>
      <c r="G204" s="9"/>
    </row>
    <row r="205" ht="28.5" spans="1:17">
      <c r="A205" s="2" t="s">
        <v>555</v>
      </c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>
      <c r="A206" s="3" t="s">
        <v>556</v>
      </c>
      <c r="B206" s="4" t="s">
        <v>557</v>
      </c>
      <c r="C206" s="4"/>
      <c r="D206" s="3" t="s">
        <v>558</v>
      </c>
      <c r="E206" s="3"/>
      <c r="F206" s="3"/>
      <c r="G206" s="4" t="s">
        <v>717</v>
      </c>
      <c r="H206" s="4"/>
      <c r="I206" s="4"/>
      <c r="J206" s="4"/>
      <c r="K206" s="3" t="s">
        <v>560</v>
      </c>
      <c r="L206" s="3"/>
      <c r="M206" s="4" t="s">
        <v>718</v>
      </c>
      <c r="N206" s="4"/>
      <c r="O206" s="4"/>
      <c r="P206" s="4"/>
      <c r="Q206" s="4"/>
    </row>
    <row r="207" spans="1:17">
      <c r="A207" s="3" t="s">
        <v>562</v>
      </c>
      <c r="B207" s="4" t="s">
        <v>563</v>
      </c>
      <c r="C207" s="4"/>
      <c r="D207" s="3" t="s">
        <v>564</v>
      </c>
      <c r="E207" s="3"/>
      <c r="F207" s="3"/>
      <c r="G207" s="5" t="s">
        <v>719</v>
      </c>
      <c r="H207" s="5"/>
      <c r="I207" s="5"/>
      <c r="J207" s="5"/>
      <c r="K207" s="3" t="s">
        <v>566</v>
      </c>
      <c r="L207" s="3"/>
      <c r="M207" s="16">
        <v>12</v>
      </c>
      <c r="N207" s="16"/>
      <c r="O207" s="16"/>
      <c r="P207" s="16"/>
      <c r="Q207" s="4" t="s">
        <v>567</v>
      </c>
    </row>
    <row r="208" ht="25.5" spans="1:17">
      <c r="A208" s="3" t="s">
        <v>568</v>
      </c>
      <c r="B208" s="4">
        <v>10</v>
      </c>
      <c r="C208" s="4"/>
      <c r="D208" s="3" t="s">
        <v>569</v>
      </c>
      <c r="E208" s="3"/>
      <c r="F208" s="3"/>
      <c r="G208" s="5">
        <v>15870530505</v>
      </c>
      <c r="H208" s="5"/>
      <c r="I208" s="5"/>
      <c r="J208" s="5"/>
      <c r="K208" s="3" t="s">
        <v>570</v>
      </c>
      <c r="L208" s="3"/>
      <c r="M208" s="3"/>
      <c r="N208" s="3"/>
      <c r="O208" s="16">
        <v>12</v>
      </c>
      <c r="P208" s="16"/>
      <c r="Q208" s="4" t="s">
        <v>567</v>
      </c>
    </row>
    <row r="209" spans="1:17">
      <c r="A209" s="3" t="s">
        <v>571</v>
      </c>
      <c r="B209" s="4" t="s">
        <v>720</v>
      </c>
      <c r="C209" s="4"/>
      <c r="D209" s="4"/>
      <c r="E209" s="4"/>
      <c r="F209" s="4"/>
      <c r="G209" s="4"/>
      <c r="H209" s="4"/>
      <c r="I209" s="4"/>
      <c r="J209" s="4"/>
      <c r="K209" s="17" t="s">
        <v>573</v>
      </c>
      <c r="L209" s="17"/>
      <c r="M209" s="17"/>
      <c r="N209" s="17"/>
      <c r="O209" s="16"/>
      <c r="P209" s="16"/>
      <c r="Q209" s="4" t="s">
        <v>567</v>
      </c>
    </row>
    <row r="210" spans="1:17">
      <c r="A210" s="3"/>
      <c r="B210" s="4"/>
      <c r="C210" s="4"/>
      <c r="D210" s="4"/>
      <c r="E210" s="4"/>
      <c r="F210" s="4"/>
      <c r="G210" s="4"/>
      <c r="H210" s="4"/>
      <c r="I210" s="4"/>
      <c r="J210" s="4"/>
      <c r="K210" s="17" t="s">
        <v>574</v>
      </c>
      <c r="L210" s="17"/>
      <c r="M210" s="17"/>
      <c r="N210" s="17"/>
      <c r="O210" s="16"/>
      <c r="P210" s="16"/>
      <c r="Q210" s="4" t="s">
        <v>567</v>
      </c>
    </row>
    <row r="211" spans="1:17">
      <c r="A211" s="3"/>
      <c r="B211" s="4"/>
      <c r="C211" s="4"/>
      <c r="D211" s="4"/>
      <c r="E211" s="4"/>
      <c r="F211" s="4"/>
      <c r="G211" s="4"/>
      <c r="H211" s="4"/>
      <c r="I211" s="4"/>
      <c r="J211" s="4"/>
      <c r="K211" s="17" t="s">
        <v>575</v>
      </c>
      <c r="L211" s="17"/>
      <c r="M211" s="17"/>
      <c r="N211" s="17"/>
      <c r="O211" s="16"/>
      <c r="P211" s="16"/>
      <c r="Q211" s="4" t="s">
        <v>567</v>
      </c>
    </row>
    <row r="212" spans="1:17">
      <c r="A212" s="3"/>
      <c r="B212" s="4"/>
      <c r="C212" s="4"/>
      <c r="D212" s="4"/>
      <c r="E212" s="4"/>
      <c r="F212" s="4"/>
      <c r="G212" s="4"/>
      <c r="H212" s="4"/>
      <c r="I212" s="4"/>
      <c r="J212" s="4"/>
      <c r="K212" s="17" t="s">
        <v>576</v>
      </c>
      <c r="L212" s="17"/>
      <c r="M212" s="17"/>
      <c r="N212" s="17"/>
      <c r="O212" s="16"/>
      <c r="P212" s="16"/>
      <c r="Q212" s="4" t="s">
        <v>567</v>
      </c>
    </row>
    <row r="213" spans="1:17">
      <c r="A213" s="6" t="s">
        <v>515</v>
      </c>
      <c r="B213" s="6" t="s">
        <v>516</v>
      </c>
      <c r="C213" s="6" t="s">
        <v>577</v>
      </c>
      <c r="D213" s="6"/>
      <c r="E213" s="6" t="s">
        <v>578</v>
      </c>
      <c r="F213" s="6" t="s">
        <v>579</v>
      </c>
      <c r="G213" s="6"/>
      <c r="H213" s="6" t="s">
        <v>580</v>
      </c>
      <c r="I213" s="6" t="s">
        <v>581</v>
      </c>
      <c r="J213" s="6" t="s">
        <v>582</v>
      </c>
      <c r="K213" s="6"/>
      <c r="L213" s="6" t="s">
        <v>583</v>
      </c>
      <c r="M213" s="6"/>
      <c r="N213" s="6" t="s">
        <v>584</v>
      </c>
      <c r="O213" s="6"/>
      <c r="P213" s="6" t="s">
        <v>585</v>
      </c>
      <c r="Q213" s="6"/>
    </row>
    <row r="214" spans="1:17">
      <c r="A214" s="7" t="s">
        <v>522</v>
      </c>
      <c r="B214" s="7" t="s">
        <v>523</v>
      </c>
      <c r="C214" s="7" t="s">
        <v>721</v>
      </c>
      <c r="D214" s="7"/>
      <c r="E214" s="8" t="s">
        <v>525</v>
      </c>
      <c r="F214" s="8"/>
      <c r="G214" s="8"/>
      <c r="H214" s="9" t="s">
        <v>722</v>
      </c>
      <c r="I214" s="9" t="s">
        <v>722</v>
      </c>
      <c r="J214" s="9" t="s">
        <v>527</v>
      </c>
      <c r="K214" s="9"/>
      <c r="L214" s="9" t="s">
        <v>589</v>
      </c>
      <c r="M214" s="9"/>
      <c r="N214" s="9" t="s">
        <v>589</v>
      </c>
      <c r="O214" s="9"/>
      <c r="P214" s="20"/>
      <c r="Q214" s="20"/>
    </row>
    <row r="215" spans="1:17">
      <c r="A215" s="7" t="s">
        <v>522</v>
      </c>
      <c r="B215" s="7" t="s">
        <v>549</v>
      </c>
      <c r="C215" s="7" t="s">
        <v>723</v>
      </c>
      <c r="D215" s="7"/>
      <c r="E215" s="8" t="s">
        <v>680</v>
      </c>
      <c r="F215" s="8"/>
      <c r="G215" s="8"/>
      <c r="H215" s="9" t="s">
        <v>605</v>
      </c>
      <c r="I215" s="9" t="s">
        <v>605</v>
      </c>
      <c r="J215" s="9" t="s">
        <v>553</v>
      </c>
      <c r="K215" s="9"/>
      <c r="L215" s="9" t="s">
        <v>526</v>
      </c>
      <c r="M215" s="9"/>
      <c r="N215" s="9" t="s">
        <v>526</v>
      </c>
      <c r="O215" s="9"/>
      <c r="P215" s="20"/>
      <c r="Q215" s="20"/>
    </row>
    <row r="216" ht="22.5" spans="1:17">
      <c r="A216" s="7" t="s">
        <v>544</v>
      </c>
      <c r="B216" s="7" t="s">
        <v>636</v>
      </c>
      <c r="C216" s="7" t="s">
        <v>724</v>
      </c>
      <c r="D216" s="7"/>
      <c r="E216" t="s">
        <v>594</v>
      </c>
      <c r="F216" s="8"/>
      <c r="G216" s="8"/>
      <c r="H216" s="9" t="s">
        <v>595</v>
      </c>
      <c r="I216" s="9" t="s">
        <v>595</v>
      </c>
      <c r="J216" s="9"/>
      <c r="K216" s="9"/>
      <c r="L216" s="9" t="s">
        <v>592</v>
      </c>
      <c r="M216" s="9"/>
      <c r="N216" s="9" t="s">
        <v>592</v>
      </c>
      <c r="O216" s="9"/>
      <c r="P216" s="20"/>
      <c r="Q216" s="20"/>
    </row>
    <row r="217" ht="22.5" spans="1:17">
      <c r="A217" s="7" t="s">
        <v>541</v>
      </c>
      <c r="B217" s="7" t="s">
        <v>586</v>
      </c>
      <c r="C217" s="7" t="s">
        <v>725</v>
      </c>
      <c r="D217" s="7"/>
      <c r="E217" s="8" t="s">
        <v>525</v>
      </c>
      <c r="F217" s="8"/>
      <c r="G217" s="8"/>
      <c r="H217" s="9" t="s">
        <v>543</v>
      </c>
      <c r="I217" s="9" t="s">
        <v>543</v>
      </c>
      <c r="J217" s="9" t="s">
        <v>538</v>
      </c>
      <c r="K217" s="9"/>
      <c r="L217" s="9" t="s">
        <v>526</v>
      </c>
      <c r="M217" s="9"/>
      <c r="N217" s="9" t="s">
        <v>526</v>
      </c>
      <c r="O217" s="9"/>
      <c r="P217" s="8"/>
      <c r="Q217" s="8"/>
    </row>
    <row r="218" ht="22.5" spans="1:15">
      <c r="A218" s="7" t="s">
        <v>544</v>
      </c>
      <c r="B218" s="7" t="s">
        <v>624</v>
      </c>
      <c r="C218" s="7" t="s">
        <v>726</v>
      </c>
      <c r="D218" s="7"/>
      <c r="E218" s="8" t="s">
        <v>525</v>
      </c>
      <c r="H218" s="9" t="s">
        <v>592</v>
      </c>
      <c r="I218" s="9" t="s">
        <v>592</v>
      </c>
      <c r="J218" s="9" t="s">
        <v>538</v>
      </c>
      <c r="K218" s="9"/>
      <c r="L218" s="9" t="s">
        <v>526</v>
      </c>
      <c r="M218" s="9"/>
      <c r="N218" s="9" t="s">
        <v>526</v>
      </c>
      <c r="O218" s="9"/>
    </row>
    <row r="219" spans="6:7">
      <c r="F219" s="9"/>
      <c r="G219" s="9"/>
    </row>
    <row r="220" spans="6:7">
      <c r="F220" s="9"/>
      <c r="G220" s="9"/>
    </row>
    <row r="221" spans="6:7">
      <c r="F221" s="9"/>
      <c r="G221" s="9"/>
    </row>
    <row r="222" spans="6:7">
      <c r="F222" s="9"/>
      <c r="G222" s="9"/>
    </row>
    <row r="223" spans="6:7">
      <c r="F223" s="9"/>
      <c r="G223" s="9"/>
    </row>
    <row r="224" ht="28.5" spans="1:17">
      <c r="A224" s="2" t="s">
        <v>555</v>
      </c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>
      <c r="A225" s="3" t="s">
        <v>556</v>
      </c>
      <c r="B225" s="4" t="s">
        <v>557</v>
      </c>
      <c r="C225" s="4"/>
      <c r="D225" s="3" t="s">
        <v>558</v>
      </c>
      <c r="E225" s="3"/>
      <c r="F225" s="3"/>
      <c r="G225" s="4" t="s">
        <v>727</v>
      </c>
      <c r="H225" s="4"/>
      <c r="I225" s="4"/>
      <c r="J225" s="4"/>
      <c r="K225" s="3" t="s">
        <v>560</v>
      </c>
      <c r="L225" s="3"/>
      <c r="M225" s="4" t="s">
        <v>728</v>
      </c>
      <c r="N225" s="4"/>
      <c r="O225" s="4"/>
      <c r="P225" s="4"/>
      <c r="Q225" s="4"/>
    </row>
    <row r="226" spans="1:17">
      <c r="A226" s="3" t="s">
        <v>562</v>
      </c>
      <c r="B226" s="4" t="s">
        <v>563</v>
      </c>
      <c r="C226" s="4"/>
      <c r="D226" s="3" t="s">
        <v>564</v>
      </c>
      <c r="E226" s="3"/>
      <c r="F226" s="3"/>
      <c r="G226" s="5" t="s">
        <v>677</v>
      </c>
      <c r="H226" s="5"/>
      <c r="I226" s="5"/>
      <c r="J226" s="5"/>
      <c r="K226" s="3" t="s">
        <v>566</v>
      </c>
      <c r="L226" s="3"/>
      <c r="M226" s="16">
        <v>5920</v>
      </c>
      <c r="N226" s="16"/>
      <c r="O226" s="16"/>
      <c r="P226" s="16"/>
      <c r="Q226" s="4" t="s">
        <v>567</v>
      </c>
    </row>
    <row r="227" ht="25.5" spans="1:17">
      <c r="A227" s="3" t="s">
        <v>568</v>
      </c>
      <c r="B227" s="4">
        <v>10</v>
      </c>
      <c r="C227" s="4"/>
      <c r="D227" s="3" t="s">
        <v>569</v>
      </c>
      <c r="E227" s="3"/>
      <c r="F227" s="3"/>
      <c r="G227" s="5">
        <v>13594894556</v>
      </c>
      <c r="H227" s="5"/>
      <c r="I227" s="5"/>
      <c r="J227" s="5"/>
      <c r="K227" s="3" t="s">
        <v>570</v>
      </c>
      <c r="L227" s="3"/>
      <c r="M227" s="3"/>
      <c r="N227" s="3"/>
      <c r="O227" s="16">
        <v>5920</v>
      </c>
      <c r="P227" s="16"/>
      <c r="Q227" s="4" t="s">
        <v>567</v>
      </c>
    </row>
    <row r="228" spans="1:17">
      <c r="A228" s="3" t="s">
        <v>571</v>
      </c>
      <c r="B228" s="4" t="s">
        <v>729</v>
      </c>
      <c r="C228" s="4"/>
      <c r="D228" s="4"/>
      <c r="E228" s="4"/>
      <c r="F228" s="4"/>
      <c r="G228" s="4"/>
      <c r="H228" s="4"/>
      <c r="I228" s="4"/>
      <c r="J228" s="4"/>
      <c r="K228" s="17" t="s">
        <v>573</v>
      </c>
      <c r="L228" s="17"/>
      <c r="M228" s="17"/>
      <c r="N228" s="17"/>
      <c r="O228" s="16"/>
      <c r="P228" s="16"/>
      <c r="Q228" s="4" t="s">
        <v>567</v>
      </c>
    </row>
    <row r="229" spans="1:17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17" t="s">
        <v>574</v>
      </c>
      <c r="L229" s="17"/>
      <c r="M229" s="17"/>
      <c r="N229" s="17"/>
      <c r="O229" s="16"/>
      <c r="P229" s="16"/>
      <c r="Q229" s="4" t="s">
        <v>567</v>
      </c>
    </row>
    <row r="230" spans="1:17">
      <c r="A230" s="3"/>
      <c r="B230" s="4"/>
      <c r="C230" s="4"/>
      <c r="D230" s="4"/>
      <c r="E230" s="4"/>
      <c r="F230" s="4"/>
      <c r="G230" s="4"/>
      <c r="H230" s="4"/>
      <c r="I230" s="4"/>
      <c r="J230" s="4"/>
      <c r="K230" s="17" t="s">
        <v>575</v>
      </c>
      <c r="L230" s="17"/>
      <c r="M230" s="17"/>
      <c r="N230" s="17"/>
      <c r="O230" s="16"/>
      <c r="P230" s="16"/>
      <c r="Q230" s="4" t="s">
        <v>567</v>
      </c>
    </row>
    <row r="231" spans="1:17">
      <c r="A231" s="3"/>
      <c r="B231" s="4"/>
      <c r="C231" s="4"/>
      <c r="D231" s="4"/>
      <c r="E231" s="4"/>
      <c r="F231" s="4"/>
      <c r="G231" s="4"/>
      <c r="H231" s="4"/>
      <c r="I231" s="4"/>
      <c r="J231" s="4"/>
      <c r="K231" s="17" t="s">
        <v>576</v>
      </c>
      <c r="L231" s="17"/>
      <c r="M231" s="17"/>
      <c r="N231" s="17"/>
      <c r="O231" s="16"/>
      <c r="P231" s="16"/>
      <c r="Q231" s="4" t="s">
        <v>567</v>
      </c>
    </row>
    <row r="232" spans="1:17">
      <c r="A232" s="6" t="s">
        <v>515</v>
      </c>
      <c r="B232" s="6" t="s">
        <v>516</v>
      </c>
      <c r="C232" s="6" t="s">
        <v>577</v>
      </c>
      <c r="D232" s="6"/>
      <c r="E232" s="6" t="s">
        <v>578</v>
      </c>
      <c r="F232" s="6" t="s">
        <v>579</v>
      </c>
      <c r="G232" s="6"/>
      <c r="H232" s="6" t="s">
        <v>580</v>
      </c>
      <c r="I232" s="6" t="s">
        <v>581</v>
      </c>
      <c r="J232" s="6" t="s">
        <v>582</v>
      </c>
      <c r="K232" s="6"/>
      <c r="L232" s="6" t="s">
        <v>583</v>
      </c>
      <c r="M232" s="6"/>
      <c r="N232" s="6" t="s">
        <v>584</v>
      </c>
      <c r="O232" s="6"/>
      <c r="P232" s="6" t="s">
        <v>585</v>
      </c>
      <c r="Q232" s="6"/>
    </row>
    <row r="233" ht="22.5" spans="1:17">
      <c r="A233" s="7" t="s">
        <v>544</v>
      </c>
      <c r="B233" s="7" t="s">
        <v>545</v>
      </c>
      <c r="C233" s="7" t="s">
        <v>730</v>
      </c>
      <c r="D233" s="7"/>
      <c r="E233" t="s">
        <v>594</v>
      </c>
      <c r="F233" s="8"/>
      <c r="G233" s="8"/>
      <c r="H233" s="9" t="s">
        <v>603</v>
      </c>
      <c r="I233" s="9" t="s">
        <v>603</v>
      </c>
      <c r="J233" s="9"/>
      <c r="K233" s="9"/>
      <c r="L233" s="9" t="s">
        <v>664</v>
      </c>
      <c r="M233" s="9"/>
      <c r="N233" s="9" t="s">
        <v>664</v>
      </c>
      <c r="O233" s="9"/>
      <c r="P233" s="20"/>
      <c r="Q233" s="20"/>
    </row>
    <row r="234" spans="1:17">
      <c r="A234" s="7" t="s">
        <v>522</v>
      </c>
      <c r="B234" s="7" t="s">
        <v>523</v>
      </c>
      <c r="C234" s="7" t="s">
        <v>731</v>
      </c>
      <c r="D234" s="7"/>
      <c r="E234" s="8" t="s">
        <v>525</v>
      </c>
      <c r="F234" s="8"/>
      <c r="G234" s="8"/>
      <c r="H234" s="9" t="s">
        <v>732</v>
      </c>
      <c r="I234" s="9" t="s">
        <v>732</v>
      </c>
      <c r="J234" s="9" t="s">
        <v>527</v>
      </c>
      <c r="K234" s="9"/>
      <c r="L234" s="9" t="s">
        <v>664</v>
      </c>
      <c r="M234" s="9"/>
      <c r="N234" s="9" t="s">
        <v>664</v>
      </c>
      <c r="O234" s="9"/>
      <c r="P234" s="20"/>
      <c r="Q234" s="20"/>
    </row>
    <row r="235" ht="22.5" spans="1:17">
      <c r="A235" s="7" t="s">
        <v>541</v>
      </c>
      <c r="B235" s="7" t="s">
        <v>586</v>
      </c>
      <c r="C235" s="7" t="s">
        <v>710</v>
      </c>
      <c r="D235" s="7"/>
      <c r="E235" s="8" t="s">
        <v>525</v>
      </c>
      <c r="F235" s="8"/>
      <c r="G235" s="8"/>
      <c r="H235" s="9" t="s">
        <v>543</v>
      </c>
      <c r="I235" s="9" t="s">
        <v>543</v>
      </c>
      <c r="J235" s="9" t="s">
        <v>538</v>
      </c>
      <c r="K235" s="9"/>
      <c r="L235" s="9" t="s">
        <v>526</v>
      </c>
      <c r="M235" s="9"/>
      <c r="N235" s="9" t="s">
        <v>526</v>
      </c>
      <c r="O235" s="9"/>
      <c r="P235" s="20"/>
      <c r="Q235" s="20"/>
    </row>
    <row r="236" spans="1:17">
      <c r="A236" s="7" t="s">
        <v>522</v>
      </c>
      <c r="B236" s="7" t="s">
        <v>617</v>
      </c>
      <c r="C236" s="7" t="s">
        <v>733</v>
      </c>
      <c r="D236" s="7"/>
      <c r="E236" s="8" t="s">
        <v>525</v>
      </c>
      <c r="F236" s="8"/>
      <c r="G236" s="8"/>
      <c r="H236" s="9" t="s">
        <v>543</v>
      </c>
      <c r="I236" s="9" t="s">
        <v>543</v>
      </c>
      <c r="J236" s="9" t="s">
        <v>538</v>
      </c>
      <c r="K236" s="9"/>
      <c r="L236" s="9" t="s">
        <v>592</v>
      </c>
      <c r="M236" s="9"/>
      <c r="N236" s="9" t="s">
        <v>592</v>
      </c>
      <c r="O236" s="9"/>
      <c r="P236" s="8"/>
      <c r="Q236" s="8"/>
    </row>
    <row r="241" ht="28.5" spans="1:17">
      <c r="A241" s="2" t="s">
        <v>555</v>
      </c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>
      <c r="A242" s="3" t="s">
        <v>556</v>
      </c>
      <c r="B242" s="4" t="s">
        <v>557</v>
      </c>
      <c r="C242" s="4"/>
      <c r="D242" s="3" t="s">
        <v>558</v>
      </c>
      <c r="E242" s="3"/>
      <c r="F242" s="3"/>
      <c r="G242" s="4" t="s">
        <v>734</v>
      </c>
      <c r="H242" s="4"/>
      <c r="I242" s="4"/>
      <c r="J242" s="4"/>
      <c r="K242" s="3" t="s">
        <v>560</v>
      </c>
      <c r="L242" s="3"/>
      <c r="M242" s="4" t="s">
        <v>735</v>
      </c>
      <c r="N242" s="4"/>
      <c r="O242" s="4"/>
      <c r="P242" s="4"/>
      <c r="Q242" s="4"/>
    </row>
    <row r="243" spans="1:17">
      <c r="A243" s="3" t="s">
        <v>562</v>
      </c>
      <c r="B243" s="4" t="s">
        <v>563</v>
      </c>
      <c r="C243" s="4"/>
      <c r="D243" s="3" t="s">
        <v>564</v>
      </c>
      <c r="E243" s="3"/>
      <c r="F243" s="3"/>
      <c r="G243" s="5" t="s">
        <v>565</v>
      </c>
      <c r="H243" s="5"/>
      <c r="I243" s="5"/>
      <c r="J243" s="5"/>
      <c r="K243" s="3" t="s">
        <v>566</v>
      </c>
      <c r="L243" s="3"/>
      <c r="M243" s="16">
        <v>27</v>
      </c>
      <c r="N243" s="16"/>
      <c r="O243" s="16"/>
      <c r="P243" s="16"/>
      <c r="Q243" s="4" t="s">
        <v>567</v>
      </c>
    </row>
    <row r="244" ht="25.5" spans="1:17">
      <c r="A244" s="3" t="s">
        <v>568</v>
      </c>
      <c r="B244" s="4">
        <v>10</v>
      </c>
      <c r="C244" s="4"/>
      <c r="D244" s="3" t="s">
        <v>569</v>
      </c>
      <c r="E244" s="3"/>
      <c r="F244" s="3"/>
      <c r="G244" s="5">
        <v>13594366885</v>
      </c>
      <c r="H244" s="5"/>
      <c r="I244" s="5"/>
      <c r="J244" s="5"/>
      <c r="K244" s="3" t="s">
        <v>570</v>
      </c>
      <c r="L244" s="3"/>
      <c r="M244" s="3"/>
      <c r="N244" s="3"/>
      <c r="O244" s="16">
        <v>27</v>
      </c>
      <c r="P244" s="16"/>
      <c r="Q244" s="4" t="s">
        <v>567</v>
      </c>
    </row>
    <row r="245" spans="1:17">
      <c r="A245" s="3" t="s">
        <v>571</v>
      </c>
      <c r="B245" s="4" t="s">
        <v>736</v>
      </c>
      <c r="C245" s="4"/>
      <c r="D245" s="4"/>
      <c r="E245" s="4"/>
      <c r="F245" s="4"/>
      <c r="G245" s="4"/>
      <c r="H245" s="4"/>
      <c r="I245" s="4"/>
      <c r="J245" s="4"/>
      <c r="K245" s="17" t="s">
        <v>573</v>
      </c>
      <c r="L245" s="17"/>
      <c r="M245" s="17"/>
      <c r="N245" s="17"/>
      <c r="O245" s="16"/>
      <c r="P245" s="16"/>
      <c r="Q245" s="4" t="s">
        <v>567</v>
      </c>
    </row>
    <row r="246" spans="1:17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17" t="s">
        <v>574</v>
      </c>
      <c r="L246" s="17"/>
      <c r="M246" s="17"/>
      <c r="N246" s="17"/>
      <c r="O246" s="16"/>
      <c r="P246" s="16"/>
      <c r="Q246" s="4" t="s">
        <v>567</v>
      </c>
    </row>
    <row r="247" spans="1:17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17" t="s">
        <v>575</v>
      </c>
      <c r="L247" s="17"/>
      <c r="M247" s="17"/>
      <c r="N247" s="17"/>
      <c r="O247" s="16"/>
      <c r="P247" s="16"/>
      <c r="Q247" s="4" t="s">
        <v>567</v>
      </c>
    </row>
    <row r="248" spans="1:17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17" t="s">
        <v>576</v>
      </c>
      <c r="L248" s="17"/>
      <c r="M248" s="17"/>
      <c r="N248" s="17"/>
      <c r="O248" s="16"/>
      <c r="P248" s="16"/>
      <c r="Q248" s="4" t="s">
        <v>567</v>
      </c>
    </row>
    <row r="249" spans="1:17">
      <c r="A249" s="6" t="s">
        <v>515</v>
      </c>
      <c r="B249" s="6" t="s">
        <v>516</v>
      </c>
      <c r="C249" s="6" t="s">
        <v>577</v>
      </c>
      <c r="D249" s="6"/>
      <c r="E249" s="6" t="s">
        <v>578</v>
      </c>
      <c r="F249" s="6" t="s">
        <v>579</v>
      </c>
      <c r="G249" s="6"/>
      <c r="H249" s="6" t="s">
        <v>580</v>
      </c>
      <c r="I249" s="6" t="s">
        <v>581</v>
      </c>
      <c r="J249" s="6" t="s">
        <v>582</v>
      </c>
      <c r="K249" s="6"/>
      <c r="L249" s="6" t="s">
        <v>583</v>
      </c>
      <c r="M249" s="6"/>
      <c r="N249" s="6" t="s">
        <v>584</v>
      </c>
      <c r="O249" s="6"/>
      <c r="P249" s="6" t="s">
        <v>585</v>
      </c>
      <c r="Q249" s="6"/>
    </row>
    <row r="250" ht="22.5" spans="1:17">
      <c r="A250" s="7" t="s">
        <v>544</v>
      </c>
      <c r="B250" s="7" t="s">
        <v>672</v>
      </c>
      <c r="C250" s="7" t="s">
        <v>737</v>
      </c>
      <c r="D250" s="7"/>
      <c r="E250" t="s">
        <v>594</v>
      </c>
      <c r="F250" s="8"/>
      <c r="G250" s="8"/>
      <c r="H250" s="9" t="s">
        <v>595</v>
      </c>
      <c r="I250" s="9" t="s">
        <v>595</v>
      </c>
      <c r="J250" s="9"/>
      <c r="K250" s="9"/>
      <c r="L250" s="9" t="s">
        <v>526</v>
      </c>
      <c r="M250" s="9"/>
      <c r="N250" s="9" t="s">
        <v>526</v>
      </c>
      <c r="O250" s="9"/>
      <c r="P250" s="20"/>
      <c r="Q250" s="20"/>
    </row>
    <row r="251" spans="1:17">
      <c r="A251" s="7" t="s">
        <v>522</v>
      </c>
      <c r="B251" s="7" t="s">
        <v>523</v>
      </c>
      <c r="C251" s="7" t="s">
        <v>738</v>
      </c>
      <c r="D251" s="7"/>
      <c r="E251" s="8" t="s">
        <v>680</v>
      </c>
      <c r="F251" s="8"/>
      <c r="G251" s="8"/>
      <c r="H251" s="9" t="s">
        <v>605</v>
      </c>
      <c r="I251" s="9" t="s">
        <v>605</v>
      </c>
      <c r="J251" s="9" t="s">
        <v>739</v>
      </c>
      <c r="K251" s="9"/>
      <c r="L251" s="9" t="s">
        <v>592</v>
      </c>
      <c r="M251" s="9"/>
      <c r="N251" s="9" t="s">
        <v>592</v>
      </c>
      <c r="O251" s="9"/>
      <c r="P251" s="20"/>
      <c r="Q251" s="20"/>
    </row>
    <row r="252" ht="22.5" spans="1:17">
      <c r="A252" s="7" t="s">
        <v>544</v>
      </c>
      <c r="B252" s="7" t="s">
        <v>545</v>
      </c>
      <c r="C252" s="7" t="s">
        <v>740</v>
      </c>
      <c r="D252" s="7"/>
      <c r="E252" t="s">
        <v>594</v>
      </c>
      <c r="F252" s="8"/>
      <c r="G252" s="8"/>
      <c r="H252" s="9" t="s">
        <v>638</v>
      </c>
      <c r="I252" s="9" t="s">
        <v>638</v>
      </c>
      <c r="J252" s="9" t="s">
        <v>596</v>
      </c>
      <c r="K252" s="9"/>
      <c r="L252" s="9" t="s">
        <v>592</v>
      </c>
      <c r="M252" s="9"/>
      <c r="N252" s="9" t="s">
        <v>592</v>
      </c>
      <c r="O252" s="9"/>
      <c r="P252" s="20"/>
      <c r="Q252" s="20"/>
    </row>
    <row r="253" spans="1:17">
      <c r="A253" s="7" t="s">
        <v>522</v>
      </c>
      <c r="B253" s="7" t="s">
        <v>549</v>
      </c>
      <c r="C253" s="7" t="s">
        <v>741</v>
      </c>
      <c r="D253" s="7"/>
      <c r="E253" s="8" t="s">
        <v>547</v>
      </c>
      <c r="F253" s="8"/>
      <c r="G253" s="8"/>
      <c r="H253" s="9" t="s">
        <v>647</v>
      </c>
      <c r="I253" s="9" t="s">
        <v>647</v>
      </c>
      <c r="J253" s="9" t="s">
        <v>661</v>
      </c>
      <c r="K253" s="9"/>
      <c r="L253" s="9" t="s">
        <v>592</v>
      </c>
      <c r="M253" s="9"/>
      <c r="N253" s="9" t="s">
        <v>592</v>
      </c>
      <c r="O253" s="9"/>
      <c r="P253" s="8"/>
      <c r="Q253" s="8"/>
    </row>
    <row r="254" spans="1:15">
      <c r="A254" s="7" t="s">
        <v>522</v>
      </c>
      <c r="B254" s="7" t="s">
        <v>523</v>
      </c>
      <c r="C254" s="7" t="s">
        <v>742</v>
      </c>
      <c r="D254" s="7"/>
      <c r="E254" t="s">
        <v>597</v>
      </c>
      <c r="H254" s="9" t="s">
        <v>605</v>
      </c>
      <c r="I254" s="9" t="s">
        <v>605</v>
      </c>
      <c r="J254" s="9" t="s">
        <v>689</v>
      </c>
      <c r="K254" s="9"/>
      <c r="L254" s="9" t="s">
        <v>592</v>
      </c>
      <c r="M254" s="9"/>
      <c r="N254" s="9" t="s">
        <v>592</v>
      </c>
      <c r="O254" s="9"/>
    </row>
    <row r="256" spans="6:7">
      <c r="F256" s="9"/>
      <c r="G256" s="9"/>
    </row>
    <row r="257" spans="6:7">
      <c r="F257" s="9"/>
      <c r="G257" s="9"/>
    </row>
    <row r="258" spans="6:7">
      <c r="F258" s="9"/>
      <c r="G258" s="9"/>
    </row>
    <row r="259" ht="28.5" spans="1:17">
      <c r="A259" s="2" t="s">
        <v>555</v>
      </c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>
      <c r="A260" s="3" t="s">
        <v>556</v>
      </c>
      <c r="B260" s="4" t="s">
        <v>557</v>
      </c>
      <c r="C260" s="4"/>
      <c r="D260" s="3" t="s">
        <v>558</v>
      </c>
      <c r="E260" s="3"/>
      <c r="F260" s="3"/>
      <c r="G260" s="4" t="s">
        <v>743</v>
      </c>
      <c r="H260" s="4"/>
      <c r="I260" s="4"/>
      <c r="J260" s="4"/>
      <c r="K260" s="3" t="s">
        <v>560</v>
      </c>
      <c r="L260" s="3"/>
      <c r="M260" s="4" t="s">
        <v>744</v>
      </c>
      <c r="N260" s="4"/>
      <c r="O260" s="4"/>
      <c r="P260" s="4"/>
      <c r="Q260" s="4"/>
    </row>
    <row r="261" spans="1:17">
      <c r="A261" s="3" t="s">
        <v>562</v>
      </c>
      <c r="B261" s="4" t="s">
        <v>563</v>
      </c>
      <c r="C261" s="4"/>
      <c r="D261" s="3" t="s">
        <v>564</v>
      </c>
      <c r="E261" s="3"/>
      <c r="F261" s="3"/>
      <c r="G261" s="5" t="s">
        <v>745</v>
      </c>
      <c r="H261" s="5"/>
      <c r="I261" s="5"/>
      <c r="J261" s="5"/>
      <c r="K261" s="3" t="s">
        <v>566</v>
      </c>
      <c r="L261" s="3"/>
      <c r="M261" s="16">
        <v>467.25</v>
      </c>
      <c r="N261" s="16"/>
      <c r="O261" s="16"/>
      <c r="P261" s="16"/>
      <c r="Q261" s="4" t="s">
        <v>567</v>
      </c>
    </row>
    <row r="262" ht="25.5" spans="1:17">
      <c r="A262" s="3" t="s">
        <v>568</v>
      </c>
      <c r="B262" s="4">
        <v>10</v>
      </c>
      <c r="C262" s="4"/>
      <c r="D262" s="3" t="s">
        <v>569</v>
      </c>
      <c r="E262" s="3"/>
      <c r="F262" s="3"/>
      <c r="G262" s="5">
        <v>15922670095</v>
      </c>
      <c r="H262" s="5"/>
      <c r="I262" s="5"/>
      <c r="J262" s="5"/>
      <c r="K262" s="3" t="s">
        <v>570</v>
      </c>
      <c r="L262" s="3"/>
      <c r="M262" s="3"/>
      <c r="N262" s="3"/>
      <c r="O262" s="16">
        <v>467.25</v>
      </c>
      <c r="P262" s="16"/>
      <c r="Q262" s="4" t="s">
        <v>567</v>
      </c>
    </row>
    <row r="263" spans="1:17">
      <c r="A263" s="3" t="s">
        <v>571</v>
      </c>
      <c r="B263" s="4" t="s">
        <v>746</v>
      </c>
      <c r="C263" s="4"/>
      <c r="D263" s="4"/>
      <c r="E263" s="4"/>
      <c r="F263" s="4"/>
      <c r="G263" s="4"/>
      <c r="H263" s="4"/>
      <c r="I263" s="4"/>
      <c r="J263" s="4"/>
      <c r="K263" s="17" t="s">
        <v>573</v>
      </c>
      <c r="L263" s="17"/>
      <c r="M263" s="17"/>
      <c r="N263" s="17"/>
      <c r="O263" s="16"/>
      <c r="P263" s="16"/>
      <c r="Q263" s="4" t="s">
        <v>567</v>
      </c>
    </row>
    <row r="264" spans="1:17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17" t="s">
        <v>574</v>
      </c>
      <c r="L264" s="17"/>
      <c r="M264" s="17"/>
      <c r="N264" s="17"/>
      <c r="O264" s="16"/>
      <c r="P264" s="16"/>
      <c r="Q264" s="4" t="s">
        <v>567</v>
      </c>
    </row>
    <row r="265" spans="1:17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17" t="s">
        <v>575</v>
      </c>
      <c r="L265" s="17"/>
      <c r="M265" s="17"/>
      <c r="N265" s="17"/>
      <c r="O265" s="16"/>
      <c r="P265" s="16"/>
      <c r="Q265" s="4" t="s">
        <v>567</v>
      </c>
    </row>
    <row r="266" spans="1:17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17" t="s">
        <v>576</v>
      </c>
      <c r="L266" s="17"/>
      <c r="M266" s="17"/>
      <c r="N266" s="17"/>
      <c r="O266" s="16"/>
      <c r="P266" s="16"/>
      <c r="Q266" s="4" t="s">
        <v>567</v>
      </c>
    </row>
    <row r="267" spans="1:17">
      <c r="A267" s="6" t="s">
        <v>515</v>
      </c>
      <c r="B267" s="6" t="s">
        <v>516</v>
      </c>
      <c r="C267" s="6" t="s">
        <v>577</v>
      </c>
      <c r="D267" s="6"/>
      <c r="E267" s="6" t="s">
        <v>578</v>
      </c>
      <c r="F267" s="6" t="s">
        <v>579</v>
      </c>
      <c r="G267" s="6"/>
      <c r="H267" s="6" t="s">
        <v>580</v>
      </c>
      <c r="I267" s="6" t="s">
        <v>581</v>
      </c>
      <c r="J267" s="6" t="s">
        <v>582</v>
      </c>
      <c r="K267" s="6"/>
      <c r="L267" s="6" t="s">
        <v>583</v>
      </c>
      <c r="M267" s="6"/>
      <c r="N267" s="6" t="s">
        <v>584</v>
      </c>
      <c r="O267" s="6"/>
      <c r="P267" s="6" t="s">
        <v>585</v>
      </c>
      <c r="Q267" s="6"/>
    </row>
    <row r="268" ht="22.5" spans="1:17">
      <c r="A268" s="7" t="s">
        <v>541</v>
      </c>
      <c r="B268" s="7" t="s">
        <v>586</v>
      </c>
      <c r="C268" s="7" t="s">
        <v>542</v>
      </c>
      <c r="D268" s="7"/>
      <c r="E268" t="s">
        <v>525</v>
      </c>
      <c r="F268" s="8"/>
      <c r="G268" s="8"/>
      <c r="H268" s="9" t="s">
        <v>543</v>
      </c>
      <c r="I268" s="9" t="s">
        <v>543</v>
      </c>
      <c r="J268" s="9" t="s">
        <v>538</v>
      </c>
      <c r="K268" s="9"/>
      <c r="L268" s="9" t="s">
        <v>526</v>
      </c>
      <c r="M268" s="9"/>
      <c r="N268" s="9" t="s">
        <v>526</v>
      </c>
      <c r="O268" s="9"/>
      <c r="P268" s="20"/>
      <c r="Q268" s="20"/>
    </row>
    <row r="269" ht="22.5" spans="1:17">
      <c r="A269" s="7" t="s">
        <v>549</v>
      </c>
      <c r="B269" s="7" t="s">
        <v>550</v>
      </c>
      <c r="C269" s="7" t="s">
        <v>747</v>
      </c>
      <c r="D269" s="7"/>
      <c r="E269" s="8" t="s">
        <v>547</v>
      </c>
      <c r="F269" s="8"/>
      <c r="G269" s="8"/>
      <c r="H269" s="9" t="s">
        <v>552</v>
      </c>
      <c r="I269" s="9" t="s">
        <v>552</v>
      </c>
      <c r="J269" s="9" t="s">
        <v>567</v>
      </c>
      <c r="K269" s="9"/>
      <c r="L269" s="9" t="s">
        <v>526</v>
      </c>
      <c r="M269" s="9"/>
      <c r="N269" s="9" t="s">
        <v>526</v>
      </c>
      <c r="O269" s="9"/>
      <c r="P269" s="20"/>
      <c r="Q269" s="20"/>
    </row>
    <row r="270" spans="1:17">
      <c r="A270" s="7" t="s">
        <v>522</v>
      </c>
      <c r="B270" s="7" t="s">
        <v>523</v>
      </c>
      <c r="C270" s="7" t="s">
        <v>748</v>
      </c>
      <c r="D270" s="7"/>
      <c r="E270" t="s">
        <v>597</v>
      </c>
      <c r="F270" s="8"/>
      <c r="G270" s="8"/>
      <c r="H270" s="9" t="s">
        <v>605</v>
      </c>
      <c r="I270" s="9" t="s">
        <v>605</v>
      </c>
      <c r="J270" s="9" t="s">
        <v>689</v>
      </c>
      <c r="K270" s="9"/>
      <c r="L270" s="9" t="s">
        <v>526</v>
      </c>
      <c r="M270" s="9"/>
      <c r="N270" s="9" t="s">
        <v>526</v>
      </c>
      <c r="O270" s="9"/>
      <c r="P270" s="20"/>
      <c r="Q270" s="20"/>
    </row>
    <row r="271" spans="1:17">
      <c r="A271" s="7" t="s">
        <v>522</v>
      </c>
      <c r="B271" s="7" t="s">
        <v>523</v>
      </c>
      <c r="C271" s="7" t="s">
        <v>749</v>
      </c>
      <c r="D271" s="7"/>
      <c r="E271" t="s">
        <v>525</v>
      </c>
      <c r="F271" s="8"/>
      <c r="G271" s="8"/>
      <c r="H271" s="9" t="s">
        <v>589</v>
      </c>
      <c r="I271" s="9" t="s">
        <v>589</v>
      </c>
      <c r="J271" s="9" t="s">
        <v>689</v>
      </c>
      <c r="K271" s="9"/>
      <c r="L271" s="9" t="s">
        <v>592</v>
      </c>
      <c r="M271" s="9"/>
      <c r="N271" s="9" t="s">
        <v>592</v>
      </c>
      <c r="O271" s="9"/>
      <c r="P271" s="8"/>
      <c r="Q271" s="8"/>
    </row>
    <row r="272" ht="22.5" spans="1:15">
      <c r="A272" s="7" t="s">
        <v>544</v>
      </c>
      <c r="B272" s="7" t="s">
        <v>636</v>
      </c>
      <c r="C272" s="7" t="s">
        <v>750</v>
      </c>
      <c r="D272" s="7"/>
      <c r="E272" t="s">
        <v>594</v>
      </c>
      <c r="H272" s="9" t="s">
        <v>595</v>
      </c>
      <c r="I272" s="9" t="s">
        <v>595</v>
      </c>
      <c r="J272" s="9"/>
      <c r="K272" s="9"/>
      <c r="L272" s="9" t="s">
        <v>592</v>
      </c>
      <c r="M272" s="9"/>
      <c r="N272" s="9" t="s">
        <v>592</v>
      </c>
      <c r="O272" s="9"/>
    </row>
    <row r="273" spans="1:15">
      <c r="A273" s="7" t="s">
        <v>522</v>
      </c>
      <c r="B273" s="7" t="s">
        <v>617</v>
      </c>
      <c r="C273" s="7" t="s">
        <v>751</v>
      </c>
      <c r="D273" s="7"/>
      <c r="E273" t="s">
        <v>525</v>
      </c>
      <c r="H273" s="9" t="s">
        <v>543</v>
      </c>
      <c r="I273" s="9" t="s">
        <v>543</v>
      </c>
      <c r="J273" s="9" t="s">
        <v>538</v>
      </c>
      <c r="K273" s="9"/>
      <c r="L273" s="9" t="s">
        <v>592</v>
      </c>
      <c r="M273" s="9"/>
      <c r="N273" s="9" t="s">
        <v>592</v>
      </c>
      <c r="O273" s="9"/>
    </row>
    <row r="274" spans="6:7">
      <c r="F274" s="9"/>
      <c r="G274" s="9"/>
    </row>
    <row r="275" spans="6:7">
      <c r="F275" s="9"/>
      <c r="G275" s="9"/>
    </row>
    <row r="276" spans="6:7">
      <c r="F276" s="9"/>
      <c r="G276" s="9"/>
    </row>
    <row r="277" ht="28.5" spans="1:17">
      <c r="A277" s="2" t="s">
        <v>555</v>
      </c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>
      <c r="A278" s="3" t="s">
        <v>556</v>
      </c>
      <c r="B278" s="4" t="s">
        <v>557</v>
      </c>
      <c r="C278" s="4"/>
      <c r="D278" s="3" t="s">
        <v>558</v>
      </c>
      <c r="E278" s="3"/>
      <c r="F278" s="3"/>
      <c r="G278" s="4" t="s">
        <v>752</v>
      </c>
      <c r="H278" s="4"/>
      <c r="I278" s="4"/>
      <c r="J278" s="4"/>
      <c r="K278" s="3" t="s">
        <v>560</v>
      </c>
      <c r="L278" s="3"/>
      <c r="M278" s="4" t="s">
        <v>753</v>
      </c>
      <c r="N278" s="4"/>
      <c r="O278" s="4"/>
      <c r="P278" s="4"/>
      <c r="Q278" s="4"/>
    </row>
    <row r="279" spans="1:17">
      <c r="A279" s="3" t="s">
        <v>562</v>
      </c>
      <c r="B279" s="4" t="s">
        <v>563</v>
      </c>
      <c r="C279" s="4"/>
      <c r="D279" s="3" t="s">
        <v>564</v>
      </c>
      <c r="E279" s="3"/>
      <c r="F279" s="3"/>
      <c r="G279" s="5"/>
      <c r="H279" s="5"/>
      <c r="I279" s="5"/>
      <c r="J279" s="5"/>
      <c r="K279" s="3" t="s">
        <v>566</v>
      </c>
      <c r="L279" s="3"/>
      <c r="M279" s="16">
        <v>2.5</v>
      </c>
      <c r="N279" s="16"/>
      <c r="O279" s="16"/>
      <c r="P279" s="16"/>
      <c r="Q279" s="4" t="s">
        <v>567</v>
      </c>
    </row>
    <row r="280" ht="25.5" spans="1:17">
      <c r="A280" s="3" t="s">
        <v>568</v>
      </c>
      <c r="B280" s="4">
        <v>10</v>
      </c>
      <c r="C280" s="4"/>
      <c r="D280" s="3" t="s">
        <v>569</v>
      </c>
      <c r="E280" s="3"/>
      <c r="F280" s="3"/>
      <c r="G280" s="5"/>
      <c r="H280" s="5"/>
      <c r="I280" s="5"/>
      <c r="J280" s="5"/>
      <c r="K280" s="3" t="s">
        <v>570</v>
      </c>
      <c r="L280" s="3"/>
      <c r="M280" s="3"/>
      <c r="N280" s="3"/>
      <c r="O280" s="16">
        <v>2.5</v>
      </c>
      <c r="P280" s="16"/>
      <c r="Q280" s="4" t="s">
        <v>567</v>
      </c>
    </row>
    <row r="281" spans="1:17">
      <c r="A281" s="3" t="s">
        <v>571</v>
      </c>
      <c r="B281" s="4" t="s">
        <v>754</v>
      </c>
      <c r="C281" s="4"/>
      <c r="D281" s="4"/>
      <c r="E281" s="4"/>
      <c r="F281" s="4"/>
      <c r="G281" s="4"/>
      <c r="H281" s="4"/>
      <c r="I281" s="4"/>
      <c r="J281" s="4"/>
      <c r="K281" s="17" t="s">
        <v>573</v>
      </c>
      <c r="L281" s="17"/>
      <c r="M281" s="17"/>
      <c r="N281" s="17"/>
      <c r="O281" s="16"/>
      <c r="P281" s="16"/>
      <c r="Q281" s="4" t="s">
        <v>567</v>
      </c>
    </row>
    <row r="282" spans="1:17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17" t="s">
        <v>574</v>
      </c>
      <c r="L282" s="17"/>
      <c r="M282" s="17"/>
      <c r="N282" s="17"/>
      <c r="O282" s="16"/>
      <c r="P282" s="16"/>
      <c r="Q282" s="4" t="s">
        <v>567</v>
      </c>
    </row>
    <row r="283" spans="1:17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17" t="s">
        <v>575</v>
      </c>
      <c r="L283" s="17"/>
      <c r="M283" s="17"/>
      <c r="N283" s="17"/>
      <c r="O283" s="16"/>
      <c r="P283" s="16"/>
      <c r="Q283" s="4" t="s">
        <v>567</v>
      </c>
    </row>
    <row r="284" spans="1:17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17" t="s">
        <v>576</v>
      </c>
      <c r="L284" s="17"/>
      <c r="M284" s="17"/>
      <c r="N284" s="17"/>
      <c r="O284" s="16"/>
      <c r="P284" s="16"/>
      <c r="Q284" s="4" t="s">
        <v>567</v>
      </c>
    </row>
    <row r="285" spans="1:17">
      <c r="A285" s="6" t="s">
        <v>515</v>
      </c>
      <c r="B285" s="6" t="s">
        <v>516</v>
      </c>
      <c r="C285" s="6" t="s">
        <v>577</v>
      </c>
      <c r="D285" s="6"/>
      <c r="E285" s="6" t="s">
        <v>578</v>
      </c>
      <c r="F285" s="6" t="s">
        <v>579</v>
      </c>
      <c r="G285" s="6"/>
      <c r="H285" s="6" t="s">
        <v>580</v>
      </c>
      <c r="I285" s="6" t="s">
        <v>581</v>
      </c>
      <c r="J285" s="6" t="s">
        <v>582</v>
      </c>
      <c r="K285" s="6"/>
      <c r="L285" s="6" t="s">
        <v>583</v>
      </c>
      <c r="M285" s="6"/>
      <c r="N285" s="6" t="s">
        <v>584</v>
      </c>
      <c r="O285" s="6"/>
      <c r="P285" s="6" t="s">
        <v>585</v>
      </c>
      <c r="Q285" s="6"/>
    </row>
    <row r="286" ht="22.5" spans="1:17">
      <c r="A286" s="7" t="s">
        <v>549</v>
      </c>
      <c r="B286" s="7" t="s">
        <v>550</v>
      </c>
      <c r="C286" s="7" t="s">
        <v>755</v>
      </c>
      <c r="D286" s="7"/>
      <c r="E286" t="s">
        <v>525</v>
      </c>
      <c r="F286" s="8"/>
      <c r="G286" s="8"/>
      <c r="H286" s="9" t="s">
        <v>756</v>
      </c>
      <c r="I286" s="9" t="s">
        <v>756</v>
      </c>
      <c r="J286" s="9" t="s">
        <v>757</v>
      </c>
      <c r="K286" s="9"/>
      <c r="L286" s="9" t="s">
        <v>526</v>
      </c>
      <c r="M286" s="9"/>
      <c r="N286" s="9" t="s">
        <v>526</v>
      </c>
      <c r="O286" s="9"/>
      <c r="P286" s="20"/>
      <c r="Q286" s="20"/>
    </row>
    <row r="287" spans="1:17">
      <c r="A287" s="7" t="s">
        <v>522</v>
      </c>
      <c r="B287" s="7" t="s">
        <v>523</v>
      </c>
      <c r="C287" s="7" t="s">
        <v>758</v>
      </c>
      <c r="D287" s="7"/>
      <c r="E287" t="s">
        <v>597</v>
      </c>
      <c r="F287" s="8"/>
      <c r="G287" s="8"/>
      <c r="H287" s="9" t="s">
        <v>653</v>
      </c>
      <c r="I287" s="9" t="s">
        <v>653</v>
      </c>
      <c r="J287" s="9" t="s">
        <v>759</v>
      </c>
      <c r="K287" s="9"/>
      <c r="L287" s="9" t="s">
        <v>589</v>
      </c>
      <c r="M287" s="9"/>
      <c r="N287" s="9" t="s">
        <v>589</v>
      </c>
      <c r="O287" s="9"/>
      <c r="P287" s="20"/>
      <c r="Q287" s="20"/>
    </row>
    <row r="288" ht="22.5" spans="1:17">
      <c r="A288" s="7" t="s">
        <v>541</v>
      </c>
      <c r="B288" s="7" t="s">
        <v>586</v>
      </c>
      <c r="C288" s="7" t="s">
        <v>760</v>
      </c>
      <c r="D288" s="7"/>
      <c r="E288" t="s">
        <v>525</v>
      </c>
      <c r="F288" s="8"/>
      <c r="G288" s="8"/>
      <c r="H288" s="9" t="s">
        <v>537</v>
      </c>
      <c r="I288" s="9" t="s">
        <v>537</v>
      </c>
      <c r="J288" s="9" t="s">
        <v>538</v>
      </c>
      <c r="K288" s="9"/>
      <c r="L288" s="9" t="s">
        <v>526</v>
      </c>
      <c r="M288" s="9"/>
      <c r="N288" s="9" t="s">
        <v>526</v>
      </c>
      <c r="O288" s="9"/>
      <c r="P288" s="20"/>
      <c r="Q288" s="20"/>
    </row>
    <row r="289" ht="22.5" spans="1:17">
      <c r="A289" s="7" t="s">
        <v>544</v>
      </c>
      <c r="B289" s="7" t="s">
        <v>624</v>
      </c>
      <c r="C289" s="7" t="s">
        <v>761</v>
      </c>
      <c r="D289" s="7"/>
      <c r="E289" t="s">
        <v>525</v>
      </c>
      <c r="F289" s="8"/>
      <c r="G289" s="8"/>
      <c r="H289" s="9" t="s">
        <v>762</v>
      </c>
      <c r="I289" s="9" t="s">
        <v>762</v>
      </c>
      <c r="J289" s="9" t="s">
        <v>763</v>
      </c>
      <c r="K289" s="9"/>
      <c r="L289" s="9" t="s">
        <v>664</v>
      </c>
      <c r="M289" s="9"/>
      <c r="N289" s="9" t="s">
        <v>664</v>
      </c>
      <c r="O289" s="9"/>
      <c r="P289" s="8"/>
      <c r="Q289" s="8"/>
    </row>
    <row r="291" spans="6:7">
      <c r="F291" s="9"/>
      <c r="G291" s="9"/>
    </row>
    <row r="292" spans="6:7">
      <c r="F292" s="9"/>
      <c r="G292" s="9"/>
    </row>
    <row r="293" ht="28.5" spans="1:17">
      <c r="A293" s="2" t="s">
        <v>555</v>
      </c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1:17">
      <c r="A294" s="3" t="s">
        <v>556</v>
      </c>
      <c r="B294" s="4" t="s">
        <v>557</v>
      </c>
      <c r="C294" s="4"/>
      <c r="D294" s="3" t="s">
        <v>558</v>
      </c>
      <c r="E294" s="3"/>
      <c r="F294" s="3"/>
      <c r="G294" s="4" t="s">
        <v>764</v>
      </c>
      <c r="H294" s="4"/>
      <c r="I294" s="4"/>
      <c r="J294" s="4"/>
      <c r="K294" s="3" t="s">
        <v>560</v>
      </c>
      <c r="L294" s="3"/>
      <c r="M294" s="4" t="s">
        <v>608</v>
      </c>
      <c r="N294" s="4"/>
      <c r="O294" s="4"/>
      <c r="P294" s="4"/>
      <c r="Q294" s="4"/>
    </row>
    <row r="295" spans="1:17">
      <c r="A295" s="3" t="s">
        <v>562</v>
      </c>
      <c r="B295" s="4" t="s">
        <v>563</v>
      </c>
      <c r="C295" s="4"/>
      <c r="D295" s="3" t="s">
        <v>564</v>
      </c>
      <c r="E295" s="3"/>
      <c r="F295" s="3"/>
      <c r="G295" s="5" t="s">
        <v>609</v>
      </c>
      <c r="H295" s="5"/>
      <c r="I295" s="5"/>
      <c r="J295" s="5"/>
      <c r="K295" s="3" t="s">
        <v>566</v>
      </c>
      <c r="L295" s="3"/>
      <c r="M295" s="16">
        <v>102.24</v>
      </c>
      <c r="N295" s="16"/>
      <c r="O295" s="16"/>
      <c r="P295" s="16"/>
      <c r="Q295" s="4" t="s">
        <v>567</v>
      </c>
    </row>
    <row r="296" ht="25.5" spans="1:17">
      <c r="A296" s="3" t="s">
        <v>568</v>
      </c>
      <c r="B296" s="4">
        <v>10</v>
      </c>
      <c r="C296" s="4"/>
      <c r="D296" s="3" t="s">
        <v>569</v>
      </c>
      <c r="E296" s="3"/>
      <c r="F296" s="3"/>
      <c r="G296" s="5">
        <v>13594444636</v>
      </c>
      <c r="H296" s="5"/>
      <c r="I296" s="5"/>
      <c r="J296" s="5"/>
      <c r="K296" s="3" t="s">
        <v>570</v>
      </c>
      <c r="L296" s="3"/>
      <c r="M296" s="3"/>
      <c r="N296" s="3"/>
      <c r="O296" s="16">
        <v>102.24</v>
      </c>
      <c r="P296" s="16"/>
      <c r="Q296" s="4" t="s">
        <v>567</v>
      </c>
    </row>
    <row r="297" spans="1:17">
      <c r="A297" s="3" t="s">
        <v>571</v>
      </c>
      <c r="B297" s="4" t="s">
        <v>765</v>
      </c>
      <c r="C297" s="4"/>
      <c r="D297" s="4"/>
      <c r="E297" s="4"/>
      <c r="F297" s="4"/>
      <c r="G297" s="4"/>
      <c r="H297" s="4"/>
      <c r="I297" s="4"/>
      <c r="J297" s="4"/>
      <c r="K297" s="17" t="s">
        <v>573</v>
      </c>
      <c r="L297" s="17"/>
      <c r="M297" s="17"/>
      <c r="N297" s="17"/>
      <c r="O297" s="16"/>
      <c r="P297" s="16"/>
      <c r="Q297" s="4" t="s">
        <v>567</v>
      </c>
    </row>
    <row r="298" spans="1:17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17" t="s">
        <v>574</v>
      </c>
      <c r="L298" s="17"/>
      <c r="M298" s="17"/>
      <c r="N298" s="17"/>
      <c r="O298" s="16"/>
      <c r="P298" s="16"/>
      <c r="Q298" s="4" t="s">
        <v>567</v>
      </c>
    </row>
    <row r="299" spans="1:17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17" t="s">
        <v>575</v>
      </c>
      <c r="L299" s="17"/>
      <c r="M299" s="17"/>
      <c r="N299" s="17"/>
      <c r="O299" s="16"/>
      <c r="P299" s="16"/>
      <c r="Q299" s="4" t="s">
        <v>567</v>
      </c>
    </row>
    <row r="300" spans="1:17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17" t="s">
        <v>576</v>
      </c>
      <c r="L300" s="17"/>
      <c r="M300" s="17"/>
      <c r="N300" s="17"/>
      <c r="O300" s="16"/>
      <c r="P300" s="16"/>
      <c r="Q300" s="4" t="s">
        <v>567</v>
      </c>
    </row>
    <row r="301" spans="1:17">
      <c r="A301" s="6" t="s">
        <v>515</v>
      </c>
      <c r="B301" s="6" t="s">
        <v>516</v>
      </c>
      <c r="C301" s="6" t="s">
        <v>577</v>
      </c>
      <c r="D301" s="6"/>
      <c r="E301" s="6" t="s">
        <v>578</v>
      </c>
      <c r="F301" s="6" t="s">
        <v>579</v>
      </c>
      <c r="G301" s="6"/>
      <c r="H301" s="6" t="s">
        <v>580</v>
      </c>
      <c r="I301" s="6" t="s">
        <v>581</v>
      </c>
      <c r="J301" s="6" t="s">
        <v>582</v>
      </c>
      <c r="K301" s="6"/>
      <c r="L301" s="6" t="s">
        <v>583</v>
      </c>
      <c r="M301" s="6"/>
      <c r="N301" s="6" t="s">
        <v>584</v>
      </c>
      <c r="O301" s="6"/>
      <c r="P301" s="6" t="s">
        <v>585</v>
      </c>
      <c r="Q301" s="6"/>
    </row>
    <row r="302" spans="1:17">
      <c r="A302" s="7" t="s">
        <v>522</v>
      </c>
      <c r="B302" s="7" t="s">
        <v>523</v>
      </c>
      <c r="C302" s="7" t="s">
        <v>766</v>
      </c>
      <c r="D302" s="7"/>
      <c r="E302" t="s">
        <v>597</v>
      </c>
      <c r="F302" s="8"/>
      <c r="G302" s="8"/>
      <c r="H302" s="9" t="s">
        <v>767</v>
      </c>
      <c r="I302" s="9" t="s">
        <v>767</v>
      </c>
      <c r="J302" s="9" t="s">
        <v>759</v>
      </c>
      <c r="K302" s="9"/>
      <c r="L302" s="9" t="s">
        <v>664</v>
      </c>
      <c r="M302" s="9"/>
      <c r="N302" s="9" t="s">
        <v>664</v>
      </c>
      <c r="O302" s="9"/>
      <c r="P302" s="20"/>
      <c r="Q302" s="20"/>
    </row>
    <row r="303" ht="22.5" spans="1:17">
      <c r="A303" s="7" t="s">
        <v>549</v>
      </c>
      <c r="B303" s="7" t="s">
        <v>550</v>
      </c>
      <c r="C303" s="7" t="s">
        <v>768</v>
      </c>
      <c r="D303" s="7"/>
      <c r="E303" t="s">
        <v>525</v>
      </c>
      <c r="F303" s="8"/>
      <c r="G303" s="8"/>
      <c r="H303" s="9" t="s">
        <v>526</v>
      </c>
      <c r="I303" s="9" t="s">
        <v>526</v>
      </c>
      <c r="J303" s="9" t="s">
        <v>628</v>
      </c>
      <c r="K303" s="9"/>
      <c r="L303" s="9" t="s">
        <v>592</v>
      </c>
      <c r="M303" s="9"/>
      <c r="N303" s="9" t="s">
        <v>592</v>
      </c>
      <c r="O303" s="9"/>
      <c r="P303" s="20"/>
      <c r="Q303" s="20"/>
    </row>
    <row r="304" ht="22.5" spans="1:17">
      <c r="A304" s="7" t="s">
        <v>541</v>
      </c>
      <c r="B304" s="7" t="s">
        <v>586</v>
      </c>
      <c r="C304" s="7" t="s">
        <v>615</v>
      </c>
      <c r="D304" s="7"/>
      <c r="E304" t="s">
        <v>525</v>
      </c>
      <c r="F304" s="8"/>
      <c r="G304" s="8"/>
      <c r="H304" s="9" t="s">
        <v>543</v>
      </c>
      <c r="I304" s="9" t="s">
        <v>543</v>
      </c>
      <c r="J304" s="9" t="s">
        <v>538</v>
      </c>
      <c r="K304" s="9"/>
      <c r="L304" s="9" t="s">
        <v>526</v>
      </c>
      <c r="M304" s="9"/>
      <c r="N304" s="9" t="s">
        <v>526</v>
      </c>
      <c r="O304" s="9"/>
      <c r="P304" s="20"/>
      <c r="Q304" s="20"/>
    </row>
    <row r="305" spans="1:17">
      <c r="A305" s="7" t="s">
        <v>522</v>
      </c>
      <c r="B305" s="7" t="s">
        <v>523</v>
      </c>
      <c r="C305" s="7" t="s">
        <v>769</v>
      </c>
      <c r="D305" s="7"/>
      <c r="E305" t="s">
        <v>525</v>
      </c>
      <c r="F305" s="8"/>
      <c r="G305" s="8"/>
      <c r="H305" s="9" t="s">
        <v>663</v>
      </c>
      <c r="I305" s="9" t="s">
        <v>663</v>
      </c>
      <c r="J305" s="9" t="s">
        <v>770</v>
      </c>
      <c r="K305" s="9"/>
      <c r="L305" s="9" t="s">
        <v>526</v>
      </c>
      <c r="M305" s="9"/>
      <c r="N305" s="9" t="s">
        <v>526</v>
      </c>
      <c r="O305" s="9"/>
      <c r="P305" s="8"/>
      <c r="Q305" s="8"/>
    </row>
    <row r="306" ht="22.5" spans="1:15">
      <c r="A306" s="7" t="s">
        <v>544</v>
      </c>
      <c r="B306" s="7" t="s">
        <v>593</v>
      </c>
      <c r="C306" s="7" t="s">
        <v>771</v>
      </c>
      <c r="D306" s="7"/>
      <c r="E306" t="s">
        <v>594</v>
      </c>
      <c r="H306" s="9" t="s">
        <v>638</v>
      </c>
      <c r="I306" s="9" t="s">
        <v>638</v>
      </c>
      <c r="J306" s="9"/>
      <c r="K306" s="9"/>
      <c r="L306" s="9" t="s">
        <v>592</v>
      </c>
      <c r="M306" s="9"/>
      <c r="N306" s="9" t="s">
        <v>592</v>
      </c>
      <c r="O306" s="9"/>
    </row>
    <row r="308" spans="6:7">
      <c r="F308" s="9"/>
      <c r="G308" s="9"/>
    </row>
    <row r="309" spans="6:7">
      <c r="F309" s="9"/>
      <c r="G309" s="9"/>
    </row>
    <row r="310" ht="28.5" spans="1:17">
      <c r="A310" s="2" t="s">
        <v>555</v>
      </c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</row>
    <row r="311" spans="1:17">
      <c r="A311" s="3" t="s">
        <v>556</v>
      </c>
      <c r="B311" s="4" t="s">
        <v>557</v>
      </c>
      <c r="C311" s="4"/>
      <c r="D311" s="3" t="s">
        <v>558</v>
      </c>
      <c r="E311" s="3"/>
      <c r="F311" s="3"/>
      <c r="G311" s="4" t="s">
        <v>772</v>
      </c>
      <c r="H311" s="4"/>
      <c r="I311" s="4"/>
      <c r="J311" s="4"/>
      <c r="K311" s="3" t="s">
        <v>560</v>
      </c>
      <c r="L311" s="3"/>
      <c r="M311" s="4" t="s">
        <v>744</v>
      </c>
      <c r="N311" s="4"/>
      <c r="O311" s="4"/>
      <c r="P311" s="4"/>
      <c r="Q311" s="4"/>
    </row>
    <row r="312" spans="1:17">
      <c r="A312" s="3" t="s">
        <v>562</v>
      </c>
      <c r="B312" s="4" t="s">
        <v>563</v>
      </c>
      <c r="C312" s="4"/>
      <c r="D312" s="3" t="s">
        <v>564</v>
      </c>
      <c r="E312" s="3"/>
      <c r="F312" s="3"/>
      <c r="G312" s="5"/>
      <c r="H312" s="5"/>
      <c r="I312" s="5"/>
      <c r="J312" s="5"/>
      <c r="K312" s="3" t="s">
        <v>566</v>
      </c>
      <c r="L312" s="3"/>
      <c r="M312" s="16">
        <v>360</v>
      </c>
      <c r="N312" s="16"/>
      <c r="O312" s="16"/>
      <c r="P312" s="16"/>
      <c r="Q312" s="4" t="s">
        <v>567</v>
      </c>
    </row>
    <row r="313" ht="25.5" spans="1:17">
      <c r="A313" s="3" t="s">
        <v>568</v>
      </c>
      <c r="B313" s="4">
        <v>10</v>
      </c>
      <c r="C313" s="4"/>
      <c r="D313" s="3" t="s">
        <v>569</v>
      </c>
      <c r="E313" s="3"/>
      <c r="F313" s="3"/>
      <c r="G313" s="5"/>
      <c r="H313" s="5"/>
      <c r="I313" s="5"/>
      <c r="J313" s="5"/>
      <c r="K313" s="3" t="s">
        <v>570</v>
      </c>
      <c r="L313" s="3"/>
      <c r="M313" s="3"/>
      <c r="N313" s="3"/>
      <c r="O313" s="16">
        <v>360</v>
      </c>
      <c r="P313" s="16"/>
      <c r="Q313" s="4" t="s">
        <v>567</v>
      </c>
    </row>
    <row r="314" spans="1:17">
      <c r="A314" s="3" t="s">
        <v>571</v>
      </c>
      <c r="B314" s="4" t="s">
        <v>773</v>
      </c>
      <c r="C314" s="4"/>
      <c r="D314" s="4"/>
      <c r="E314" s="4"/>
      <c r="F314" s="4"/>
      <c r="G314" s="4"/>
      <c r="H314" s="4"/>
      <c r="I314" s="4"/>
      <c r="J314" s="4"/>
      <c r="K314" s="17" t="s">
        <v>573</v>
      </c>
      <c r="L314" s="17"/>
      <c r="M314" s="17"/>
      <c r="N314" s="17"/>
      <c r="O314" s="16"/>
      <c r="P314" s="16"/>
      <c r="Q314" s="4" t="s">
        <v>567</v>
      </c>
    </row>
    <row r="315" spans="1:17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17" t="s">
        <v>574</v>
      </c>
      <c r="L315" s="17"/>
      <c r="M315" s="17"/>
      <c r="N315" s="17"/>
      <c r="O315" s="16"/>
      <c r="P315" s="16"/>
      <c r="Q315" s="4" t="s">
        <v>567</v>
      </c>
    </row>
    <row r="316" spans="1:17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17" t="s">
        <v>575</v>
      </c>
      <c r="L316" s="17"/>
      <c r="M316" s="17"/>
      <c r="N316" s="17"/>
      <c r="O316" s="16"/>
      <c r="P316" s="16"/>
      <c r="Q316" s="4" t="s">
        <v>567</v>
      </c>
    </row>
    <row r="317" spans="1:17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17" t="s">
        <v>576</v>
      </c>
      <c r="L317" s="17"/>
      <c r="M317" s="17"/>
      <c r="N317" s="17"/>
      <c r="O317" s="16"/>
      <c r="P317" s="16"/>
      <c r="Q317" s="4" t="s">
        <v>567</v>
      </c>
    </row>
    <row r="318" spans="1:17">
      <c r="A318" s="6" t="s">
        <v>515</v>
      </c>
      <c r="B318" s="6" t="s">
        <v>516</v>
      </c>
      <c r="C318" s="6" t="s">
        <v>577</v>
      </c>
      <c r="D318" s="6"/>
      <c r="E318" s="6" t="s">
        <v>578</v>
      </c>
      <c r="F318" s="6" t="s">
        <v>579</v>
      </c>
      <c r="G318" s="6"/>
      <c r="H318" s="6" t="s">
        <v>580</v>
      </c>
      <c r="I318" s="6" t="s">
        <v>581</v>
      </c>
      <c r="J318" s="6" t="s">
        <v>582</v>
      </c>
      <c r="K318" s="6"/>
      <c r="L318" s="6" t="s">
        <v>583</v>
      </c>
      <c r="M318" s="6"/>
      <c r="N318" s="6" t="s">
        <v>584</v>
      </c>
      <c r="O318" s="6"/>
      <c r="P318" s="6" t="s">
        <v>585</v>
      </c>
      <c r="Q318" s="6"/>
    </row>
    <row r="319" ht="22.5" spans="1:17">
      <c r="A319" s="7" t="s">
        <v>544</v>
      </c>
      <c r="B319" s="7" t="s">
        <v>545</v>
      </c>
      <c r="C319" s="7" t="s">
        <v>774</v>
      </c>
      <c r="D319" s="7"/>
      <c r="E319" t="s">
        <v>525</v>
      </c>
      <c r="F319" s="8"/>
      <c r="G319" s="8"/>
      <c r="H319" s="7" t="s">
        <v>592</v>
      </c>
      <c r="I319" s="7" t="s">
        <v>592</v>
      </c>
      <c r="J319" s="9" t="s">
        <v>538</v>
      </c>
      <c r="K319" s="9"/>
      <c r="L319" s="9" t="s">
        <v>592</v>
      </c>
      <c r="M319" s="9"/>
      <c r="N319" s="9" t="s">
        <v>592</v>
      </c>
      <c r="O319" s="9"/>
      <c r="P319" s="20"/>
      <c r="Q319" s="20"/>
    </row>
    <row r="320" spans="1:17">
      <c r="A320" s="7" t="s">
        <v>522</v>
      </c>
      <c r="B320" s="7" t="s">
        <v>523</v>
      </c>
      <c r="C320" s="7" t="s">
        <v>775</v>
      </c>
      <c r="D320" s="7"/>
      <c r="E320" t="s">
        <v>525</v>
      </c>
      <c r="F320" s="8"/>
      <c r="G320" s="8"/>
      <c r="H320" s="7" t="s">
        <v>592</v>
      </c>
      <c r="I320" s="7" t="s">
        <v>592</v>
      </c>
      <c r="J320" s="9" t="s">
        <v>776</v>
      </c>
      <c r="K320" s="9"/>
      <c r="L320" s="9" t="s">
        <v>592</v>
      </c>
      <c r="M320" s="9"/>
      <c r="N320" s="9" t="s">
        <v>592</v>
      </c>
      <c r="O320" s="9"/>
      <c r="P320" s="20"/>
      <c r="Q320" s="20"/>
    </row>
    <row r="321" spans="1:17">
      <c r="A321" s="7" t="s">
        <v>541</v>
      </c>
      <c r="B321" s="7" t="s">
        <v>541</v>
      </c>
      <c r="C321" s="7" t="s">
        <v>542</v>
      </c>
      <c r="D321" s="7"/>
      <c r="E321" t="s">
        <v>525</v>
      </c>
      <c r="F321" s="8"/>
      <c r="G321" s="8"/>
      <c r="H321" s="7" t="s">
        <v>526</v>
      </c>
      <c r="I321" s="7" t="s">
        <v>526</v>
      </c>
      <c r="J321" s="9" t="s">
        <v>538</v>
      </c>
      <c r="K321" s="9"/>
      <c r="L321" s="9" t="s">
        <v>526</v>
      </c>
      <c r="M321" s="9"/>
      <c r="N321" s="9" t="s">
        <v>526</v>
      </c>
      <c r="O321" s="9"/>
      <c r="P321" s="20"/>
      <c r="Q321" s="20"/>
    </row>
    <row r="322" ht="22.5" spans="1:17">
      <c r="A322" s="7" t="s">
        <v>549</v>
      </c>
      <c r="B322" s="7" t="s">
        <v>550</v>
      </c>
      <c r="C322" s="7" t="s">
        <v>777</v>
      </c>
      <c r="D322" s="7"/>
      <c r="E322" t="s">
        <v>525</v>
      </c>
      <c r="F322" s="8"/>
      <c r="G322" s="8"/>
      <c r="H322" s="7" t="s">
        <v>592</v>
      </c>
      <c r="I322" s="7" t="s">
        <v>592</v>
      </c>
      <c r="J322" s="9" t="s">
        <v>661</v>
      </c>
      <c r="K322" s="9"/>
      <c r="L322" s="9" t="s">
        <v>592</v>
      </c>
      <c r="M322" s="9"/>
      <c r="N322" s="9" t="s">
        <v>592</v>
      </c>
      <c r="O322" s="9"/>
      <c r="P322" s="8"/>
      <c r="Q322" s="8"/>
    </row>
    <row r="323" spans="1:15">
      <c r="A323" s="7" t="s">
        <v>522</v>
      </c>
      <c r="B323" s="7" t="s">
        <v>523</v>
      </c>
      <c r="C323" s="7" t="s">
        <v>778</v>
      </c>
      <c r="D323" s="7"/>
      <c r="E323" t="s">
        <v>525</v>
      </c>
      <c r="H323" s="7" t="s">
        <v>592</v>
      </c>
      <c r="I323" s="7" t="s">
        <v>592</v>
      </c>
      <c r="J323" s="9" t="s">
        <v>715</v>
      </c>
      <c r="K323" s="9"/>
      <c r="L323" s="9" t="s">
        <v>592</v>
      </c>
      <c r="M323" s="9"/>
      <c r="N323" s="9" t="s">
        <v>592</v>
      </c>
      <c r="O323" s="9"/>
    </row>
    <row r="327" ht="28.5" spans="1:17">
      <c r="A327" s="2" t="s">
        <v>555</v>
      </c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</row>
    <row r="328" spans="1:17">
      <c r="A328" s="3" t="s">
        <v>556</v>
      </c>
      <c r="B328" s="4" t="s">
        <v>557</v>
      </c>
      <c r="C328" s="4"/>
      <c r="D328" s="3" t="s">
        <v>558</v>
      </c>
      <c r="E328" s="3"/>
      <c r="F328" s="3"/>
      <c r="G328" s="4" t="s">
        <v>779</v>
      </c>
      <c r="H328" s="4"/>
      <c r="I328" s="4"/>
      <c r="J328" s="4"/>
      <c r="K328" s="3" t="s">
        <v>560</v>
      </c>
      <c r="L328" s="3"/>
      <c r="M328" s="4" t="s">
        <v>620</v>
      </c>
      <c r="N328" s="4"/>
      <c r="O328" s="4"/>
      <c r="P328" s="4"/>
      <c r="Q328" s="4"/>
    </row>
    <row r="329" spans="1:17">
      <c r="A329" s="3" t="s">
        <v>562</v>
      </c>
      <c r="B329" s="4" t="s">
        <v>563</v>
      </c>
      <c r="C329" s="4"/>
      <c r="D329" s="3" t="s">
        <v>564</v>
      </c>
      <c r="E329" s="3"/>
      <c r="F329" s="3"/>
      <c r="G329" s="5" t="s">
        <v>565</v>
      </c>
      <c r="H329" s="5"/>
      <c r="I329" s="5"/>
      <c r="J329" s="5"/>
      <c r="K329" s="3" t="s">
        <v>566</v>
      </c>
      <c r="L329" s="3"/>
      <c r="M329" s="16">
        <v>200</v>
      </c>
      <c r="N329" s="16"/>
      <c r="O329" s="16"/>
      <c r="P329" s="16"/>
      <c r="Q329" s="4" t="s">
        <v>567</v>
      </c>
    </row>
    <row r="330" ht="25.5" spans="1:17">
      <c r="A330" s="3" t="s">
        <v>568</v>
      </c>
      <c r="B330" s="4">
        <v>10</v>
      </c>
      <c r="C330" s="4"/>
      <c r="D330" s="3" t="s">
        <v>569</v>
      </c>
      <c r="E330" s="3"/>
      <c r="F330" s="3"/>
      <c r="G330" s="5">
        <v>13594366885</v>
      </c>
      <c r="H330" s="5"/>
      <c r="I330" s="5"/>
      <c r="J330" s="5"/>
      <c r="K330" s="3" t="s">
        <v>570</v>
      </c>
      <c r="L330" s="3"/>
      <c r="M330" s="3"/>
      <c r="N330" s="3"/>
      <c r="O330" s="16">
        <v>200</v>
      </c>
      <c r="P330" s="16"/>
      <c r="Q330" s="4" t="s">
        <v>567</v>
      </c>
    </row>
    <row r="331" spans="1:17">
      <c r="A331" s="3" t="s">
        <v>571</v>
      </c>
      <c r="B331" s="4" t="s">
        <v>780</v>
      </c>
      <c r="C331" s="4"/>
      <c r="D331" s="4"/>
      <c r="E331" s="4"/>
      <c r="F331" s="4"/>
      <c r="G331" s="4"/>
      <c r="H331" s="4"/>
      <c r="I331" s="4"/>
      <c r="J331" s="4"/>
      <c r="K331" s="17" t="s">
        <v>573</v>
      </c>
      <c r="L331" s="17"/>
      <c r="M331" s="17"/>
      <c r="N331" s="17"/>
      <c r="O331" s="16"/>
      <c r="P331" s="16"/>
      <c r="Q331" s="4" t="s">
        <v>567</v>
      </c>
    </row>
    <row r="332" spans="1:17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17" t="s">
        <v>574</v>
      </c>
      <c r="L332" s="17"/>
      <c r="M332" s="17"/>
      <c r="N332" s="17"/>
      <c r="O332" s="16"/>
      <c r="P332" s="16"/>
      <c r="Q332" s="4" t="s">
        <v>567</v>
      </c>
    </row>
    <row r="333" spans="1:17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17" t="s">
        <v>575</v>
      </c>
      <c r="L333" s="17"/>
      <c r="M333" s="17"/>
      <c r="N333" s="17"/>
      <c r="O333" s="16"/>
      <c r="P333" s="16"/>
      <c r="Q333" s="4" t="s">
        <v>567</v>
      </c>
    </row>
    <row r="334" spans="1:17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17" t="s">
        <v>576</v>
      </c>
      <c r="L334" s="17"/>
      <c r="M334" s="17"/>
      <c r="N334" s="17"/>
      <c r="O334" s="16"/>
      <c r="P334" s="16"/>
      <c r="Q334" s="4" t="s">
        <v>567</v>
      </c>
    </row>
    <row r="335" spans="1:17">
      <c r="A335" s="6" t="s">
        <v>515</v>
      </c>
      <c r="B335" s="6" t="s">
        <v>516</v>
      </c>
      <c r="C335" s="6" t="s">
        <v>577</v>
      </c>
      <c r="D335" s="6"/>
      <c r="E335" s="6" t="s">
        <v>578</v>
      </c>
      <c r="F335" s="6" t="s">
        <v>579</v>
      </c>
      <c r="G335" s="6"/>
      <c r="H335" s="6" t="s">
        <v>580</v>
      </c>
      <c r="I335" s="6" t="s">
        <v>581</v>
      </c>
      <c r="J335" s="6" t="s">
        <v>582</v>
      </c>
      <c r="K335" s="6"/>
      <c r="L335" s="6" t="s">
        <v>583</v>
      </c>
      <c r="M335" s="6"/>
      <c r="N335" s="6" t="s">
        <v>584</v>
      </c>
      <c r="O335" s="6"/>
      <c r="P335" s="6" t="s">
        <v>585</v>
      </c>
      <c r="Q335" s="6"/>
    </row>
    <row r="336" spans="1:17">
      <c r="A336" s="7" t="s">
        <v>541</v>
      </c>
      <c r="B336" s="7" t="s">
        <v>541</v>
      </c>
      <c r="C336" s="7" t="s">
        <v>542</v>
      </c>
      <c r="D336" s="7"/>
      <c r="E336" t="s">
        <v>525</v>
      </c>
      <c r="F336" s="8"/>
      <c r="G336" s="8"/>
      <c r="H336" s="9" t="s">
        <v>543</v>
      </c>
      <c r="I336" s="9" t="s">
        <v>543</v>
      </c>
      <c r="J336" s="9" t="s">
        <v>538</v>
      </c>
      <c r="K336" s="9"/>
      <c r="L336" s="9" t="s">
        <v>526</v>
      </c>
      <c r="M336" s="9"/>
      <c r="N336" s="9" t="s">
        <v>526</v>
      </c>
      <c r="O336" s="9"/>
      <c r="P336" s="20"/>
      <c r="Q336" s="20"/>
    </row>
    <row r="337" spans="1:17">
      <c r="A337" s="7" t="s">
        <v>522</v>
      </c>
      <c r="B337" s="7" t="s">
        <v>523</v>
      </c>
      <c r="C337" s="7" t="s">
        <v>781</v>
      </c>
      <c r="D337" s="7"/>
      <c r="E337" t="s">
        <v>525</v>
      </c>
      <c r="F337" s="8"/>
      <c r="G337" s="8"/>
      <c r="H337" s="9" t="s">
        <v>663</v>
      </c>
      <c r="I337" s="9" t="s">
        <v>663</v>
      </c>
      <c r="J337" s="9" t="s">
        <v>782</v>
      </c>
      <c r="K337" s="9"/>
      <c r="L337" s="9" t="s">
        <v>589</v>
      </c>
      <c r="M337" s="9"/>
      <c r="N337" s="9" t="s">
        <v>589</v>
      </c>
      <c r="O337" s="9"/>
      <c r="P337" s="20"/>
      <c r="Q337" s="20"/>
    </row>
    <row r="338" ht="22.5" spans="1:17">
      <c r="A338" s="7" t="s">
        <v>544</v>
      </c>
      <c r="B338" s="7" t="s">
        <v>545</v>
      </c>
      <c r="C338" s="7" t="s">
        <v>783</v>
      </c>
      <c r="D338" s="7"/>
      <c r="E338" t="s">
        <v>594</v>
      </c>
      <c r="F338" s="8"/>
      <c r="G338" s="8"/>
      <c r="H338" s="9" t="s">
        <v>595</v>
      </c>
      <c r="I338" s="9" t="s">
        <v>595</v>
      </c>
      <c r="J338" s="9"/>
      <c r="K338" s="9"/>
      <c r="L338" s="9" t="s">
        <v>592</v>
      </c>
      <c r="M338" s="9"/>
      <c r="N338" s="9" t="s">
        <v>592</v>
      </c>
      <c r="O338" s="9"/>
      <c r="P338" s="20"/>
      <c r="Q338" s="20"/>
    </row>
    <row r="339" ht="22.5" spans="1:17">
      <c r="A339" s="7" t="s">
        <v>549</v>
      </c>
      <c r="B339" s="7" t="s">
        <v>550</v>
      </c>
      <c r="C339" s="7" t="s">
        <v>784</v>
      </c>
      <c r="D339" s="7"/>
      <c r="E339" t="s">
        <v>547</v>
      </c>
      <c r="F339" s="8"/>
      <c r="G339" s="8"/>
      <c r="H339" s="9" t="s">
        <v>785</v>
      </c>
      <c r="I339" s="9" t="s">
        <v>785</v>
      </c>
      <c r="J339" s="9" t="s">
        <v>567</v>
      </c>
      <c r="K339" s="9"/>
      <c r="L339" s="9" t="s">
        <v>592</v>
      </c>
      <c r="M339" s="9"/>
      <c r="N339" s="9" t="s">
        <v>592</v>
      </c>
      <c r="O339" s="9"/>
      <c r="P339" s="8"/>
      <c r="Q339" s="8"/>
    </row>
    <row r="341" spans="10:11">
      <c r="J341" s="9"/>
      <c r="K341" s="9"/>
    </row>
  </sheetData>
  <mergeCells count="1212">
    <mergeCell ref="A2:Q2"/>
    <mergeCell ref="B3:C3"/>
    <mergeCell ref="D3:F3"/>
    <mergeCell ref="G3:J3"/>
    <mergeCell ref="K3:L3"/>
    <mergeCell ref="M3:Q3"/>
    <mergeCell ref="B4:C4"/>
    <mergeCell ref="D4:F4"/>
    <mergeCell ref="G4:J4"/>
    <mergeCell ref="K4:L4"/>
    <mergeCell ref="M4:P4"/>
    <mergeCell ref="B5:C5"/>
    <mergeCell ref="D5:F5"/>
    <mergeCell ref="G5:J5"/>
    <mergeCell ref="K5:N5"/>
    <mergeCell ref="O5:P5"/>
    <mergeCell ref="K6:N6"/>
    <mergeCell ref="O6:P6"/>
    <mergeCell ref="K7:N7"/>
    <mergeCell ref="O7:P7"/>
    <mergeCell ref="K8:N8"/>
    <mergeCell ref="O8:P8"/>
    <mergeCell ref="K9:N9"/>
    <mergeCell ref="O9:P9"/>
    <mergeCell ref="C10:D10"/>
    <mergeCell ref="F10:G10"/>
    <mergeCell ref="J10:K10"/>
    <mergeCell ref="L10:M10"/>
    <mergeCell ref="N10:O10"/>
    <mergeCell ref="P10:Q10"/>
    <mergeCell ref="C11:D11"/>
    <mergeCell ref="F11:G11"/>
    <mergeCell ref="J11:K11"/>
    <mergeCell ref="L11:M11"/>
    <mergeCell ref="N11:O11"/>
    <mergeCell ref="P11:Q11"/>
    <mergeCell ref="C12:D12"/>
    <mergeCell ref="F12:G12"/>
    <mergeCell ref="J12:K12"/>
    <mergeCell ref="L12:M12"/>
    <mergeCell ref="N12:O12"/>
    <mergeCell ref="P12:Q12"/>
    <mergeCell ref="C13:D13"/>
    <mergeCell ref="F13:G13"/>
    <mergeCell ref="J13:K13"/>
    <mergeCell ref="L13:M13"/>
    <mergeCell ref="N13:O13"/>
    <mergeCell ref="P13:Q13"/>
    <mergeCell ref="C14:D14"/>
    <mergeCell ref="F14:G14"/>
    <mergeCell ref="J14:K14"/>
    <mergeCell ref="L14:M14"/>
    <mergeCell ref="N14:O14"/>
    <mergeCell ref="P14:Q14"/>
    <mergeCell ref="A19:Q19"/>
    <mergeCell ref="B20:C20"/>
    <mergeCell ref="D20:F20"/>
    <mergeCell ref="G20:J20"/>
    <mergeCell ref="K20:L20"/>
    <mergeCell ref="M20:Q20"/>
    <mergeCell ref="B21:C21"/>
    <mergeCell ref="D21:F21"/>
    <mergeCell ref="G21:J21"/>
    <mergeCell ref="K21:L21"/>
    <mergeCell ref="M21:P21"/>
    <mergeCell ref="B22:C22"/>
    <mergeCell ref="D22:F22"/>
    <mergeCell ref="G22:J22"/>
    <mergeCell ref="K22:N22"/>
    <mergeCell ref="O22:P22"/>
    <mergeCell ref="K23:N23"/>
    <mergeCell ref="O23:P23"/>
    <mergeCell ref="K24:N24"/>
    <mergeCell ref="O24:P24"/>
    <mergeCell ref="K25:N25"/>
    <mergeCell ref="O25:P25"/>
    <mergeCell ref="K26:N26"/>
    <mergeCell ref="O26:P26"/>
    <mergeCell ref="C27:D27"/>
    <mergeCell ref="F27:G27"/>
    <mergeCell ref="J27:K27"/>
    <mergeCell ref="L27:M27"/>
    <mergeCell ref="N27:O27"/>
    <mergeCell ref="P27:Q27"/>
    <mergeCell ref="C28:D28"/>
    <mergeCell ref="F28:G28"/>
    <mergeCell ref="J28:K28"/>
    <mergeCell ref="L28:M28"/>
    <mergeCell ref="N28:O28"/>
    <mergeCell ref="P28:Q28"/>
    <mergeCell ref="C29:D29"/>
    <mergeCell ref="F29:G29"/>
    <mergeCell ref="J29:K29"/>
    <mergeCell ref="L29:M29"/>
    <mergeCell ref="N29:O29"/>
    <mergeCell ref="P29:Q29"/>
    <mergeCell ref="C30:D30"/>
    <mergeCell ref="F30:G30"/>
    <mergeCell ref="J30:K30"/>
    <mergeCell ref="L30:M30"/>
    <mergeCell ref="N30:O30"/>
    <mergeCell ref="P30:Q30"/>
    <mergeCell ref="A34:Q34"/>
    <mergeCell ref="B35:C35"/>
    <mergeCell ref="D35:F35"/>
    <mergeCell ref="G35:J35"/>
    <mergeCell ref="K35:L35"/>
    <mergeCell ref="M35:Q35"/>
    <mergeCell ref="B36:C36"/>
    <mergeCell ref="D36:F36"/>
    <mergeCell ref="G36:J36"/>
    <mergeCell ref="K36:L36"/>
    <mergeCell ref="M36:P36"/>
    <mergeCell ref="B37:C37"/>
    <mergeCell ref="D37:F37"/>
    <mergeCell ref="G37:J37"/>
    <mergeCell ref="K37:N37"/>
    <mergeCell ref="O37:P37"/>
    <mergeCell ref="K38:N38"/>
    <mergeCell ref="O38:P38"/>
    <mergeCell ref="K39:N39"/>
    <mergeCell ref="O39:P39"/>
    <mergeCell ref="K40:N40"/>
    <mergeCell ref="O40:P40"/>
    <mergeCell ref="K41:N41"/>
    <mergeCell ref="O41:P41"/>
    <mergeCell ref="C42:D42"/>
    <mergeCell ref="F42:G42"/>
    <mergeCell ref="J42:K42"/>
    <mergeCell ref="L42:M42"/>
    <mergeCell ref="N42:O42"/>
    <mergeCell ref="P42:Q42"/>
    <mergeCell ref="C43:D43"/>
    <mergeCell ref="F43:G43"/>
    <mergeCell ref="J43:K43"/>
    <mergeCell ref="L43:M43"/>
    <mergeCell ref="N43:O43"/>
    <mergeCell ref="P43:Q43"/>
    <mergeCell ref="C44:D44"/>
    <mergeCell ref="F44:G44"/>
    <mergeCell ref="J44:K44"/>
    <mergeCell ref="L44:M44"/>
    <mergeCell ref="N44:O44"/>
    <mergeCell ref="P44:Q44"/>
    <mergeCell ref="C45:D45"/>
    <mergeCell ref="F45:G45"/>
    <mergeCell ref="J45:K45"/>
    <mergeCell ref="L45:M45"/>
    <mergeCell ref="N45:O45"/>
    <mergeCell ref="P45:Q45"/>
    <mergeCell ref="C46:D46"/>
    <mergeCell ref="F46:G46"/>
    <mergeCell ref="J46:K46"/>
    <mergeCell ref="L46:M46"/>
    <mergeCell ref="N46:O46"/>
    <mergeCell ref="P46:Q46"/>
    <mergeCell ref="C47:D47"/>
    <mergeCell ref="F47:G47"/>
    <mergeCell ref="J47:K47"/>
    <mergeCell ref="L47:M47"/>
    <mergeCell ref="N47:O47"/>
    <mergeCell ref="P47:Q47"/>
    <mergeCell ref="A51:Q51"/>
    <mergeCell ref="B52:C52"/>
    <mergeCell ref="D52:F52"/>
    <mergeCell ref="G52:J52"/>
    <mergeCell ref="K52:L52"/>
    <mergeCell ref="M52:Q52"/>
    <mergeCell ref="B53:C53"/>
    <mergeCell ref="D53:F53"/>
    <mergeCell ref="G53:J53"/>
    <mergeCell ref="K53:L53"/>
    <mergeCell ref="M53:P53"/>
    <mergeCell ref="B54:C54"/>
    <mergeCell ref="D54:F54"/>
    <mergeCell ref="G54:J54"/>
    <mergeCell ref="K54:N54"/>
    <mergeCell ref="O54:P54"/>
    <mergeCell ref="K55:N55"/>
    <mergeCell ref="O55:P55"/>
    <mergeCell ref="K56:N56"/>
    <mergeCell ref="O56:P56"/>
    <mergeCell ref="K57:N57"/>
    <mergeCell ref="O57:P57"/>
    <mergeCell ref="K58:N58"/>
    <mergeCell ref="O58:P58"/>
    <mergeCell ref="C59:D59"/>
    <mergeCell ref="F59:G59"/>
    <mergeCell ref="J59:K59"/>
    <mergeCell ref="L59:M59"/>
    <mergeCell ref="N59:O59"/>
    <mergeCell ref="P59:Q59"/>
    <mergeCell ref="C60:D60"/>
    <mergeCell ref="F60:G60"/>
    <mergeCell ref="J60:K60"/>
    <mergeCell ref="L60:M60"/>
    <mergeCell ref="N60:O60"/>
    <mergeCell ref="P60:Q60"/>
    <mergeCell ref="C61:D61"/>
    <mergeCell ref="F61:G61"/>
    <mergeCell ref="J61:K61"/>
    <mergeCell ref="L61:M61"/>
    <mergeCell ref="N61:O61"/>
    <mergeCell ref="P61:Q61"/>
    <mergeCell ref="C62:D62"/>
    <mergeCell ref="F62:G62"/>
    <mergeCell ref="J62:K62"/>
    <mergeCell ref="L62:M62"/>
    <mergeCell ref="N62:O62"/>
    <mergeCell ref="P62:Q62"/>
    <mergeCell ref="C63:D63"/>
    <mergeCell ref="F63:G63"/>
    <mergeCell ref="J63:K63"/>
    <mergeCell ref="L63:M63"/>
    <mergeCell ref="N63:O63"/>
    <mergeCell ref="P63:Q63"/>
    <mergeCell ref="A68:Q68"/>
    <mergeCell ref="B69:C69"/>
    <mergeCell ref="D69:F69"/>
    <mergeCell ref="G69:J69"/>
    <mergeCell ref="K69:L69"/>
    <mergeCell ref="M69:Q69"/>
    <mergeCell ref="B70:C70"/>
    <mergeCell ref="D70:F70"/>
    <mergeCell ref="G70:J70"/>
    <mergeCell ref="K70:L70"/>
    <mergeCell ref="M70:P70"/>
    <mergeCell ref="B71:C71"/>
    <mergeCell ref="D71:F71"/>
    <mergeCell ref="G71:J71"/>
    <mergeCell ref="K71:N71"/>
    <mergeCell ref="O71:P71"/>
    <mergeCell ref="K72:N72"/>
    <mergeCell ref="O72:P72"/>
    <mergeCell ref="K73:N73"/>
    <mergeCell ref="O73:P73"/>
    <mergeCell ref="K74:N74"/>
    <mergeCell ref="O74:P74"/>
    <mergeCell ref="K75:N75"/>
    <mergeCell ref="O75:P75"/>
    <mergeCell ref="C76:D76"/>
    <mergeCell ref="F76:G76"/>
    <mergeCell ref="J76:K76"/>
    <mergeCell ref="L76:M76"/>
    <mergeCell ref="N76:O76"/>
    <mergeCell ref="P76:Q76"/>
    <mergeCell ref="C77:D77"/>
    <mergeCell ref="F77:G77"/>
    <mergeCell ref="J77:K77"/>
    <mergeCell ref="L77:M77"/>
    <mergeCell ref="N77:O77"/>
    <mergeCell ref="P77:Q77"/>
    <mergeCell ref="C78:D78"/>
    <mergeCell ref="F78:G78"/>
    <mergeCell ref="J78:K78"/>
    <mergeCell ref="L78:M78"/>
    <mergeCell ref="N78:O78"/>
    <mergeCell ref="P78:Q78"/>
    <mergeCell ref="C79:D79"/>
    <mergeCell ref="F79:G79"/>
    <mergeCell ref="J79:K79"/>
    <mergeCell ref="L79:M79"/>
    <mergeCell ref="N79:O79"/>
    <mergeCell ref="P79:Q79"/>
    <mergeCell ref="C80:D80"/>
    <mergeCell ref="F80:G80"/>
    <mergeCell ref="J80:K80"/>
    <mergeCell ref="L80:M80"/>
    <mergeCell ref="N80:O80"/>
    <mergeCell ref="P80:Q80"/>
    <mergeCell ref="A84:Q84"/>
    <mergeCell ref="B85:C85"/>
    <mergeCell ref="D85:F85"/>
    <mergeCell ref="G85:J85"/>
    <mergeCell ref="K85:L85"/>
    <mergeCell ref="M85:Q85"/>
    <mergeCell ref="B86:C86"/>
    <mergeCell ref="D86:F86"/>
    <mergeCell ref="G86:J86"/>
    <mergeCell ref="K86:L86"/>
    <mergeCell ref="M86:P86"/>
    <mergeCell ref="B87:C87"/>
    <mergeCell ref="D87:F87"/>
    <mergeCell ref="G87:J87"/>
    <mergeCell ref="K87:N87"/>
    <mergeCell ref="O87:P87"/>
    <mergeCell ref="K88:N88"/>
    <mergeCell ref="O88:P88"/>
    <mergeCell ref="K89:N89"/>
    <mergeCell ref="O89:P89"/>
    <mergeCell ref="K90:N90"/>
    <mergeCell ref="O90:P90"/>
    <mergeCell ref="K91:N91"/>
    <mergeCell ref="O91:P91"/>
    <mergeCell ref="C92:D92"/>
    <mergeCell ref="F92:G92"/>
    <mergeCell ref="J92:K92"/>
    <mergeCell ref="L92:M92"/>
    <mergeCell ref="N92:O92"/>
    <mergeCell ref="P92:Q92"/>
    <mergeCell ref="C93:D93"/>
    <mergeCell ref="F93:G93"/>
    <mergeCell ref="J93:K93"/>
    <mergeCell ref="L93:M93"/>
    <mergeCell ref="N93:O93"/>
    <mergeCell ref="P93:Q93"/>
    <mergeCell ref="C94:D94"/>
    <mergeCell ref="F94:G94"/>
    <mergeCell ref="J94:K94"/>
    <mergeCell ref="L94:M94"/>
    <mergeCell ref="N94:O94"/>
    <mergeCell ref="P94:Q94"/>
    <mergeCell ref="C95:D95"/>
    <mergeCell ref="F95:G95"/>
    <mergeCell ref="J95:K95"/>
    <mergeCell ref="L95:M95"/>
    <mergeCell ref="N95:O95"/>
    <mergeCell ref="P95:Q95"/>
    <mergeCell ref="C96:D96"/>
    <mergeCell ref="F96:G96"/>
    <mergeCell ref="J96:K96"/>
    <mergeCell ref="L96:M96"/>
    <mergeCell ref="N96:O96"/>
    <mergeCell ref="P96:Q96"/>
    <mergeCell ref="C97:D97"/>
    <mergeCell ref="F97:G97"/>
    <mergeCell ref="J97:K97"/>
    <mergeCell ref="L97:M97"/>
    <mergeCell ref="N97:O97"/>
    <mergeCell ref="P97:Q97"/>
    <mergeCell ref="C98:D98"/>
    <mergeCell ref="F98:G98"/>
    <mergeCell ref="J98:K98"/>
    <mergeCell ref="L98:M98"/>
    <mergeCell ref="N98:O98"/>
    <mergeCell ref="P98:Q98"/>
    <mergeCell ref="C99:D99"/>
    <mergeCell ref="F99:G99"/>
    <mergeCell ref="J99:K99"/>
    <mergeCell ref="L99:M99"/>
    <mergeCell ref="N99:O99"/>
    <mergeCell ref="P99:Q99"/>
    <mergeCell ref="C100:D100"/>
    <mergeCell ref="F100:G100"/>
    <mergeCell ref="J100:K100"/>
    <mergeCell ref="L100:M100"/>
    <mergeCell ref="N100:O100"/>
    <mergeCell ref="P100:Q100"/>
    <mergeCell ref="C101:D101"/>
    <mergeCell ref="F101:G101"/>
    <mergeCell ref="J101:K101"/>
    <mergeCell ref="L101:M101"/>
    <mergeCell ref="N101:O101"/>
    <mergeCell ref="P101:Q101"/>
    <mergeCell ref="A105:Q105"/>
    <mergeCell ref="B106:C106"/>
    <mergeCell ref="D106:F106"/>
    <mergeCell ref="G106:J106"/>
    <mergeCell ref="K106:L106"/>
    <mergeCell ref="M106:Q106"/>
    <mergeCell ref="B107:C107"/>
    <mergeCell ref="D107:F107"/>
    <mergeCell ref="G107:J107"/>
    <mergeCell ref="K107:L107"/>
    <mergeCell ref="M107:P107"/>
    <mergeCell ref="B108:C108"/>
    <mergeCell ref="D108:F108"/>
    <mergeCell ref="G108:J108"/>
    <mergeCell ref="K108:N108"/>
    <mergeCell ref="O108:P108"/>
    <mergeCell ref="K109:N109"/>
    <mergeCell ref="O109:P109"/>
    <mergeCell ref="K110:N110"/>
    <mergeCell ref="O110:P110"/>
    <mergeCell ref="K111:N111"/>
    <mergeCell ref="O111:P111"/>
    <mergeCell ref="K112:N112"/>
    <mergeCell ref="O112:P112"/>
    <mergeCell ref="C113:D113"/>
    <mergeCell ref="F113:G113"/>
    <mergeCell ref="J113:K113"/>
    <mergeCell ref="L113:M113"/>
    <mergeCell ref="N113:O113"/>
    <mergeCell ref="P113:Q113"/>
    <mergeCell ref="C114:D114"/>
    <mergeCell ref="F114:G114"/>
    <mergeCell ref="J114:K114"/>
    <mergeCell ref="L114:M114"/>
    <mergeCell ref="N114:O114"/>
    <mergeCell ref="P114:Q114"/>
    <mergeCell ref="C115:D115"/>
    <mergeCell ref="F115:G115"/>
    <mergeCell ref="J115:K115"/>
    <mergeCell ref="L115:M115"/>
    <mergeCell ref="N115:O115"/>
    <mergeCell ref="P115:Q115"/>
    <mergeCell ref="C116:D116"/>
    <mergeCell ref="F116:G116"/>
    <mergeCell ref="J116:K116"/>
    <mergeCell ref="L116:M116"/>
    <mergeCell ref="N116:O116"/>
    <mergeCell ref="P116:Q116"/>
    <mergeCell ref="C117:D117"/>
    <mergeCell ref="F117:G117"/>
    <mergeCell ref="J117:K117"/>
    <mergeCell ref="L117:M117"/>
    <mergeCell ref="N117:O117"/>
    <mergeCell ref="P117:Q117"/>
    <mergeCell ref="C118:D118"/>
    <mergeCell ref="F118:G118"/>
    <mergeCell ref="J118:K118"/>
    <mergeCell ref="L118:M118"/>
    <mergeCell ref="N118:O118"/>
    <mergeCell ref="P118:Q118"/>
    <mergeCell ref="A122:Q122"/>
    <mergeCell ref="B123:C123"/>
    <mergeCell ref="D123:F123"/>
    <mergeCell ref="G123:J123"/>
    <mergeCell ref="K123:L123"/>
    <mergeCell ref="M123:Q123"/>
    <mergeCell ref="B124:C124"/>
    <mergeCell ref="D124:F124"/>
    <mergeCell ref="G124:J124"/>
    <mergeCell ref="K124:L124"/>
    <mergeCell ref="M124:P124"/>
    <mergeCell ref="B125:C125"/>
    <mergeCell ref="D125:F125"/>
    <mergeCell ref="G125:J125"/>
    <mergeCell ref="K125:N125"/>
    <mergeCell ref="O125:P125"/>
    <mergeCell ref="K126:N126"/>
    <mergeCell ref="O126:P126"/>
    <mergeCell ref="K127:N127"/>
    <mergeCell ref="O127:P127"/>
    <mergeCell ref="K128:N128"/>
    <mergeCell ref="O128:P128"/>
    <mergeCell ref="K129:N129"/>
    <mergeCell ref="O129:P129"/>
    <mergeCell ref="C130:D130"/>
    <mergeCell ref="F130:G130"/>
    <mergeCell ref="J130:K130"/>
    <mergeCell ref="L130:M130"/>
    <mergeCell ref="N130:O130"/>
    <mergeCell ref="P130:Q130"/>
    <mergeCell ref="C131:D131"/>
    <mergeCell ref="F131:G131"/>
    <mergeCell ref="J131:K131"/>
    <mergeCell ref="L131:M131"/>
    <mergeCell ref="N131:O131"/>
    <mergeCell ref="P131:Q131"/>
    <mergeCell ref="C132:D132"/>
    <mergeCell ref="F132:G132"/>
    <mergeCell ref="J132:K132"/>
    <mergeCell ref="L132:M132"/>
    <mergeCell ref="N132:O132"/>
    <mergeCell ref="P132:Q132"/>
    <mergeCell ref="C133:D133"/>
    <mergeCell ref="F133:G133"/>
    <mergeCell ref="J133:K133"/>
    <mergeCell ref="L133:M133"/>
    <mergeCell ref="N133:O133"/>
    <mergeCell ref="P133:Q133"/>
    <mergeCell ref="C134:D134"/>
    <mergeCell ref="F134:G134"/>
    <mergeCell ref="J134:K134"/>
    <mergeCell ref="L134:M134"/>
    <mergeCell ref="N134:O134"/>
    <mergeCell ref="P134:Q134"/>
    <mergeCell ref="A138:Q138"/>
    <mergeCell ref="B139:C139"/>
    <mergeCell ref="D139:F139"/>
    <mergeCell ref="G139:J139"/>
    <mergeCell ref="K139:L139"/>
    <mergeCell ref="M139:Q139"/>
    <mergeCell ref="B140:C140"/>
    <mergeCell ref="D140:F140"/>
    <mergeCell ref="G140:J140"/>
    <mergeCell ref="K140:L140"/>
    <mergeCell ref="M140:P140"/>
    <mergeCell ref="B141:C141"/>
    <mergeCell ref="D141:F141"/>
    <mergeCell ref="G141:J141"/>
    <mergeCell ref="K141:N141"/>
    <mergeCell ref="O141:P141"/>
    <mergeCell ref="K142:N142"/>
    <mergeCell ref="O142:P142"/>
    <mergeCell ref="K143:N143"/>
    <mergeCell ref="O143:P143"/>
    <mergeCell ref="K144:N144"/>
    <mergeCell ref="O144:P144"/>
    <mergeCell ref="K145:N145"/>
    <mergeCell ref="O145:P145"/>
    <mergeCell ref="C146:D146"/>
    <mergeCell ref="F146:G146"/>
    <mergeCell ref="J146:K146"/>
    <mergeCell ref="L146:M146"/>
    <mergeCell ref="N146:O146"/>
    <mergeCell ref="P146:Q146"/>
    <mergeCell ref="C147:D147"/>
    <mergeCell ref="F147:G147"/>
    <mergeCell ref="J147:K147"/>
    <mergeCell ref="L147:M147"/>
    <mergeCell ref="N147:O147"/>
    <mergeCell ref="P147:Q147"/>
    <mergeCell ref="C148:D148"/>
    <mergeCell ref="F148:G148"/>
    <mergeCell ref="J148:K148"/>
    <mergeCell ref="L148:M148"/>
    <mergeCell ref="N148:O148"/>
    <mergeCell ref="P148:Q148"/>
    <mergeCell ref="C149:D149"/>
    <mergeCell ref="F149:G149"/>
    <mergeCell ref="J149:K149"/>
    <mergeCell ref="L149:M149"/>
    <mergeCell ref="N149:O149"/>
    <mergeCell ref="P149:Q149"/>
    <mergeCell ref="C150:D150"/>
    <mergeCell ref="F150:G150"/>
    <mergeCell ref="J150:K150"/>
    <mergeCell ref="L150:M150"/>
    <mergeCell ref="N150:O150"/>
    <mergeCell ref="P150:Q150"/>
    <mergeCell ref="E152:F152"/>
    <mergeCell ref="E153:F153"/>
    <mergeCell ref="A154:Q154"/>
    <mergeCell ref="B155:C155"/>
    <mergeCell ref="D155:F155"/>
    <mergeCell ref="G155:J155"/>
    <mergeCell ref="K155:L155"/>
    <mergeCell ref="M155:Q155"/>
    <mergeCell ref="B156:C156"/>
    <mergeCell ref="D156:F156"/>
    <mergeCell ref="G156:J156"/>
    <mergeCell ref="K156:L156"/>
    <mergeCell ref="M156:P156"/>
    <mergeCell ref="B157:C157"/>
    <mergeCell ref="D157:F157"/>
    <mergeCell ref="G157:J157"/>
    <mergeCell ref="K157:N157"/>
    <mergeCell ref="O157:P157"/>
    <mergeCell ref="K158:N158"/>
    <mergeCell ref="O158:P158"/>
    <mergeCell ref="K159:N159"/>
    <mergeCell ref="O159:P159"/>
    <mergeCell ref="K160:N160"/>
    <mergeCell ref="O160:P160"/>
    <mergeCell ref="K161:N161"/>
    <mergeCell ref="O161:P161"/>
    <mergeCell ref="C162:D162"/>
    <mergeCell ref="F162:G162"/>
    <mergeCell ref="J162:K162"/>
    <mergeCell ref="L162:M162"/>
    <mergeCell ref="N162:O162"/>
    <mergeCell ref="P162:Q162"/>
    <mergeCell ref="C163:D163"/>
    <mergeCell ref="F163:G163"/>
    <mergeCell ref="J163:K163"/>
    <mergeCell ref="L163:M163"/>
    <mergeCell ref="N163:O163"/>
    <mergeCell ref="P163:Q163"/>
    <mergeCell ref="C164:D164"/>
    <mergeCell ref="F164:G164"/>
    <mergeCell ref="J164:K164"/>
    <mergeCell ref="L164:M164"/>
    <mergeCell ref="N164:O164"/>
    <mergeCell ref="P164:Q164"/>
    <mergeCell ref="C165:D165"/>
    <mergeCell ref="F165:G165"/>
    <mergeCell ref="J165:K165"/>
    <mergeCell ref="L165:M165"/>
    <mergeCell ref="N165:O165"/>
    <mergeCell ref="P165:Q165"/>
    <mergeCell ref="C166:D166"/>
    <mergeCell ref="F166:G166"/>
    <mergeCell ref="J166:K166"/>
    <mergeCell ref="L166:M166"/>
    <mergeCell ref="N166:O166"/>
    <mergeCell ref="P166:Q166"/>
    <mergeCell ref="H169:I169"/>
    <mergeCell ref="A170:Q170"/>
    <mergeCell ref="B171:C171"/>
    <mergeCell ref="D171:F171"/>
    <mergeCell ref="G171:J171"/>
    <mergeCell ref="K171:L171"/>
    <mergeCell ref="M171:Q171"/>
    <mergeCell ref="B172:C172"/>
    <mergeCell ref="D172:F172"/>
    <mergeCell ref="G172:J172"/>
    <mergeCell ref="K172:L172"/>
    <mergeCell ref="M172:P172"/>
    <mergeCell ref="B173:C173"/>
    <mergeCell ref="D173:F173"/>
    <mergeCell ref="G173:J173"/>
    <mergeCell ref="K173:N173"/>
    <mergeCell ref="O173:P173"/>
    <mergeCell ref="K174:N174"/>
    <mergeCell ref="O174:P174"/>
    <mergeCell ref="K175:N175"/>
    <mergeCell ref="O175:P175"/>
    <mergeCell ref="K176:N176"/>
    <mergeCell ref="O176:P176"/>
    <mergeCell ref="K177:N177"/>
    <mergeCell ref="O177:P177"/>
    <mergeCell ref="C178:D178"/>
    <mergeCell ref="F178:G178"/>
    <mergeCell ref="J178:K178"/>
    <mergeCell ref="L178:M178"/>
    <mergeCell ref="N178:O178"/>
    <mergeCell ref="P178:Q178"/>
    <mergeCell ref="C179:D179"/>
    <mergeCell ref="F179:G179"/>
    <mergeCell ref="J179:K179"/>
    <mergeCell ref="L179:M179"/>
    <mergeCell ref="N179:O179"/>
    <mergeCell ref="P179:Q179"/>
    <mergeCell ref="C180:D180"/>
    <mergeCell ref="F180:G180"/>
    <mergeCell ref="J180:K180"/>
    <mergeCell ref="L180:M180"/>
    <mergeCell ref="N180:O180"/>
    <mergeCell ref="P180:Q180"/>
    <mergeCell ref="C181:D181"/>
    <mergeCell ref="F181:G181"/>
    <mergeCell ref="J181:K181"/>
    <mergeCell ref="L181:M181"/>
    <mergeCell ref="N181:O181"/>
    <mergeCell ref="P181:Q181"/>
    <mergeCell ref="C182:D182"/>
    <mergeCell ref="F182:G182"/>
    <mergeCell ref="J182:K182"/>
    <mergeCell ref="L182:M182"/>
    <mergeCell ref="N182:O182"/>
    <mergeCell ref="P182:Q182"/>
    <mergeCell ref="C183:D183"/>
    <mergeCell ref="J183:K183"/>
    <mergeCell ref="L183:M183"/>
    <mergeCell ref="N183:O183"/>
    <mergeCell ref="F185:G185"/>
    <mergeCell ref="F186:G186"/>
    <mergeCell ref="F187:G187"/>
    <mergeCell ref="A188:Q188"/>
    <mergeCell ref="B189:C189"/>
    <mergeCell ref="D189:F189"/>
    <mergeCell ref="G189:J189"/>
    <mergeCell ref="K189:L189"/>
    <mergeCell ref="M189:Q189"/>
    <mergeCell ref="B190:C190"/>
    <mergeCell ref="D190:F190"/>
    <mergeCell ref="G190:J190"/>
    <mergeCell ref="K190:L190"/>
    <mergeCell ref="M190:P190"/>
    <mergeCell ref="B191:C191"/>
    <mergeCell ref="D191:F191"/>
    <mergeCell ref="G191:J191"/>
    <mergeCell ref="K191:N191"/>
    <mergeCell ref="O191:P191"/>
    <mergeCell ref="K192:N192"/>
    <mergeCell ref="O192:P192"/>
    <mergeCell ref="K193:N193"/>
    <mergeCell ref="O193:P193"/>
    <mergeCell ref="K194:N194"/>
    <mergeCell ref="O194:P194"/>
    <mergeCell ref="K195:N195"/>
    <mergeCell ref="O195:P195"/>
    <mergeCell ref="C196:D196"/>
    <mergeCell ref="F196:G196"/>
    <mergeCell ref="J196:K196"/>
    <mergeCell ref="L196:M196"/>
    <mergeCell ref="N196:O196"/>
    <mergeCell ref="P196:Q196"/>
    <mergeCell ref="C197:D197"/>
    <mergeCell ref="F197:G197"/>
    <mergeCell ref="J197:K197"/>
    <mergeCell ref="L197:M197"/>
    <mergeCell ref="N197:O197"/>
    <mergeCell ref="P197:Q197"/>
    <mergeCell ref="C198:D198"/>
    <mergeCell ref="F198:G198"/>
    <mergeCell ref="J198:K198"/>
    <mergeCell ref="L198:M198"/>
    <mergeCell ref="N198:O198"/>
    <mergeCell ref="P198:Q198"/>
    <mergeCell ref="C199:D199"/>
    <mergeCell ref="F199:G199"/>
    <mergeCell ref="J199:K199"/>
    <mergeCell ref="L199:M199"/>
    <mergeCell ref="N199:O199"/>
    <mergeCell ref="P199:Q199"/>
    <mergeCell ref="C200:D200"/>
    <mergeCell ref="F200:G200"/>
    <mergeCell ref="J200:K200"/>
    <mergeCell ref="L200:M200"/>
    <mergeCell ref="N200:O200"/>
    <mergeCell ref="P200:Q200"/>
    <mergeCell ref="C201:D201"/>
    <mergeCell ref="J201:K201"/>
    <mergeCell ref="L201:M201"/>
    <mergeCell ref="N201:O201"/>
    <mergeCell ref="F203:G203"/>
    <mergeCell ref="F204:G204"/>
    <mergeCell ref="A205:Q205"/>
    <mergeCell ref="B206:C206"/>
    <mergeCell ref="D206:F206"/>
    <mergeCell ref="G206:J206"/>
    <mergeCell ref="K206:L206"/>
    <mergeCell ref="M206:Q206"/>
    <mergeCell ref="B207:C207"/>
    <mergeCell ref="D207:F207"/>
    <mergeCell ref="G207:J207"/>
    <mergeCell ref="K207:L207"/>
    <mergeCell ref="M207:P207"/>
    <mergeCell ref="B208:C208"/>
    <mergeCell ref="D208:F208"/>
    <mergeCell ref="G208:J208"/>
    <mergeCell ref="K208:N208"/>
    <mergeCell ref="O208:P208"/>
    <mergeCell ref="K209:N209"/>
    <mergeCell ref="O209:P209"/>
    <mergeCell ref="K210:N210"/>
    <mergeCell ref="O210:P210"/>
    <mergeCell ref="K211:N211"/>
    <mergeCell ref="O211:P211"/>
    <mergeCell ref="K212:N212"/>
    <mergeCell ref="O212:P212"/>
    <mergeCell ref="C213:D213"/>
    <mergeCell ref="F213:G213"/>
    <mergeCell ref="J213:K213"/>
    <mergeCell ref="L213:M213"/>
    <mergeCell ref="N213:O213"/>
    <mergeCell ref="P213:Q213"/>
    <mergeCell ref="C214:D214"/>
    <mergeCell ref="F214:G214"/>
    <mergeCell ref="J214:K214"/>
    <mergeCell ref="L214:M214"/>
    <mergeCell ref="N214:O214"/>
    <mergeCell ref="P214:Q214"/>
    <mergeCell ref="C215:D215"/>
    <mergeCell ref="F215:G215"/>
    <mergeCell ref="J215:K215"/>
    <mergeCell ref="L215:M215"/>
    <mergeCell ref="N215:O215"/>
    <mergeCell ref="P215:Q215"/>
    <mergeCell ref="C216:D216"/>
    <mergeCell ref="F216:G216"/>
    <mergeCell ref="J216:K216"/>
    <mergeCell ref="L216:M216"/>
    <mergeCell ref="N216:O216"/>
    <mergeCell ref="P216:Q216"/>
    <mergeCell ref="C217:D217"/>
    <mergeCell ref="F217:G217"/>
    <mergeCell ref="J217:K217"/>
    <mergeCell ref="L217:M217"/>
    <mergeCell ref="N217:O217"/>
    <mergeCell ref="P217:Q217"/>
    <mergeCell ref="C218:D218"/>
    <mergeCell ref="J218:K218"/>
    <mergeCell ref="L218:M218"/>
    <mergeCell ref="N218:O218"/>
    <mergeCell ref="F219:G219"/>
    <mergeCell ref="F220:G220"/>
    <mergeCell ref="F221:G221"/>
    <mergeCell ref="F222:G222"/>
    <mergeCell ref="F223:G223"/>
    <mergeCell ref="A224:Q224"/>
    <mergeCell ref="B225:C225"/>
    <mergeCell ref="D225:F225"/>
    <mergeCell ref="G225:J225"/>
    <mergeCell ref="K225:L225"/>
    <mergeCell ref="M225:Q225"/>
    <mergeCell ref="B226:C226"/>
    <mergeCell ref="D226:F226"/>
    <mergeCell ref="G226:J226"/>
    <mergeCell ref="K226:L226"/>
    <mergeCell ref="M226:P226"/>
    <mergeCell ref="B227:C227"/>
    <mergeCell ref="D227:F227"/>
    <mergeCell ref="G227:J227"/>
    <mergeCell ref="K227:N227"/>
    <mergeCell ref="O227:P227"/>
    <mergeCell ref="K228:N228"/>
    <mergeCell ref="O228:P228"/>
    <mergeCell ref="K229:N229"/>
    <mergeCell ref="O229:P229"/>
    <mergeCell ref="K230:N230"/>
    <mergeCell ref="O230:P230"/>
    <mergeCell ref="K231:N231"/>
    <mergeCell ref="O231:P231"/>
    <mergeCell ref="C232:D232"/>
    <mergeCell ref="F232:G232"/>
    <mergeCell ref="J232:K232"/>
    <mergeCell ref="L232:M232"/>
    <mergeCell ref="N232:O232"/>
    <mergeCell ref="P232:Q232"/>
    <mergeCell ref="C233:D233"/>
    <mergeCell ref="F233:G233"/>
    <mergeCell ref="J233:K233"/>
    <mergeCell ref="L233:M233"/>
    <mergeCell ref="N233:O233"/>
    <mergeCell ref="P233:Q233"/>
    <mergeCell ref="C234:D234"/>
    <mergeCell ref="F234:G234"/>
    <mergeCell ref="J234:K234"/>
    <mergeCell ref="L234:M234"/>
    <mergeCell ref="N234:O234"/>
    <mergeCell ref="P234:Q234"/>
    <mergeCell ref="C235:D235"/>
    <mergeCell ref="F235:G235"/>
    <mergeCell ref="J235:K235"/>
    <mergeCell ref="L235:M235"/>
    <mergeCell ref="N235:O235"/>
    <mergeCell ref="P235:Q235"/>
    <mergeCell ref="C236:D236"/>
    <mergeCell ref="F236:G236"/>
    <mergeCell ref="J236:K236"/>
    <mergeCell ref="L236:M236"/>
    <mergeCell ref="N236:O236"/>
    <mergeCell ref="P236:Q236"/>
    <mergeCell ref="A241:Q241"/>
    <mergeCell ref="B242:C242"/>
    <mergeCell ref="D242:F242"/>
    <mergeCell ref="G242:J242"/>
    <mergeCell ref="K242:L242"/>
    <mergeCell ref="M242:Q242"/>
    <mergeCell ref="B243:C243"/>
    <mergeCell ref="D243:F243"/>
    <mergeCell ref="G243:J243"/>
    <mergeCell ref="K243:L243"/>
    <mergeCell ref="M243:P243"/>
    <mergeCell ref="B244:C244"/>
    <mergeCell ref="D244:F244"/>
    <mergeCell ref="G244:J244"/>
    <mergeCell ref="K244:N244"/>
    <mergeCell ref="O244:P244"/>
    <mergeCell ref="K245:N245"/>
    <mergeCell ref="O245:P245"/>
    <mergeCell ref="K246:N246"/>
    <mergeCell ref="O246:P246"/>
    <mergeCell ref="K247:N247"/>
    <mergeCell ref="O247:P247"/>
    <mergeCell ref="K248:N248"/>
    <mergeCell ref="O248:P248"/>
    <mergeCell ref="C249:D249"/>
    <mergeCell ref="F249:G249"/>
    <mergeCell ref="J249:K249"/>
    <mergeCell ref="L249:M249"/>
    <mergeCell ref="N249:O249"/>
    <mergeCell ref="P249:Q249"/>
    <mergeCell ref="C250:D250"/>
    <mergeCell ref="F250:G250"/>
    <mergeCell ref="J250:K250"/>
    <mergeCell ref="L250:M250"/>
    <mergeCell ref="N250:O250"/>
    <mergeCell ref="P250:Q250"/>
    <mergeCell ref="C251:D251"/>
    <mergeCell ref="F251:G251"/>
    <mergeCell ref="J251:K251"/>
    <mergeCell ref="L251:M251"/>
    <mergeCell ref="N251:O251"/>
    <mergeCell ref="P251:Q251"/>
    <mergeCell ref="C252:D252"/>
    <mergeCell ref="F252:G252"/>
    <mergeCell ref="J252:K252"/>
    <mergeCell ref="L252:M252"/>
    <mergeCell ref="N252:O252"/>
    <mergeCell ref="P252:Q252"/>
    <mergeCell ref="C253:D253"/>
    <mergeCell ref="F253:G253"/>
    <mergeCell ref="J253:K253"/>
    <mergeCell ref="L253:M253"/>
    <mergeCell ref="N253:O253"/>
    <mergeCell ref="P253:Q253"/>
    <mergeCell ref="C254:D254"/>
    <mergeCell ref="J254:K254"/>
    <mergeCell ref="L254:M254"/>
    <mergeCell ref="N254:O254"/>
    <mergeCell ref="F256:G256"/>
    <mergeCell ref="F257:G257"/>
    <mergeCell ref="F258:G258"/>
    <mergeCell ref="A259:Q259"/>
    <mergeCell ref="B260:C260"/>
    <mergeCell ref="D260:F260"/>
    <mergeCell ref="G260:J260"/>
    <mergeCell ref="K260:L260"/>
    <mergeCell ref="M260:Q260"/>
    <mergeCell ref="B261:C261"/>
    <mergeCell ref="D261:F261"/>
    <mergeCell ref="G261:J261"/>
    <mergeCell ref="K261:L261"/>
    <mergeCell ref="M261:P261"/>
    <mergeCell ref="B262:C262"/>
    <mergeCell ref="D262:F262"/>
    <mergeCell ref="G262:J262"/>
    <mergeCell ref="K262:N262"/>
    <mergeCell ref="O262:P262"/>
    <mergeCell ref="K263:N263"/>
    <mergeCell ref="O263:P263"/>
    <mergeCell ref="K264:N264"/>
    <mergeCell ref="O264:P264"/>
    <mergeCell ref="K265:N265"/>
    <mergeCell ref="O265:P265"/>
    <mergeCell ref="K266:N266"/>
    <mergeCell ref="O266:P266"/>
    <mergeCell ref="C267:D267"/>
    <mergeCell ref="F267:G267"/>
    <mergeCell ref="J267:K267"/>
    <mergeCell ref="L267:M267"/>
    <mergeCell ref="N267:O267"/>
    <mergeCell ref="P267:Q267"/>
    <mergeCell ref="C268:D268"/>
    <mergeCell ref="F268:G268"/>
    <mergeCell ref="J268:K268"/>
    <mergeCell ref="L268:M268"/>
    <mergeCell ref="N268:O268"/>
    <mergeCell ref="P268:Q268"/>
    <mergeCell ref="C269:D269"/>
    <mergeCell ref="F269:G269"/>
    <mergeCell ref="J269:K269"/>
    <mergeCell ref="L269:M269"/>
    <mergeCell ref="N269:O269"/>
    <mergeCell ref="P269:Q269"/>
    <mergeCell ref="C270:D270"/>
    <mergeCell ref="F270:G270"/>
    <mergeCell ref="J270:K270"/>
    <mergeCell ref="L270:M270"/>
    <mergeCell ref="N270:O270"/>
    <mergeCell ref="P270:Q270"/>
    <mergeCell ref="C271:D271"/>
    <mergeCell ref="F271:G271"/>
    <mergeCell ref="J271:K271"/>
    <mergeCell ref="L271:M271"/>
    <mergeCell ref="N271:O271"/>
    <mergeCell ref="P271:Q271"/>
    <mergeCell ref="C272:D272"/>
    <mergeCell ref="J272:K272"/>
    <mergeCell ref="L272:M272"/>
    <mergeCell ref="N272:O272"/>
    <mergeCell ref="C273:D273"/>
    <mergeCell ref="J273:K273"/>
    <mergeCell ref="L273:M273"/>
    <mergeCell ref="N273:O273"/>
    <mergeCell ref="F274:G274"/>
    <mergeCell ref="F275:G275"/>
    <mergeCell ref="F276:G276"/>
    <mergeCell ref="A277:Q277"/>
    <mergeCell ref="B278:C278"/>
    <mergeCell ref="D278:F278"/>
    <mergeCell ref="G278:J278"/>
    <mergeCell ref="K278:L278"/>
    <mergeCell ref="M278:Q278"/>
    <mergeCell ref="B279:C279"/>
    <mergeCell ref="D279:F279"/>
    <mergeCell ref="G279:J279"/>
    <mergeCell ref="K279:L279"/>
    <mergeCell ref="M279:P279"/>
    <mergeCell ref="B280:C280"/>
    <mergeCell ref="D280:F280"/>
    <mergeCell ref="G280:J280"/>
    <mergeCell ref="K280:N280"/>
    <mergeCell ref="O280:P280"/>
    <mergeCell ref="K281:N281"/>
    <mergeCell ref="O281:P281"/>
    <mergeCell ref="K282:N282"/>
    <mergeCell ref="O282:P282"/>
    <mergeCell ref="K283:N283"/>
    <mergeCell ref="O283:P283"/>
    <mergeCell ref="K284:N284"/>
    <mergeCell ref="O284:P284"/>
    <mergeCell ref="C285:D285"/>
    <mergeCell ref="F285:G285"/>
    <mergeCell ref="J285:K285"/>
    <mergeCell ref="L285:M285"/>
    <mergeCell ref="N285:O285"/>
    <mergeCell ref="P285:Q285"/>
    <mergeCell ref="C286:D286"/>
    <mergeCell ref="F286:G286"/>
    <mergeCell ref="J286:K286"/>
    <mergeCell ref="L286:M286"/>
    <mergeCell ref="N286:O286"/>
    <mergeCell ref="P286:Q286"/>
    <mergeCell ref="C287:D287"/>
    <mergeCell ref="F287:G287"/>
    <mergeCell ref="J287:K287"/>
    <mergeCell ref="L287:M287"/>
    <mergeCell ref="N287:O287"/>
    <mergeCell ref="P287:Q287"/>
    <mergeCell ref="C288:D288"/>
    <mergeCell ref="F288:G288"/>
    <mergeCell ref="J288:K288"/>
    <mergeCell ref="L288:M288"/>
    <mergeCell ref="N288:O288"/>
    <mergeCell ref="P288:Q288"/>
    <mergeCell ref="C289:D289"/>
    <mergeCell ref="F289:G289"/>
    <mergeCell ref="J289:K289"/>
    <mergeCell ref="L289:M289"/>
    <mergeCell ref="N289:O289"/>
    <mergeCell ref="P289:Q289"/>
    <mergeCell ref="F291:G291"/>
    <mergeCell ref="F292:G292"/>
    <mergeCell ref="A293:Q293"/>
    <mergeCell ref="B294:C294"/>
    <mergeCell ref="D294:F294"/>
    <mergeCell ref="G294:J294"/>
    <mergeCell ref="K294:L294"/>
    <mergeCell ref="M294:Q294"/>
    <mergeCell ref="B295:C295"/>
    <mergeCell ref="D295:F295"/>
    <mergeCell ref="G295:J295"/>
    <mergeCell ref="K295:L295"/>
    <mergeCell ref="M295:P295"/>
    <mergeCell ref="B296:C296"/>
    <mergeCell ref="D296:F296"/>
    <mergeCell ref="G296:J296"/>
    <mergeCell ref="K296:N296"/>
    <mergeCell ref="O296:P296"/>
    <mergeCell ref="K297:N297"/>
    <mergeCell ref="O297:P297"/>
    <mergeCell ref="K298:N298"/>
    <mergeCell ref="O298:P298"/>
    <mergeCell ref="K299:N299"/>
    <mergeCell ref="O299:P299"/>
    <mergeCell ref="K300:N300"/>
    <mergeCell ref="O300:P300"/>
    <mergeCell ref="C301:D301"/>
    <mergeCell ref="F301:G301"/>
    <mergeCell ref="J301:K301"/>
    <mergeCell ref="L301:M301"/>
    <mergeCell ref="N301:O301"/>
    <mergeCell ref="P301:Q301"/>
    <mergeCell ref="C302:D302"/>
    <mergeCell ref="F302:G302"/>
    <mergeCell ref="J302:K302"/>
    <mergeCell ref="L302:M302"/>
    <mergeCell ref="N302:O302"/>
    <mergeCell ref="P302:Q302"/>
    <mergeCell ref="C303:D303"/>
    <mergeCell ref="F303:G303"/>
    <mergeCell ref="J303:K303"/>
    <mergeCell ref="L303:M303"/>
    <mergeCell ref="N303:O303"/>
    <mergeCell ref="P303:Q303"/>
    <mergeCell ref="C304:D304"/>
    <mergeCell ref="F304:G304"/>
    <mergeCell ref="J304:K304"/>
    <mergeCell ref="L304:M304"/>
    <mergeCell ref="N304:O304"/>
    <mergeCell ref="P304:Q304"/>
    <mergeCell ref="C305:D305"/>
    <mergeCell ref="F305:G305"/>
    <mergeCell ref="J305:K305"/>
    <mergeCell ref="L305:M305"/>
    <mergeCell ref="N305:O305"/>
    <mergeCell ref="P305:Q305"/>
    <mergeCell ref="C306:D306"/>
    <mergeCell ref="J306:K306"/>
    <mergeCell ref="L306:M306"/>
    <mergeCell ref="N306:O306"/>
    <mergeCell ref="F308:G308"/>
    <mergeCell ref="F309:G309"/>
    <mergeCell ref="A310:Q310"/>
    <mergeCell ref="B311:C311"/>
    <mergeCell ref="D311:F311"/>
    <mergeCell ref="G311:J311"/>
    <mergeCell ref="K311:L311"/>
    <mergeCell ref="M311:Q311"/>
    <mergeCell ref="B312:C312"/>
    <mergeCell ref="D312:F312"/>
    <mergeCell ref="G312:J312"/>
    <mergeCell ref="K312:L312"/>
    <mergeCell ref="M312:P312"/>
    <mergeCell ref="B313:C313"/>
    <mergeCell ref="D313:F313"/>
    <mergeCell ref="G313:J313"/>
    <mergeCell ref="K313:N313"/>
    <mergeCell ref="O313:P313"/>
    <mergeCell ref="K314:N314"/>
    <mergeCell ref="O314:P314"/>
    <mergeCell ref="K315:N315"/>
    <mergeCell ref="O315:P315"/>
    <mergeCell ref="K316:N316"/>
    <mergeCell ref="O316:P316"/>
    <mergeCell ref="K317:N317"/>
    <mergeCell ref="O317:P317"/>
    <mergeCell ref="C318:D318"/>
    <mergeCell ref="F318:G318"/>
    <mergeCell ref="J318:K318"/>
    <mergeCell ref="L318:M318"/>
    <mergeCell ref="N318:O318"/>
    <mergeCell ref="P318:Q318"/>
    <mergeCell ref="C319:D319"/>
    <mergeCell ref="F319:G319"/>
    <mergeCell ref="J319:K319"/>
    <mergeCell ref="L319:M319"/>
    <mergeCell ref="N319:O319"/>
    <mergeCell ref="P319:Q319"/>
    <mergeCell ref="C320:D320"/>
    <mergeCell ref="F320:G320"/>
    <mergeCell ref="J320:K320"/>
    <mergeCell ref="L320:M320"/>
    <mergeCell ref="N320:O320"/>
    <mergeCell ref="P320:Q320"/>
    <mergeCell ref="C321:D321"/>
    <mergeCell ref="F321:G321"/>
    <mergeCell ref="J321:K321"/>
    <mergeCell ref="L321:M321"/>
    <mergeCell ref="N321:O321"/>
    <mergeCell ref="P321:Q321"/>
    <mergeCell ref="C322:D322"/>
    <mergeCell ref="F322:G322"/>
    <mergeCell ref="J322:K322"/>
    <mergeCell ref="L322:M322"/>
    <mergeCell ref="N322:O322"/>
    <mergeCell ref="P322:Q322"/>
    <mergeCell ref="C323:D323"/>
    <mergeCell ref="J323:K323"/>
    <mergeCell ref="L323:M323"/>
    <mergeCell ref="N323:O323"/>
    <mergeCell ref="A327:Q327"/>
    <mergeCell ref="B328:C328"/>
    <mergeCell ref="D328:F328"/>
    <mergeCell ref="G328:J328"/>
    <mergeCell ref="K328:L328"/>
    <mergeCell ref="M328:Q328"/>
    <mergeCell ref="B329:C329"/>
    <mergeCell ref="D329:F329"/>
    <mergeCell ref="G329:J329"/>
    <mergeCell ref="K329:L329"/>
    <mergeCell ref="M329:P329"/>
    <mergeCell ref="B330:C330"/>
    <mergeCell ref="D330:F330"/>
    <mergeCell ref="G330:J330"/>
    <mergeCell ref="K330:N330"/>
    <mergeCell ref="O330:P330"/>
    <mergeCell ref="K331:N331"/>
    <mergeCell ref="O331:P331"/>
    <mergeCell ref="K332:N332"/>
    <mergeCell ref="O332:P332"/>
    <mergeCell ref="K333:N333"/>
    <mergeCell ref="O333:P333"/>
    <mergeCell ref="K334:N334"/>
    <mergeCell ref="O334:P334"/>
    <mergeCell ref="C335:D335"/>
    <mergeCell ref="F335:G335"/>
    <mergeCell ref="J335:K335"/>
    <mergeCell ref="L335:M335"/>
    <mergeCell ref="N335:O335"/>
    <mergeCell ref="P335:Q335"/>
    <mergeCell ref="C336:D336"/>
    <mergeCell ref="F336:G336"/>
    <mergeCell ref="J336:K336"/>
    <mergeCell ref="L336:M336"/>
    <mergeCell ref="N336:O336"/>
    <mergeCell ref="P336:Q336"/>
    <mergeCell ref="C337:D337"/>
    <mergeCell ref="F337:G337"/>
    <mergeCell ref="J337:K337"/>
    <mergeCell ref="L337:M337"/>
    <mergeCell ref="N337:O337"/>
    <mergeCell ref="P337:Q337"/>
    <mergeCell ref="C338:D338"/>
    <mergeCell ref="F338:G338"/>
    <mergeCell ref="J338:K338"/>
    <mergeCell ref="L338:M338"/>
    <mergeCell ref="N338:O338"/>
    <mergeCell ref="P338:Q338"/>
    <mergeCell ref="C339:D339"/>
    <mergeCell ref="F339:G339"/>
    <mergeCell ref="J339:K339"/>
    <mergeCell ref="L339:M339"/>
    <mergeCell ref="N339:O339"/>
    <mergeCell ref="P339:Q339"/>
    <mergeCell ref="J341:K341"/>
    <mergeCell ref="A6:A9"/>
    <mergeCell ref="A23:A26"/>
    <mergeCell ref="A38:A41"/>
    <mergeCell ref="A55:A58"/>
    <mergeCell ref="A72:A75"/>
    <mergeCell ref="A88:A91"/>
    <mergeCell ref="A109:A112"/>
    <mergeCell ref="A126:A129"/>
    <mergeCell ref="A142:A145"/>
    <mergeCell ref="A158:A161"/>
    <mergeCell ref="A174:A177"/>
    <mergeCell ref="A192:A195"/>
    <mergeCell ref="A209:A212"/>
    <mergeCell ref="A228:A231"/>
    <mergeCell ref="A245:A248"/>
    <mergeCell ref="A263:A266"/>
    <mergeCell ref="A281:A284"/>
    <mergeCell ref="A297:A300"/>
    <mergeCell ref="A314:A317"/>
    <mergeCell ref="A331:A334"/>
    <mergeCell ref="B6:J9"/>
    <mergeCell ref="B23:J26"/>
    <mergeCell ref="B38:J41"/>
    <mergeCell ref="B55:J58"/>
    <mergeCell ref="B72:J75"/>
    <mergeCell ref="B88:J91"/>
    <mergeCell ref="B109:J112"/>
    <mergeCell ref="B126:J129"/>
    <mergeCell ref="B142:J145"/>
    <mergeCell ref="B158:J161"/>
    <mergeCell ref="B174:J177"/>
    <mergeCell ref="B192:J195"/>
    <mergeCell ref="B209:J212"/>
    <mergeCell ref="B228:J231"/>
    <mergeCell ref="B245:J248"/>
    <mergeCell ref="B263:J266"/>
    <mergeCell ref="B281:J284"/>
    <mergeCell ref="B297:J300"/>
    <mergeCell ref="B314:J317"/>
    <mergeCell ref="B331:J334"/>
  </mergeCells>
  <pageMargins left="0.511811023622047" right="0.511811023622047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D12" sqref="D12"/>
    </sheetView>
  </sheetViews>
  <sheetFormatPr defaultColWidth="6.88333333333333" defaultRowHeight="20.1" customHeight="1"/>
  <cols>
    <col min="1" max="1" width="24" style="175" customWidth="1"/>
    <col min="2" max="2" width="19" style="175" customWidth="1"/>
    <col min="3" max="3" width="20.4416666666667" style="175" customWidth="1"/>
    <col min="4" max="7" width="19" style="175" customWidth="1"/>
    <col min="8" max="256" width="6.88333333333333" style="176"/>
    <col min="257" max="257" width="22.8833333333333" style="176" customWidth="1"/>
    <col min="258" max="258" width="19" style="176" customWidth="1"/>
    <col min="259" max="259" width="20.4416666666667" style="176" customWidth="1"/>
    <col min="260" max="263" width="19" style="176" customWidth="1"/>
    <col min="264" max="512" width="6.88333333333333" style="176"/>
    <col min="513" max="513" width="22.8833333333333" style="176" customWidth="1"/>
    <col min="514" max="514" width="19" style="176" customWidth="1"/>
    <col min="515" max="515" width="20.4416666666667" style="176" customWidth="1"/>
    <col min="516" max="519" width="19" style="176" customWidth="1"/>
    <col min="520" max="768" width="6.88333333333333" style="176"/>
    <col min="769" max="769" width="22.8833333333333" style="176" customWidth="1"/>
    <col min="770" max="770" width="19" style="176" customWidth="1"/>
    <col min="771" max="771" width="20.4416666666667" style="176" customWidth="1"/>
    <col min="772" max="775" width="19" style="176" customWidth="1"/>
    <col min="776" max="1024" width="6.88333333333333" style="176"/>
    <col min="1025" max="1025" width="22.8833333333333" style="176" customWidth="1"/>
    <col min="1026" max="1026" width="19" style="176" customWidth="1"/>
    <col min="1027" max="1027" width="20.4416666666667" style="176" customWidth="1"/>
    <col min="1028" max="1031" width="19" style="176" customWidth="1"/>
    <col min="1032" max="1280" width="6.88333333333333" style="176"/>
    <col min="1281" max="1281" width="22.8833333333333" style="176" customWidth="1"/>
    <col min="1282" max="1282" width="19" style="176" customWidth="1"/>
    <col min="1283" max="1283" width="20.4416666666667" style="176" customWidth="1"/>
    <col min="1284" max="1287" width="19" style="176" customWidth="1"/>
    <col min="1288" max="1536" width="6.88333333333333" style="176"/>
    <col min="1537" max="1537" width="22.8833333333333" style="176" customWidth="1"/>
    <col min="1538" max="1538" width="19" style="176" customWidth="1"/>
    <col min="1539" max="1539" width="20.4416666666667" style="176" customWidth="1"/>
    <col min="1540" max="1543" width="19" style="176" customWidth="1"/>
    <col min="1544" max="1792" width="6.88333333333333" style="176"/>
    <col min="1793" max="1793" width="22.8833333333333" style="176" customWidth="1"/>
    <col min="1794" max="1794" width="19" style="176" customWidth="1"/>
    <col min="1795" max="1795" width="20.4416666666667" style="176" customWidth="1"/>
    <col min="1796" max="1799" width="19" style="176" customWidth="1"/>
    <col min="1800" max="2048" width="6.88333333333333" style="176"/>
    <col min="2049" max="2049" width="22.8833333333333" style="176" customWidth="1"/>
    <col min="2050" max="2050" width="19" style="176" customWidth="1"/>
    <col min="2051" max="2051" width="20.4416666666667" style="176" customWidth="1"/>
    <col min="2052" max="2055" width="19" style="176" customWidth="1"/>
    <col min="2056" max="2304" width="6.88333333333333" style="176"/>
    <col min="2305" max="2305" width="22.8833333333333" style="176" customWidth="1"/>
    <col min="2306" max="2306" width="19" style="176" customWidth="1"/>
    <col min="2307" max="2307" width="20.4416666666667" style="176" customWidth="1"/>
    <col min="2308" max="2311" width="19" style="176" customWidth="1"/>
    <col min="2312" max="2560" width="6.88333333333333" style="176"/>
    <col min="2561" max="2561" width="22.8833333333333" style="176" customWidth="1"/>
    <col min="2562" max="2562" width="19" style="176" customWidth="1"/>
    <col min="2563" max="2563" width="20.4416666666667" style="176" customWidth="1"/>
    <col min="2564" max="2567" width="19" style="176" customWidth="1"/>
    <col min="2568" max="2816" width="6.88333333333333" style="176"/>
    <col min="2817" max="2817" width="22.8833333333333" style="176" customWidth="1"/>
    <col min="2818" max="2818" width="19" style="176" customWidth="1"/>
    <col min="2819" max="2819" width="20.4416666666667" style="176" customWidth="1"/>
    <col min="2820" max="2823" width="19" style="176" customWidth="1"/>
    <col min="2824" max="3072" width="6.88333333333333" style="176"/>
    <col min="3073" max="3073" width="22.8833333333333" style="176" customWidth="1"/>
    <col min="3074" max="3074" width="19" style="176" customWidth="1"/>
    <col min="3075" max="3075" width="20.4416666666667" style="176" customWidth="1"/>
    <col min="3076" max="3079" width="19" style="176" customWidth="1"/>
    <col min="3080" max="3328" width="6.88333333333333" style="176"/>
    <col min="3329" max="3329" width="22.8833333333333" style="176" customWidth="1"/>
    <col min="3330" max="3330" width="19" style="176" customWidth="1"/>
    <col min="3331" max="3331" width="20.4416666666667" style="176" customWidth="1"/>
    <col min="3332" max="3335" width="19" style="176" customWidth="1"/>
    <col min="3336" max="3584" width="6.88333333333333" style="176"/>
    <col min="3585" max="3585" width="22.8833333333333" style="176" customWidth="1"/>
    <col min="3586" max="3586" width="19" style="176" customWidth="1"/>
    <col min="3587" max="3587" width="20.4416666666667" style="176" customWidth="1"/>
    <col min="3588" max="3591" width="19" style="176" customWidth="1"/>
    <col min="3592" max="3840" width="6.88333333333333" style="176"/>
    <col min="3841" max="3841" width="22.8833333333333" style="176" customWidth="1"/>
    <col min="3842" max="3842" width="19" style="176" customWidth="1"/>
    <col min="3843" max="3843" width="20.4416666666667" style="176" customWidth="1"/>
    <col min="3844" max="3847" width="19" style="176" customWidth="1"/>
    <col min="3848" max="4096" width="6.88333333333333" style="176"/>
    <col min="4097" max="4097" width="22.8833333333333" style="176" customWidth="1"/>
    <col min="4098" max="4098" width="19" style="176" customWidth="1"/>
    <col min="4099" max="4099" width="20.4416666666667" style="176" customWidth="1"/>
    <col min="4100" max="4103" width="19" style="176" customWidth="1"/>
    <col min="4104" max="4352" width="6.88333333333333" style="176"/>
    <col min="4353" max="4353" width="22.8833333333333" style="176" customWidth="1"/>
    <col min="4354" max="4354" width="19" style="176" customWidth="1"/>
    <col min="4355" max="4355" width="20.4416666666667" style="176" customWidth="1"/>
    <col min="4356" max="4359" width="19" style="176" customWidth="1"/>
    <col min="4360" max="4608" width="6.88333333333333" style="176"/>
    <col min="4609" max="4609" width="22.8833333333333" style="176" customWidth="1"/>
    <col min="4610" max="4610" width="19" style="176" customWidth="1"/>
    <col min="4611" max="4611" width="20.4416666666667" style="176" customWidth="1"/>
    <col min="4612" max="4615" width="19" style="176" customWidth="1"/>
    <col min="4616" max="4864" width="6.88333333333333" style="176"/>
    <col min="4865" max="4865" width="22.8833333333333" style="176" customWidth="1"/>
    <col min="4866" max="4866" width="19" style="176" customWidth="1"/>
    <col min="4867" max="4867" width="20.4416666666667" style="176" customWidth="1"/>
    <col min="4868" max="4871" width="19" style="176" customWidth="1"/>
    <col min="4872" max="5120" width="6.88333333333333" style="176"/>
    <col min="5121" max="5121" width="22.8833333333333" style="176" customWidth="1"/>
    <col min="5122" max="5122" width="19" style="176" customWidth="1"/>
    <col min="5123" max="5123" width="20.4416666666667" style="176" customWidth="1"/>
    <col min="5124" max="5127" width="19" style="176" customWidth="1"/>
    <col min="5128" max="5376" width="6.88333333333333" style="176"/>
    <col min="5377" max="5377" width="22.8833333333333" style="176" customWidth="1"/>
    <col min="5378" max="5378" width="19" style="176" customWidth="1"/>
    <col min="5379" max="5379" width="20.4416666666667" style="176" customWidth="1"/>
    <col min="5380" max="5383" width="19" style="176" customWidth="1"/>
    <col min="5384" max="5632" width="6.88333333333333" style="176"/>
    <col min="5633" max="5633" width="22.8833333333333" style="176" customWidth="1"/>
    <col min="5634" max="5634" width="19" style="176" customWidth="1"/>
    <col min="5635" max="5635" width="20.4416666666667" style="176" customWidth="1"/>
    <col min="5636" max="5639" width="19" style="176" customWidth="1"/>
    <col min="5640" max="5888" width="6.88333333333333" style="176"/>
    <col min="5889" max="5889" width="22.8833333333333" style="176" customWidth="1"/>
    <col min="5890" max="5890" width="19" style="176" customWidth="1"/>
    <col min="5891" max="5891" width="20.4416666666667" style="176" customWidth="1"/>
    <col min="5892" max="5895" width="19" style="176" customWidth="1"/>
    <col min="5896" max="6144" width="6.88333333333333" style="176"/>
    <col min="6145" max="6145" width="22.8833333333333" style="176" customWidth="1"/>
    <col min="6146" max="6146" width="19" style="176" customWidth="1"/>
    <col min="6147" max="6147" width="20.4416666666667" style="176" customWidth="1"/>
    <col min="6148" max="6151" width="19" style="176" customWidth="1"/>
    <col min="6152" max="6400" width="6.88333333333333" style="176"/>
    <col min="6401" max="6401" width="22.8833333333333" style="176" customWidth="1"/>
    <col min="6402" max="6402" width="19" style="176" customWidth="1"/>
    <col min="6403" max="6403" width="20.4416666666667" style="176" customWidth="1"/>
    <col min="6404" max="6407" width="19" style="176" customWidth="1"/>
    <col min="6408" max="6656" width="6.88333333333333" style="176"/>
    <col min="6657" max="6657" width="22.8833333333333" style="176" customWidth="1"/>
    <col min="6658" max="6658" width="19" style="176" customWidth="1"/>
    <col min="6659" max="6659" width="20.4416666666667" style="176" customWidth="1"/>
    <col min="6660" max="6663" width="19" style="176" customWidth="1"/>
    <col min="6664" max="6912" width="6.88333333333333" style="176"/>
    <col min="6913" max="6913" width="22.8833333333333" style="176" customWidth="1"/>
    <col min="6914" max="6914" width="19" style="176" customWidth="1"/>
    <col min="6915" max="6915" width="20.4416666666667" style="176" customWidth="1"/>
    <col min="6916" max="6919" width="19" style="176" customWidth="1"/>
    <col min="6920" max="7168" width="6.88333333333333" style="176"/>
    <col min="7169" max="7169" width="22.8833333333333" style="176" customWidth="1"/>
    <col min="7170" max="7170" width="19" style="176" customWidth="1"/>
    <col min="7171" max="7171" width="20.4416666666667" style="176" customWidth="1"/>
    <col min="7172" max="7175" width="19" style="176" customWidth="1"/>
    <col min="7176" max="7424" width="6.88333333333333" style="176"/>
    <col min="7425" max="7425" width="22.8833333333333" style="176" customWidth="1"/>
    <col min="7426" max="7426" width="19" style="176" customWidth="1"/>
    <col min="7427" max="7427" width="20.4416666666667" style="176" customWidth="1"/>
    <col min="7428" max="7431" width="19" style="176" customWidth="1"/>
    <col min="7432" max="7680" width="6.88333333333333" style="176"/>
    <col min="7681" max="7681" width="22.8833333333333" style="176" customWidth="1"/>
    <col min="7682" max="7682" width="19" style="176" customWidth="1"/>
    <col min="7683" max="7683" width="20.4416666666667" style="176" customWidth="1"/>
    <col min="7684" max="7687" width="19" style="176" customWidth="1"/>
    <col min="7688" max="7936" width="6.88333333333333" style="176"/>
    <col min="7937" max="7937" width="22.8833333333333" style="176" customWidth="1"/>
    <col min="7938" max="7938" width="19" style="176" customWidth="1"/>
    <col min="7939" max="7939" width="20.4416666666667" style="176" customWidth="1"/>
    <col min="7940" max="7943" width="19" style="176" customWidth="1"/>
    <col min="7944" max="8192" width="6.88333333333333" style="176"/>
    <col min="8193" max="8193" width="22.8833333333333" style="176" customWidth="1"/>
    <col min="8194" max="8194" width="19" style="176" customWidth="1"/>
    <col min="8195" max="8195" width="20.4416666666667" style="176" customWidth="1"/>
    <col min="8196" max="8199" width="19" style="176" customWidth="1"/>
    <col min="8200" max="8448" width="6.88333333333333" style="176"/>
    <col min="8449" max="8449" width="22.8833333333333" style="176" customWidth="1"/>
    <col min="8450" max="8450" width="19" style="176" customWidth="1"/>
    <col min="8451" max="8451" width="20.4416666666667" style="176" customWidth="1"/>
    <col min="8452" max="8455" width="19" style="176" customWidth="1"/>
    <col min="8456" max="8704" width="6.88333333333333" style="176"/>
    <col min="8705" max="8705" width="22.8833333333333" style="176" customWidth="1"/>
    <col min="8706" max="8706" width="19" style="176" customWidth="1"/>
    <col min="8707" max="8707" width="20.4416666666667" style="176" customWidth="1"/>
    <col min="8708" max="8711" width="19" style="176" customWidth="1"/>
    <col min="8712" max="8960" width="6.88333333333333" style="176"/>
    <col min="8961" max="8961" width="22.8833333333333" style="176" customWidth="1"/>
    <col min="8962" max="8962" width="19" style="176" customWidth="1"/>
    <col min="8963" max="8963" width="20.4416666666667" style="176" customWidth="1"/>
    <col min="8964" max="8967" width="19" style="176" customWidth="1"/>
    <col min="8968" max="9216" width="6.88333333333333" style="176"/>
    <col min="9217" max="9217" width="22.8833333333333" style="176" customWidth="1"/>
    <col min="9218" max="9218" width="19" style="176" customWidth="1"/>
    <col min="9219" max="9219" width="20.4416666666667" style="176" customWidth="1"/>
    <col min="9220" max="9223" width="19" style="176" customWidth="1"/>
    <col min="9224" max="9472" width="6.88333333333333" style="176"/>
    <col min="9473" max="9473" width="22.8833333333333" style="176" customWidth="1"/>
    <col min="9474" max="9474" width="19" style="176" customWidth="1"/>
    <col min="9475" max="9475" width="20.4416666666667" style="176" customWidth="1"/>
    <col min="9476" max="9479" width="19" style="176" customWidth="1"/>
    <col min="9480" max="9728" width="6.88333333333333" style="176"/>
    <col min="9729" max="9729" width="22.8833333333333" style="176" customWidth="1"/>
    <col min="9730" max="9730" width="19" style="176" customWidth="1"/>
    <col min="9731" max="9731" width="20.4416666666667" style="176" customWidth="1"/>
    <col min="9732" max="9735" width="19" style="176" customWidth="1"/>
    <col min="9736" max="9984" width="6.88333333333333" style="176"/>
    <col min="9985" max="9985" width="22.8833333333333" style="176" customWidth="1"/>
    <col min="9986" max="9986" width="19" style="176" customWidth="1"/>
    <col min="9987" max="9987" width="20.4416666666667" style="176" customWidth="1"/>
    <col min="9988" max="9991" width="19" style="176" customWidth="1"/>
    <col min="9992" max="10240" width="6.88333333333333" style="176"/>
    <col min="10241" max="10241" width="22.8833333333333" style="176" customWidth="1"/>
    <col min="10242" max="10242" width="19" style="176" customWidth="1"/>
    <col min="10243" max="10243" width="20.4416666666667" style="176" customWidth="1"/>
    <col min="10244" max="10247" width="19" style="176" customWidth="1"/>
    <col min="10248" max="10496" width="6.88333333333333" style="176"/>
    <col min="10497" max="10497" width="22.8833333333333" style="176" customWidth="1"/>
    <col min="10498" max="10498" width="19" style="176" customWidth="1"/>
    <col min="10499" max="10499" width="20.4416666666667" style="176" customWidth="1"/>
    <col min="10500" max="10503" width="19" style="176" customWidth="1"/>
    <col min="10504" max="10752" width="6.88333333333333" style="176"/>
    <col min="10753" max="10753" width="22.8833333333333" style="176" customWidth="1"/>
    <col min="10754" max="10754" width="19" style="176" customWidth="1"/>
    <col min="10755" max="10755" width="20.4416666666667" style="176" customWidth="1"/>
    <col min="10756" max="10759" width="19" style="176" customWidth="1"/>
    <col min="10760" max="11008" width="6.88333333333333" style="176"/>
    <col min="11009" max="11009" width="22.8833333333333" style="176" customWidth="1"/>
    <col min="11010" max="11010" width="19" style="176" customWidth="1"/>
    <col min="11011" max="11011" width="20.4416666666667" style="176" customWidth="1"/>
    <col min="11012" max="11015" width="19" style="176" customWidth="1"/>
    <col min="11016" max="11264" width="6.88333333333333" style="176"/>
    <col min="11265" max="11265" width="22.8833333333333" style="176" customWidth="1"/>
    <col min="11266" max="11266" width="19" style="176" customWidth="1"/>
    <col min="11267" max="11267" width="20.4416666666667" style="176" customWidth="1"/>
    <col min="11268" max="11271" width="19" style="176" customWidth="1"/>
    <col min="11272" max="11520" width="6.88333333333333" style="176"/>
    <col min="11521" max="11521" width="22.8833333333333" style="176" customWidth="1"/>
    <col min="11522" max="11522" width="19" style="176" customWidth="1"/>
    <col min="11523" max="11523" width="20.4416666666667" style="176" customWidth="1"/>
    <col min="11524" max="11527" width="19" style="176" customWidth="1"/>
    <col min="11528" max="11776" width="6.88333333333333" style="176"/>
    <col min="11777" max="11777" width="22.8833333333333" style="176" customWidth="1"/>
    <col min="11778" max="11778" width="19" style="176" customWidth="1"/>
    <col min="11779" max="11779" width="20.4416666666667" style="176" customWidth="1"/>
    <col min="11780" max="11783" width="19" style="176" customWidth="1"/>
    <col min="11784" max="12032" width="6.88333333333333" style="176"/>
    <col min="12033" max="12033" width="22.8833333333333" style="176" customWidth="1"/>
    <col min="12034" max="12034" width="19" style="176" customWidth="1"/>
    <col min="12035" max="12035" width="20.4416666666667" style="176" customWidth="1"/>
    <col min="12036" max="12039" width="19" style="176" customWidth="1"/>
    <col min="12040" max="12288" width="6.88333333333333" style="176"/>
    <col min="12289" max="12289" width="22.8833333333333" style="176" customWidth="1"/>
    <col min="12290" max="12290" width="19" style="176" customWidth="1"/>
    <col min="12291" max="12291" width="20.4416666666667" style="176" customWidth="1"/>
    <col min="12292" max="12295" width="19" style="176" customWidth="1"/>
    <col min="12296" max="12544" width="6.88333333333333" style="176"/>
    <col min="12545" max="12545" width="22.8833333333333" style="176" customWidth="1"/>
    <col min="12546" max="12546" width="19" style="176" customWidth="1"/>
    <col min="12547" max="12547" width="20.4416666666667" style="176" customWidth="1"/>
    <col min="12548" max="12551" width="19" style="176" customWidth="1"/>
    <col min="12552" max="12800" width="6.88333333333333" style="176"/>
    <col min="12801" max="12801" width="22.8833333333333" style="176" customWidth="1"/>
    <col min="12802" max="12802" width="19" style="176" customWidth="1"/>
    <col min="12803" max="12803" width="20.4416666666667" style="176" customWidth="1"/>
    <col min="12804" max="12807" width="19" style="176" customWidth="1"/>
    <col min="12808" max="13056" width="6.88333333333333" style="176"/>
    <col min="13057" max="13057" width="22.8833333333333" style="176" customWidth="1"/>
    <col min="13058" max="13058" width="19" style="176" customWidth="1"/>
    <col min="13059" max="13059" width="20.4416666666667" style="176" customWidth="1"/>
    <col min="13060" max="13063" width="19" style="176" customWidth="1"/>
    <col min="13064" max="13312" width="6.88333333333333" style="176"/>
    <col min="13313" max="13313" width="22.8833333333333" style="176" customWidth="1"/>
    <col min="13314" max="13314" width="19" style="176" customWidth="1"/>
    <col min="13315" max="13315" width="20.4416666666667" style="176" customWidth="1"/>
    <col min="13316" max="13319" width="19" style="176" customWidth="1"/>
    <col min="13320" max="13568" width="6.88333333333333" style="176"/>
    <col min="13569" max="13569" width="22.8833333333333" style="176" customWidth="1"/>
    <col min="13570" max="13570" width="19" style="176" customWidth="1"/>
    <col min="13571" max="13571" width="20.4416666666667" style="176" customWidth="1"/>
    <col min="13572" max="13575" width="19" style="176" customWidth="1"/>
    <col min="13576" max="13824" width="6.88333333333333" style="176"/>
    <col min="13825" max="13825" width="22.8833333333333" style="176" customWidth="1"/>
    <col min="13826" max="13826" width="19" style="176" customWidth="1"/>
    <col min="13827" max="13827" width="20.4416666666667" style="176" customWidth="1"/>
    <col min="13828" max="13831" width="19" style="176" customWidth="1"/>
    <col min="13832" max="14080" width="6.88333333333333" style="176"/>
    <col min="14081" max="14081" width="22.8833333333333" style="176" customWidth="1"/>
    <col min="14082" max="14082" width="19" style="176" customWidth="1"/>
    <col min="14083" max="14083" width="20.4416666666667" style="176" customWidth="1"/>
    <col min="14084" max="14087" width="19" style="176" customWidth="1"/>
    <col min="14088" max="14336" width="6.88333333333333" style="176"/>
    <col min="14337" max="14337" width="22.8833333333333" style="176" customWidth="1"/>
    <col min="14338" max="14338" width="19" style="176" customWidth="1"/>
    <col min="14339" max="14339" width="20.4416666666667" style="176" customWidth="1"/>
    <col min="14340" max="14343" width="19" style="176" customWidth="1"/>
    <col min="14344" max="14592" width="6.88333333333333" style="176"/>
    <col min="14593" max="14593" width="22.8833333333333" style="176" customWidth="1"/>
    <col min="14594" max="14594" width="19" style="176" customWidth="1"/>
    <col min="14595" max="14595" width="20.4416666666667" style="176" customWidth="1"/>
    <col min="14596" max="14599" width="19" style="176" customWidth="1"/>
    <col min="14600" max="14848" width="6.88333333333333" style="176"/>
    <col min="14849" max="14849" width="22.8833333333333" style="176" customWidth="1"/>
    <col min="14850" max="14850" width="19" style="176" customWidth="1"/>
    <col min="14851" max="14851" width="20.4416666666667" style="176" customWidth="1"/>
    <col min="14852" max="14855" width="19" style="176" customWidth="1"/>
    <col min="14856" max="15104" width="6.88333333333333" style="176"/>
    <col min="15105" max="15105" width="22.8833333333333" style="176" customWidth="1"/>
    <col min="15106" max="15106" width="19" style="176" customWidth="1"/>
    <col min="15107" max="15107" width="20.4416666666667" style="176" customWidth="1"/>
    <col min="15108" max="15111" width="19" style="176" customWidth="1"/>
    <col min="15112" max="15360" width="6.88333333333333" style="176"/>
    <col min="15361" max="15361" width="22.8833333333333" style="176" customWidth="1"/>
    <col min="15362" max="15362" width="19" style="176" customWidth="1"/>
    <col min="15363" max="15363" width="20.4416666666667" style="176" customWidth="1"/>
    <col min="15364" max="15367" width="19" style="176" customWidth="1"/>
    <col min="15368" max="15616" width="6.88333333333333" style="176"/>
    <col min="15617" max="15617" width="22.8833333333333" style="176" customWidth="1"/>
    <col min="15618" max="15618" width="19" style="176" customWidth="1"/>
    <col min="15619" max="15619" width="20.4416666666667" style="176" customWidth="1"/>
    <col min="15620" max="15623" width="19" style="176" customWidth="1"/>
    <col min="15624" max="15872" width="6.88333333333333" style="176"/>
    <col min="15873" max="15873" width="22.8833333333333" style="176" customWidth="1"/>
    <col min="15874" max="15874" width="19" style="176" customWidth="1"/>
    <col min="15875" max="15875" width="20.4416666666667" style="176" customWidth="1"/>
    <col min="15876" max="15879" width="19" style="176" customWidth="1"/>
    <col min="15880" max="16128" width="6.88333333333333" style="176"/>
    <col min="16129" max="16129" width="22.8833333333333" style="176" customWidth="1"/>
    <col min="16130" max="16130" width="19" style="176" customWidth="1"/>
    <col min="16131" max="16131" width="20.4416666666667" style="176" customWidth="1"/>
    <col min="16132" max="16135" width="19" style="176" customWidth="1"/>
    <col min="16136" max="16384" width="6.88333333333333" style="176"/>
  </cols>
  <sheetData>
    <row r="1" s="173" customFormat="1" customHeight="1" spans="1:7">
      <c r="A1" s="52" t="s">
        <v>311</v>
      </c>
      <c r="B1" s="177"/>
      <c r="C1" s="177"/>
      <c r="D1" s="177"/>
      <c r="E1" s="177"/>
      <c r="F1" s="177"/>
      <c r="G1" s="177"/>
    </row>
    <row r="2" s="174" customFormat="1" ht="38.25" customHeight="1" spans="1:7">
      <c r="A2" s="178" t="s">
        <v>312</v>
      </c>
      <c r="B2" s="179"/>
      <c r="C2" s="179"/>
      <c r="D2" s="179"/>
      <c r="E2" s="179"/>
      <c r="F2" s="179"/>
      <c r="G2" s="179"/>
    </row>
    <row r="3" s="173" customFormat="1" customHeight="1" spans="1:7">
      <c r="A3" s="180"/>
      <c r="B3" s="177"/>
      <c r="C3" s="177"/>
      <c r="D3" s="177"/>
      <c r="E3" s="177"/>
      <c r="F3" s="177"/>
      <c r="G3" s="177"/>
    </row>
    <row r="4" s="173" customFormat="1" customHeight="1" spans="1:7">
      <c r="A4" s="181"/>
      <c r="B4" s="182"/>
      <c r="C4" s="182"/>
      <c r="D4" s="182"/>
      <c r="E4" s="182"/>
      <c r="F4" s="182"/>
      <c r="G4" s="183" t="s">
        <v>313</v>
      </c>
    </row>
    <row r="5" s="173" customFormat="1" customHeight="1" spans="1:7">
      <c r="A5" s="184" t="s">
        <v>314</v>
      </c>
      <c r="B5" s="184"/>
      <c r="C5" s="184" t="s">
        <v>315</v>
      </c>
      <c r="D5" s="184"/>
      <c r="E5" s="184"/>
      <c r="F5" s="184"/>
      <c r="G5" s="184"/>
    </row>
    <row r="6" s="173" customFormat="1" ht="45" customHeight="1" spans="1:7">
      <c r="A6" s="185" t="s">
        <v>316</v>
      </c>
      <c r="B6" s="185" t="s">
        <v>317</v>
      </c>
      <c r="C6" s="185" t="s">
        <v>316</v>
      </c>
      <c r="D6" s="185" t="s">
        <v>318</v>
      </c>
      <c r="E6" s="185" t="s">
        <v>319</v>
      </c>
      <c r="F6" s="185" t="s">
        <v>320</v>
      </c>
      <c r="G6" s="185" t="s">
        <v>321</v>
      </c>
    </row>
    <row r="7" s="173" customFormat="1" customHeight="1" spans="1:7">
      <c r="A7" s="186" t="s">
        <v>322</v>
      </c>
      <c r="B7" s="187">
        <v>9970.78</v>
      </c>
      <c r="C7" s="188" t="s">
        <v>323</v>
      </c>
      <c r="D7" s="121">
        <v>9970.78</v>
      </c>
      <c r="E7" s="121">
        <v>9970.78</v>
      </c>
      <c r="F7" s="189"/>
      <c r="G7" s="189"/>
    </row>
    <row r="8" s="173" customFormat="1" customHeight="1" spans="1:7">
      <c r="A8" s="190" t="s">
        <v>324</v>
      </c>
      <c r="B8" s="187">
        <v>9970.78</v>
      </c>
      <c r="C8" s="191" t="s">
        <v>325</v>
      </c>
      <c r="D8" s="121">
        <v>117</v>
      </c>
      <c r="E8" s="121">
        <v>117</v>
      </c>
      <c r="F8" s="192"/>
      <c r="G8" s="192"/>
    </row>
    <row r="9" s="173" customFormat="1" customHeight="1" spans="1:7">
      <c r="A9" s="190" t="s">
        <v>326</v>
      </c>
      <c r="B9" s="193">
        <v>0</v>
      </c>
      <c r="C9" s="191" t="s">
        <v>327</v>
      </c>
      <c r="D9" s="121">
        <v>21</v>
      </c>
      <c r="E9" s="121">
        <v>21</v>
      </c>
      <c r="F9" s="192"/>
      <c r="G9" s="192"/>
    </row>
    <row r="10" s="173" customFormat="1" customHeight="1" spans="1:7">
      <c r="A10" s="194" t="s">
        <v>328</v>
      </c>
      <c r="B10" s="195"/>
      <c r="C10" s="191" t="s">
        <v>329</v>
      </c>
      <c r="D10" s="121">
        <v>5964</v>
      </c>
      <c r="E10" s="121">
        <v>5964</v>
      </c>
      <c r="F10" s="192"/>
      <c r="G10" s="192"/>
    </row>
    <row r="11" s="173" customFormat="1" customHeight="1" spans="1:7">
      <c r="A11" s="196" t="s">
        <v>330</v>
      </c>
      <c r="B11" s="197"/>
      <c r="C11" s="191" t="s">
        <v>331</v>
      </c>
      <c r="D11" s="121">
        <v>3837.39</v>
      </c>
      <c r="E11" s="121">
        <v>3837.39</v>
      </c>
      <c r="F11" s="192"/>
      <c r="G11" s="192"/>
    </row>
    <row r="12" s="173" customFormat="1" customHeight="1" spans="1:7">
      <c r="A12" s="194" t="s">
        <v>324</v>
      </c>
      <c r="B12" s="198"/>
      <c r="C12" s="191" t="s">
        <v>332</v>
      </c>
      <c r="D12" s="121">
        <v>31.39</v>
      </c>
      <c r="E12" s="121">
        <v>31.39</v>
      </c>
      <c r="F12" s="192"/>
      <c r="G12" s="192"/>
    </row>
    <row r="13" s="173" customFormat="1" customHeight="1" spans="1:7">
      <c r="A13" s="194" t="s">
        <v>326</v>
      </c>
      <c r="B13" s="199"/>
      <c r="C13" s="200"/>
      <c r="D13" s="192"/>
      <c r="E13" s="192"/>
      <c r="F13" s="192"/>
      <c r="G13" s="192"/>
    </row>
    <row r="14" s="173" customFormat="1" customHeight="1" spans="1:13">
      <c r="A14" s="190" t="s">
        <v>328</v>
      </c>
      <c r="B14" s="195"/>
      <c r="C14" s="200"/>
      <c r="D14" s="192"/>
      <c r="E14" s="192"/>
      <c r="F14" s="192"/>
      <c r="G14" s="192"/>
      <c r="M14" s="207"/>
    </row>
    <row r="15" s="173" customFormat="1" customHeight="1" spans="1:7">
      <c r="A15" s="196"/>
      <c r="B15" s="201"/>
      <c r="C15" s="202"/>
      <c r="D15" s="187"/>
      <c r="E15" s="187"/>
      <c r="F15" s="187"/>
      <c r="G15" s="187"/>
    </row>
    <row r="16" s="173" customFormat="1" customHeight="1" spans="1:7">
      <c r="A16" s="196"/>
      <c r="B16" s="201"/>
      <c r="C16" s="201" t="s">
        <v>333</v>
      </c>
      <c r="D16" s="203">
        <f>E16+F16+G16</f>
        <v>0</v>
      </c>
      <c r="E16" s="121">
        <f>B8+B12-E7</f>
        <v>0</v>
      </c>
      <c r="F16" s="121">
        <f>B9+B13-F7</f>
        <v>0</v>
      </c>
      <c r="G16" s="121">
        <f>B10+B14-G7</f>
        <v>0</v>
      </c>
    </row>
    <row r="17" s="173" customFormat="1" customHeight="1" spans="1:7">
      <c r="A17" s="196"/>
      <c r="B17" s="201"/>
      <c r="C17" s="201"/>
      <c r="D17" s="121"/>
      <c r="E17" s="121"/>
      <c r="F17" s="121"/>
      <c r="G17" s="204"/>
    </row>
    <row r="18" s="173" customFormat="1" customHeight="1" spans="1:7">
      <c r="A18" s="196" t="s">
        <v>334</v>
      </c>
      <c r="B18" s="205">
        <f>B7+B11</f>
        <v>9970.78</v>
      </c>
      <c r="C18" s="205" t="s">
        <v>335</v>
      </c>
      <c r="D18" s="121">
        <f>SUM(D7+D16)</f>
        <v>9970.78</v>
      </c>
      <c r="E18" s="121">
        <f>SUM(E7+E16)</f>
        <v>9970.78</v>
      </c>
      <c r="F18" s="121">
        <f>SUM(F7+F16)</f>
        <v>0</v>
      </c>
      <c r="G18" s="121">
        <f>SUM(G7+G16)</f>
        <v>0</v>
      </c>
    </row>
    <row r="19" customHeight="1" spans="1:6">
      <c r="A19" s="206"/>
      <c r="B19" s="206"/>
      <c r="C19" s="206"/>
      <c r="D19" s="206"/>
      <c r="E19" s="206"/>
      <c r="F19" s="206"/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52"/>
  <sheetViews>
    <sheetView showGridLines="0" showZeros="0" topLeftCell="A9" workbookViewId="0">
      <selection activeCell="B13" sqref="B13"/>
    </sheetView>
  </sheetViews>
  <sheetFormatPr defaultColWidth="6.88333333333333" defaultRowHeight="12.75" customHeight="1" outlineLevelCol="4"/>
  <cols>
    <col min="1" max="1" width="23.6666666666667" style="60" customWidth="1"/>
    <col min="2" max="2" width="44.6666666666667" style="60" customWidth="1"/>
    <col min="3" max="5" width="13.6666666666667" style="60" customWidth="1"/>
    <col min="6" max="255" width="6.88333333333333" style="60"/>
    <col min="256" max="256" width="23.6666666666667" style="60" customWidth="1"/>
    <col min="257" max="257" width="44.6666666666667" style="60" customWidth="1"/>
    <col min="258" max="258" width="16.4416666666667" style="60" customWidth="1"/>
    <col min="259" max="261" width="13.6666666666667" style="60" customWidth="1"/>
    <col min="262" max="511" width="6.88333333333333" style="60"/>
    <col min="512" max="512" width="23.6666666666667" style="60" customWidth="1"/>
    <col min="513" max="513" width="44.6666666666667" style="60" customWidth="1"/>
    <col min="514" max="514" width="16.4416666666667" style="60" customWidth="1"/>
    <col min="515" max="517" width="13.6666666666667" style="60" customWidth="1"/>
    <col min="518" max="767" width="6.88333333333333" style="60"/>
    <col min="768" max="768" width="23.6666666666667" style="60" customWidth="1"/>
    <col min="769" max="769" width="44.6666666666667" style="60" customWidth="1"/>
    <col min="770" max="770" width="16.4416666666667" style="60" customWidth="1"/>
    <col min="771" max="773" width="13.6666666666667" style="60" customWidth="1"/>
    <col min="774" max="1023" width="6.88333333333333" style="60"/>
    <col min="1024" max="1024" width="23.6666666666667" style="60" customWidth="1"/>
    <col min="1025" max="1025" width="44.6666666666667" style="60" customWidth="1"/>
    <col min="1026" max="1026" width="16.4416666666667" style="60" customWidth="1"/>
    <col min="1027" max="1029" width="13.6666666666667" style="60" customWidth="1"/>
    <col min="1030" max="1279" width="6.88333333333333" style="60"/>
    <col min="1280" max="1280" width="23.6666666666667" style="60" customWidth="1"/>
    <col min="1281" max="1281" width="44.6666666666667" style="60" customWidth="1"/>
    <col min="1282" max="1282" width="16.4416666666667" style="60" customWidth="1"/>
    <col min="1283" max="1285" width="13.6666666666667" style="60" customWidth="1"/>
    <col min="1286" max="1535" width="6.88333333333333" style="60"/>
    <col min="1536" max="1536" width="23.6666666666667" style="60" customWidth="1"/>
    <col min="1537" max="1537" width="44.6666666666667" style="60" customWidth="1"/>
    <col min="1538" max="1538" width="16.4416666666667" style="60" customWidth="1"/>
    <col min="1539" max="1541" width="13.6666666666667" style="60" customWidth="1"/>
    <col min="1542" max="1791" width="6.88333333333333" style="60"/>
    <col min="1792" max="1792" width="23.6666666666667" style="60" customWidth="1"/>
    <col min="1793" max="1793" width="44.6666666666667" style="60" customWidth="1"/>
    <col min="1794" max="1794" width="16.4416666666667" style="60" customWidth="1"/>
    <col min="1795" max="1797" width="13.6666666666667" style="60" customWidth="1"/>
    <col min="1798" max="2047" width="6.88333333333333" style="60"/>
    <col min="2048" max="2048" width="23.6666666666667" style="60" customWidth="1"/>
    <col min="2049" max="2049" width="44.6666666666667" style="60" customWidth="1"/>
    <col min="2050" max="2050" width="16.4416666666667" style="60" customWidth="1"/>
    <col min="2051" max="2053" width="13.6666666666667" style="60" customWidth="1"/>
    <col min="2054" max="2303" width="6.88333333333333" style="60"/>
    <col min="2304" max="2304" width="23.6666666666667" style="60" customWidth="1"/>
    <col min="2305" max="2305" width="44.6666666666667" style="60" customWidth="1"/>
    <col min="2306" max="2306" width="16.4416666666667" style="60" customWidth="1"/>
    <col min="2307" max="2309" width="13.6666666666667" style="60" customWidth="1"/>
    <col min="2310" max="2559" width="6.88333333333333" style="60"/>
    <col min="2560" max="2560" width="23.6666666666667" style="60" customWidth="1"/>
    <col min="2561" max="2561" width="44.6666666666667" style="60" customWidth="1"/>
    <col min="2562" max="2562" width="16.4416666666667" style="60" customWidth="1"/>
    <col min="2563" max="2565" width="13.6666666666667" style="60" customWidth="1"/>
    <col min="2566" max="2815" width="6.88333333333333" style="60"/>
    <col min="2816" max="2816" width="23.6666666666667" style="60" customWidth="1"/>
    <col min="2817" max="2817" width="44.6666666666667" style="60" customWidth="1"/>
    <col min="2818" max="2818" width="16.4416666666667" style="60" customWidth="1"/>
    <col min="2819" max="2821" width="13.6666666666667" style="60" customWidth="1"/>
    <col min="2822" max="3071" width="6.88333333333333" style="60"/>
    <col min="3072" max="3072" width="23.6666666666667" style="60" customWidth="1"/>
    <col min="3073" max="3073" width="44.6666666666667" style="60" customWidth="1"/>
    <col min="3074" max="3074" width="16.4416666666667" style="60" customWidth="1"/>
    <col min="3075" max="3077" width="13.6666666666667" style="60" customWidth="1"/>
    <col min="3078" max="3327" width="6.88333333333333" style="60"/>
    <col min="3328" max="3328" width="23.6666666666667" style="60" customWidth="1"/>
    <col min="3329" max="3329" width="44.6666666666667" style="60" customWidth="1"/>
    <col min="3330" max="3330" width="16.4416666666667" style="60" customWidth="1"/>
    <col min="3331" max="3333" width="13.6666666666667" style="60" customWidth="1"/>
    <col min="3334" max="3583" width="6.88333333333333" style="60"/>
    <col min="3584" max="3584" width="23.6666666666667" style="60" customWidth="1"/>
    <col min="3585" max="3585" width="44.6666666666667" style="60" customWidth="1"/>
    <col min="3586" max="3586" width="16.4416666666667" style="60" customWidth="1"/>
    <col min="3587" max="3589" width="13.6666666666667" style="60" customWidth="1"/>
    <col min="3590" max="3839" width="6.88333333333333" style="60"/>
    <col min="3840" max="3840" width="23.6666666666667" style="60" customWidth="1"/>
    <col min="3841" max="3841" width="44.6666666666667" style="60" customWidth="1"/>
    <col min="3842" max="3842" width="16.4416666666667" style="60" customWidth="1"/>
    <col min="3843" max="3845" width="13.6666666666667" style="60" customWidth="1"/>
    <col min="3846" max="4095" width="6.88333333333333" style="60"/>
    <col min="4096" max="4096" width="23.6666666666667" style="60" customWidth="1"/>
    <col min="4097" max="4097" width="44.6666666666667" style="60" customWidth="1"/>
    <col min="4098" max="4098" width="16.4416666666667" style="60" customWidth="1"/>
    <col min="4099" max="4101" width="13.6666666666667" style="60" customWidth="1"/>
    <col min="4102" max="4351" width="6.88333333333333" style="60"/>
    <col min="4352" max="4352" width="23.6666666666667" style="60" customWidth="1"/>
    <col min="4353" max="4353" width="44.6666666666667" style="60" customWidth="1"/>
    <col min="4354" max="4354" width="16.4416666666667" style="60" customWidth="1"/>
    <col min="4355" max="4357" width="13.6666666666667" style="60" customWidth="1"/>
    <col min="4358" max="4607" width="6.88333333333333" style="60"/>
    <col min="4608" max="4608" width="23.6666666666667" style="60" customWidth="1"/>
    <col min="4609" max="4609" width="44.6666666666667" style="60" customWidth="1"/>
    <col min="4610" max="4610" width="16.4416666666667" style="60" customWidth="1"/>
    <col min="4611" max="4613" width="13.6666666666667" style="60" customWidth="1"/>
    <col min="4614" max="4863" width="6.88333333333333" style="60"/>
    <col min="4864" max="4864" width="23.6666666666667" style="60" customWidth="1"/>
    <col min="4865" max="4865" width="44.6666666666667" style="60" customWidth="1"/>
    <col min="4866" max="4866" width="16.4416666666667" style="60" customWidth="1"/>
    <col min="4867" max="4869" width="13.6666666666667" style="60" customWidth="1"/>
    <col min="4870" max="5119" width="6.88333333333333" style="60"/>
    <col min="5120" max="5120" width="23.6666666666667" style="60" customWidth="1"/>
    <col min="5121" max="5121" width="44.6666666666667" style="60" customWidth="1"/>
    <col min="5122" max="5122" width="16.4416666666667" style="60" customWidth="1"/>
    <col min="5123" max="5125" width="13.6666666666667" style="60" customWidth="1"/>
    <col min="5126" max="5375" width="6.88333333333333" style="60"/>
    <col min="5376" max="5376" width="23.6666666666667" style="60" customWidth="1"/>
    <col min="5377" max="5377" width="44.6666666666667" style="60" customWidth="1"/>
    <col min="5378" max="5378" width="16.4416666666667" style="60" customWidth="1"/>
    <col min="5379" max="5381" width="13.6666666666667" style="60" customWidth="1"/>
    <col min="5382" max="5631" width="6.88333333333333" style="60"/>
    <col min="5632" max="5632" width="23.6666666666667" style="60" customWidth="1"/>
    <col min="5633" max="5633" width="44.6666666666667" style="60" customWidth="1"/>
    <col min="5634" max="5634" width="16.4416666666667" style="60" customWidth="1"/>
    <col min="5635" max="5637" width="13.6666666666667" style="60" customWidth="1"/>
    <col min="5638" max="5887" width="6.88333333333333" style="60"/>
    <col min="5888" max="5888" width="23.6666666666667" style="60" customWidth="1"/>
    <col min="5889" max="5889" width="44.6666666666667" style="60" customWidth="1"/>
    <col min="5890" max="5890" width="16.4416666666667" style="60" customWidth="1"/>
    <col min="5891" max="5893" width="13.6666666666667" style="60" customWidth="1"/>
    <col min="5894" max="6143" width="6.88333333333333" style="60"/>
    <col min="6144" max="6144" width="23.6666666666667" style="60" customWidth="1"/>
    <col min="6145" max="6145" width="44.6666666666667" style="60" customWidth="1"/>
    <col min="6146" max="6146" width="16.4416666666667" style="60" customWidth="1"/>
    <col min="6147" max="6149" width="13.6666666666667" style="60" customWidth="1"/>
    <col min="6150" max="6399" width="6.88333333333333" style="60"/>
    <col min="6400" max="6400" width="23.6666666666667" style="60" customWidth="1"/>
    <col min="6401" max="6401" width="44.6666666666667" style="60" customWidth="1"/>
    <col min="6402" max="6402" width="16.4416666666667" style="60" customWidth="1"/>
    <col min="6403" max="6405" width="13.6666666666667" style="60" customWidth="1"/>
    <col min="6406" max="6655" width="6.88333333333333" style="60"/>
    <col min="6656" max="6656" width="23.6666666666667" style="60" customWidth="1"/>
    <col min="6657" max="6657" width="44.6666666666667" style="60" customWidth="1"/>
    <col min="6658" max="6658" width="16.4416666666667" style="60" customWidth="1"/>
    <col min="6659" max="6661" width="13.6666666666667" style="60" customWidth="1"/>
    <col min="6662" max="6911" width="6.88333333333333" style="60"/>
    <col min="6912" max="6912" width="23.6666666666667" style="60" customWidth="1"/>
    <col min="6913" max="6913" width="44.6666666666667" style="60" customWidth="1"/>
    <col min="6914" max="6914" width="16.4416666666667" style="60" customWidth="1"/>
    <col min="6915" max="6917" width="13.6666666666667" style="60" customWidth="1"/>
    <col min="6918" max="7167" width="6.88333333333333" style="60"/>
    <col min="7168" max="7168" width="23.6666666666667" style="60" customWidth="1"/>
    <col min="7169" max="7169" width="44.6666666666667" style="60" customWidth="1"/>
    <col min="7170" max="7170" width="16.4416666666667" style="60" customWidth="1"/>
    <col min="7171" max="7173" width="13.6666666666667" style="60" customWidth="1"/>
    <col min="7174" max="7423" width="6.88333333333333" style="60"/>
    <col min="7424" max="7424" width="23.6666666666667" style="60" customWidth="1"/>
    <col min="7425" max="7425" width="44.6666666666667" style="60" customWidth="1"/>
    <col min="7426" max="7426" width="16.4416666666667" style="60" customWidth="1"/>
    <col min="7427" max="7429" width="13.6666666666667" style="60" customWidth="1"/>
    <col min="7430" max="7679" width="6.88333333333333" style="60"/>
    <col min="7680" max="7680" width="23.6666666666667" style="60" customWidth="1"/>
    <col min="7681" max="7681" width="44.6666666666667" style="60" customWidth="1"/>
    <col min="7682" max="7682" width="16.4416666666667" style="60" customWidth="1"/>
    <col min="7683" max="7685" width="13.6666666666667" style="60" customWidth="1"/>
    <col min="7686" max="7935" width="6.88333333333333" style="60"/>
    <col min="7936" max="7936" width="23.6666666666667" style="60" customWidth="1"/>
    <col min="7937" max="7937" width="44.6666666666667" style="60" customWidth="1"/>
    <col min="7938" max="7938" width="16.4416666666667" style="60" customWidth="1"/>
    <col min="7939" max="7941" width="13.6666666666667" style="60" customWidth="1"/>
    <col min="7942" max="8191" width="6.88333333333333" style="60"/>
    <col min="8192" max="8192" width="23.6666666666667" style="60" customWidth="1"/>
    <col min="8193" max="8193" width="44.6666666666667" style="60" customWidth="1"/>
    <col min="8194" max="8194" width="16.4416666666667" style="60" customWidth="1"/>
    <col min="8195" max="8197" width="13.6666666666667" style="60" customWidth="1"/>
    <col min="8198" max="8447" width="6.88333333333333" style="60"/>
    <col min="8448" max="8448" width="23.6666666666667" style="60" customWidth="1"/>
    <col min="8449" max="8449" width="44.6666666666667" style="60" customWidth="1"/>
    <col min="8450" max="8450" width="16.4416666666667" style="60" customWidth="1"/>
    <col min="8451" max="8453" width="13.6666666666667" style="60" customWidth="1"/>
    <col min="8454" max="8703" width="6.88333333333333" style="60"/>
    <col min="8704" max="8704" width="23.6666666666667" style="60" customWidth="1"/>
    <col min="8705" max="8705" width="44.6666666666667" style="60" customWidth="1"/>
    <col min="8706" max="8706" width="16.4416666666667" style="60" customWidth="1"/>
    <col min="8707" max="8709" width="13.6666666666667" style="60" customWidth="1"/>
    <col min="8710" max="8959" width="6.88333333333333" style="60"/>
    <col min="8960" max="8960" width="23.6666666666667" style="60" customWidth="1"/>
    <col min="8961" max="8961" width="44.6666666666667" style="60" customWidth="1"/>
    <col min="8962" max="8962" width="16.4416666666667" style="60" customWidth="1"/>
    <col min="8963" max="8965" width="13.6666666666667" style="60" customWidth="1"/>
    <col min="8966" max="9215" width="6.88333333333333" style="60"/>
    <col min="9216" max="9216" width="23.6666666666667" style="60" customWidth="1"/>
    <col min="9217" max="9217" width="44.6666666666667" style="60" customWidth="1"/>
    <col min="9218" max="9218" width="16.4416666666667" style="60" customWidth="1"/>
    <col min="9219" max="9221" width="13.6666666666667" style="60" customWidth="1"/>
    <col min="9222" max="9471" width="6.88333333333333" style="60"/>
    <col min="9472" max="9472" width="23.6666666666667" style="60" customWidth="1"/>
    <col min="9473" max="9473" width="44.6666666666667" style="60" customWidth="1"/>
    <col min="9474" max="9474" width="16.4416666666667" style="60" customWidth="1"/>
    <col min="9475" max="9477" width="13.6666666666667" style="60" customWidth="1"/>
    <col min="9478" max="9727" width="6.88333333333333" style="60"/>
    <col min="9728" max="9728" width="23.6666666666667" style="60" customWidth="1"/>
    <col min="9729" max="9729" width="44.6666666666667" style="60" customWidth="1"/>
    <col min="9730" max="9730" width="16.4416666666667" style="60" customWidth="1"/>
    <col min="9731" max="9733" width="13.6666666666667" style="60" customWidth="1"/>
    <col min="9734" max="9983" width="6.88333333333333" style="60"/>
    <col min="9984" max="9984" width="23.6666666666667" style="60" customWidth="1"/>
    <col min="9985" max="9985" width="44.6666666666667" style="60" customWidth="1"/>
    <col min="9986" max="9986" width="16.4416666666667" style="60" customWidth="1"/>
    <col min="9987" max="9989" width="13.6666666666667" style="60" customWidth="1"/>
    <col min="9990" max="10239" width="6.88333333333333" style="60"/>
    <col min="10240" max="10240" width="23.6666666666667" style="60" customWidth="1"/>
    <col min="10241" max="10241" width="44.6666666666667" style="60" customWidth="1"/>
    <col min="10242" max="10242" width="16.4416666666667" style="60" customWidth="1"/>
    <col min="10243" max="10245" width="13.6666666666667" style="60" customWidth="1"/>
    <col min="10246" max="10495" width="6.88333333333333" style="60"/>
    <col min="10496" max="10496" width="23.6666666666667" style="60" customWidth="1"/>
    <col min="10497" max="10497" width="44.6666666666667" style="60" customWidth="1"/>
    <col min="10498" max="10498" width="16.4416666666667" style="60" customWidth="1"/>
    <col min="10499" max="10501" width="13.6666666666667" style="60" customWidth="1"/>
    <col min="10502" max="10751" width="6.88333333333333" style="60"/>
    <col min="10752" max="10752" width="23.6666666666667" style="60" customWidth="1"/>
    <col min="10753" max="10753" width="44.6666666666667" style="60" customWidth="1"/>
    <col min="10754" max="10754" width="16.4416666666667" style="60" customWidth="1"/>
    <col min="10755" max="10757" width="13.6666666666667" style="60" customWidth="1"/>
    <col min="10758" max="11007" width="6.88333333333333" style="60"/>
    <col min="11008" max="11008" width="23.6666666666667" style="60" customWidth="1"/>
    <col min="11009" max="11009" width="44.6666666666667" style="60" customWidth="1"/>
    <col min="11010" max="11010" width="16.4416666666667" style="60" customWidth="1"/>
    <col min="11011" max="11013" width="13.6666666666667" style="60" customWidth="1"/>
    <col min="11014" max="11263" width="6.88333333333333" style="60"/>
    <col min="11264" max="11264" width="23.6666666666667" style="60" customWidth="1"/>
    <col min="11265" max="11265" width="44.6666666666667" style="60" customWidth="1"/>
    <col min="11266" max="11266" width="16.4416666666667" style="60" customWidth="1"/>
    <col min="11267" max="11269" width="13.6666666666667" style="60" customWidth="1"/>
    <col min="11270" max="11519" width="6.88333333333333" style="60"/>
    <col min="11520" max="11520" width="23.6666666666667" style="60" customWidth="1"/>
    <col min="11521" max="11521" width="44.6666666666667" style="60" customWidth="1"/>
    <col min="11522" max="11522" width="16.4416666666667" style="60" customWidth="1"/>
    <col min="11523" max="11525" width="13.6666666666667" style="60" customWidth="1"/>
    <col min="11526" max="11775" width="6.88333333333333" style="60"/>
    <col min="11776" max="11776" width="23.6666666666667" style="60" customWidth="1"/>
    <col min="11777" max="11777" width="44.6666666666667" style="60" customWidth="1"/>
    <col min="11778" max="11778" width="16.4416666666667" style="60" customWidth="1"/>
    <col min="11779" max="11781" width="13.6666666666667" style="60" customWidth="1"/>
    <col min="11782" max="12031" width="6.88333333333333" style="60"/>
    <col min="12032" max="12032" width="23.6666666666667" style="60" customWidth="1"/>
    <col min="12033" max="12033" width="44.6666666666667" style="60" customWidth="1"/>
    <col min="12034" max="12034" width="16.4416666666667" style="60" customWidth="1"/>
    <col min="12035" max="12037" width="13.6666666666667" style="60" customWidth="1"/>
    <col min="12038" max="12287" width="6.88333333333333" style="60"/>
    <col min="12288" max="12288" width="23.6666666666667" style="60" customWidth="1"/>
    <col min="12289" max="12289" width="44.6666666666667" style="60" customWidth="1"/>
    <col min="12290" max="12290" width="16.4416666666667" style="60" customWidth="1"/>
    <col min="12291" max="12293" width="13.6666666666667" style="60" customWidth="1"/>
    <col min="12294" max="12543" width="6.88333333333333" style="60"/>
    <col min="12544" max="12544" width="23.6666666666667" style="60" customWidth="1"/>
    <col min="12545" max="12545" width="44.6666666666667" style="60" customWidth="1"/>
    <col min="12546" max="12546" width="16.4416666666667" style="60" customWidth="1"/>
    <col min="12547" max="12549" width="13.6666666666667" style="60" customWidth="1"/>
    <col min="12550" max="12799" width="6.88333333333333" style="60"/>
    <col min="12800" max="12800" width="23.6666666666667" style="60" customWidth="1"/>
    <col min="12801" max="12801" width="44.6666666666667" style="60" customWidth="1"/>
    <col min="12802" max="12802" width="16.4416666666667" style="60" customWidth="1"/>
    <col min="12803" max="12805" width="13.6666666666667" style="60" customWidth="1"/>
    <col min="12806" max="13055" width="6.88333333333333" style="60"/>
    <col min="13056" max="13056" width="23.6666666666667" style="60" customWidth="1"/>
    <col min="13057" max="13057" width="44.6666666666667" style="60" customWidth="1"/>
    <col min="13058" max="13058" width="16.4416666666667" style="60" customWidth="1"/>
    <col min="13059" max="13061" width="13.6666666666667" style="60" customWidth="1"/>
    <col min="13062" max="13311" width="6.88333333333333" style="60"/>
    <col min="13312" max="13312" width="23.6666666666667" style="60" customWidth="1"/>
    <col min="13313" max="13313" width="44.6666666666667" style="60" customWidth="1"/>
    <col min="13314" max="13314" width="16.4416666666667" style="60" customWidth="1"/>
    <col min="13315" max="13317" width="13.6666666666667" style="60" customWidth="1"/>
    <col min="13318" max="13567" width="6.88333333333333" style="60"/>
    <col min="13568" max="13568" width="23.6666666666667" style="60" customWidth="1"/>
    <col min="13569" max="13569" width="44.6666666666667" style="60" customWidth="1"/>
    <col min="13570" max="13570" width="16.4416666666667" style="60" customWidth="1"/>
    <col min="13571" max="13573" width="13.6666666666667" style="60" customWidth="1"/>
    <col min="13574" max="13823" width="6.88333333333333" style="60"/>
    <col min="13824" max="13824" width="23.6666666666667" style="60" customWidth="1"/>
    <col min="13825" max="13825" width="44.6666666666667" style="60" customWidth="1"/>
    <col min="13826" max="13826" width="16.4416666666667" style="60" customWidth="1"/>
    <col min="13827" max="13829" width="13.6666666666667" style="60" customWidth="1"/>
    <col min="13830" max="14079" width="6.88333333333333" style="60"/>
    <col min="14080" max="14080" width="23.6666666666667" style="60" customWidth="1"/>
    <col min="14081" max="14081" width="44.6666666666667" style="60" customWidth="1"/>
    <col min="14082" max="14082" width="16.4416666666667" style="60" customWidth="1"/>
    <col min="14083" max="14085" width="13.6666666666667" style="60" customWidth="1"/>
    <col min="14086" max="14335" width="6.88333333333333" style="60"/>
    <col min="14336" max="14336" width="23.6666666666667" style="60" customWidth="1"/>
    <col min="14337" max="14337" width="44.6666666666667" style="60" customWidth="1"/>
    <col min="14338" max="14338" width="16.4416666666667" style="60" customWidth="1"/>
    <col min="14339" max="14341" width="13.6666666666667" style="60" customWidth="1"/>
    <col min="14342" max="14591" width="6.88333333333333" style="60"/>
    <col min="14592" max="14592" width="23.6666666666667" style="60" customWidth="1"/>
    <col min="14593" max="14593" width="44.6666666666667" style="60" customWidth="1"/>
    <col min="14594" max="14594" width="16.4416666666667" style="60" customWidth="1"/>
    <col min="14595" max="14597" width="13.6666666666667" style="60" customWidth="1"/>
    <col min="14598" max="14847" width="6.88333333333333" style="60"/>
    <col min="14848" max="14848" width="23.6666666666667" style="60" customWidth="1"/>
    <col min="14849" max="14849" width="44.6666666666667" style="60" customWidth="1"/>
    <col min="14850" max="14850" width="16.4416666666667" style="60" customWidth="1"/>
    <col min="14851" max="14853" width="13.6666666666667" style="60" customWidth="1"/>
    <col min="14854" max="15103" width="6.88333333333333" style="60"/>
    <col min="15104" max="15104" width="23.6666666666667" style="60" customWidth="1"/>
    <col min="15105" max="15105" width="44.6666666666667" style="60" customWidth="1"/>
    <col min="15106" max="15106" width="16.4416666666667" style="60" customWidth="1"/>
    <col min="15107" max="15109" width="13.6666666666667" style="60" customWidth="1"/>
    <col min="15110" max="15359" width="6.88333333333333" style="60"/>
    <col min="15360" max="15360" width="23.6666666666667" style="60" customWidth="1"/>
    <col min="15361" max="15361" width="44.6666666666667" style="60" customWidth="1"/>
    <col min="15362" max="15362" width="16.4416666666667" style="60" customWidth="1"/>
    <col min="15363" max="15365" width="13.6666666666667" style="60" customWidth="1"/>
    <col min="15366" max="15615" width="6.88333333333333" style="60"/>
    <col min="15616" max="15616" width="23.6666666666667" style="60" customWidth="1"/>
    <col min="15617" max="15617" width="44.6666666666667" style="60" customWidth="1"/>
    <col min="15618" max="15618" width="16.4416666666667" style="60" customWidth="1"/>
    <col min="15619" max="15621" width="13.6666666666667" style="60" customWidth="1"/>
    <col min="15622" max="15871" width="6.88333333333333" style="60"/>
    <col min="15872" max="15872" width="23.6666666666667" style="60" customWidth="1"/>
    <col min="15873" max="15873" width="44.6666666666667" style="60" customWidth="1"/>
    <col min="15874" max="15874" width="16.4416666666667" style="60" customWidth="1"/>
    <col min="15875" max="15877" width="13.6666666666667" style="60" customWidth="1"/>
    <col min="15878" max="16127" width="6.88333333333333" style="60"/>
    <col min="16128" max="16128" width="23.6666666666667" style="60" customWidth="1"/>
    <col min="16129" max="16129" width="44.6666666666667" style="60" customWidth="1"/>
    <col min="16130" max="16130" width="16.4416666666667" style="60" customWidth="1"/>
    <col min="16131" max="16133" width="13.6666666666667" style="60" customWidth="1"/>
    <col min="16134" max="16384" width="6.88333333333333" style="60"/>
  </cols>
  <sheetData>
    <row r="1" ht="20.1" customHeight="1" spans="1:1">
      <c r="A1" s="61" t="s">
        <v>336</v>
      </c>
    </row>
    <row r="2" s="80" customFormat="1" ht="36" customHeight="1" spans="1:5">
      <c r="A2" s="160" t="s">
        <v>337</v>
      </c>
      <c r="B2" s="141"/>
      <c r="C2" s="141"/>
      <c r="D2" s="141"/>
      <c r="E2" s="141"/>
    </row>
    <row r="3" ht="20.1" customHeight="1" spans="1:5">
      <c r="A3" s="154"/>
      <c r="B3" s="142"/>
      <c r="C3" s="142"/>
      <c r="D3" s="142"/>
      <c r="E3" s="142"/>
    </row>
    <row r="4" ht="20.1" customHeight="1" spans="1:5">
      <c r="A4" s="69"/>
      <c r="B4" s="68"/>
      <c r="C4" s="68"/>
      <c r="D4" s="68"/>
      <c r="E4" s="170" t="s">
        <v>313</v>
      </c>
    </row>
    <row r="5" ht="20.1" customHeight="1" spans="1:5">
      <c r="A5" s="85" t="s">
        <v>338</v>
      </c>
      <c r="B5" s="85"/>
      <c r="C5" s="85" t="s">
        <v>339</v>
      </c>
      <c r="D5" s="85"/>
      <c r="E5" s="85"/>
    </row>
    <row r="6" ht="20.1" customHeight="1" spans="1:5">
      <c r="A6" s="116" t="s">
        <v>340</v>
      </c>
      <c r="B6" s="116" t="s">
        <v>341</v>
      </c>
      <c r="C6" s="116" t="s">
        <v>342</v>
      </c>
      <c r="D6" s="116" t="s">
        <v>343</v>
      </c>
      <c r="E6" s="116" t="s">
        <v>344</v>
      </c>
    </row>
    <row r="7" ht="20.1" customHeight="1" spans="1:5">
      <c r="A7" s="171" t="s">
        <v>318</v>
      </c>
      <c r="B7" s="171"/>
      <c r="C7" s="72">
        <f>C8+C15+C19+C23+C33+C44</f>
        <v>9970.78</v>
      </c>
      <c r="D7" s="72">
        <f>D8+D15+D19+D23+D33+D44</f>
        <v>484.96</v>
      </c>
      <c r="E7" s="72">
        <f>E8+E15+E19+E23+E44</f>
        <v>9485.82</v>
      </c>
    </row>
    <row r="8" ht="20.1" customHeight="1" spans="1:5">
      <c r="A8" s="166" t="s">
        <v>345</v>
      </c>
      <c r="B8" s="120" t="s">
        <v>325</v>
      </c>
      <c r="C8" s="172">
        <v>117</v>
      </c>
      <c r="D8" s="172">
        <v>114.5</v>
      </c>
      <c r="E8" s="172">
        <v>2.5</v>
      </c>
    </row>
    <row r="9" ht="20.1" customHeight="1" spans="1:5">
      <c r="A9" s="168" t="s">
        <v>346</v>
      </c>
      <c r="B9" s="169" t="s">
        <v>347</v>
      </c>
      <c r="C9" s="172">
        <v>114.5</v>
      </c>
      <c r="D9" s="172">
        <v>114.5</v>
      </c>
      <c r="E9" s="172"/>
    </row>
    <row r="10" ht="20.1" customHeight="1" spans="1:5">
      <c r="A10" s="168" t="s">
        <v>348</v>
      </c>
      <c r="B10" s="169" t="s">
        <v>349</v>
      </c>
      <c r="C10" s="172">
        <v>61.18</v>
      </c>
      <c r="D10" s="172">
        <v>61.18</v>
      </c>
      <c r="E10" s="172"/>
    </row>
    <row r="11" ht="20.1" customHeight="1" spans="1:5">
      <c r="A11" s="168" t="s">
        <v>350</v>
      </c>
      <c r="B11" s="169" t="s">
        <v>351</v>
      </c>
      <c r="C11" s="172">
        <v>35.3</v>
      </c>
      <c r="D11" s="172">
        <v>35.3</v>
      </c>
      <c r="E11" s="172"/>
    </row>
    <row r="12" ht="20.1" customHeight="1" spans="1:5">
      <c r="A12" s="168" t="s">
        <v>352</v>
      </c>
      <c r="B12" s="169" t="s">
        <v>353</v>
      </c>
      <c r="C12" s="172">
        <v>18.02</v>
      </c>
      <c r="D12" s="172">
        <v>18.02</v>
      </c>
      <c r="E12" s="172"/>
    </row>
    <row r="13" ht="20.1" customHeight="1" spans="1:5">
      <c r="A13" s="168" t="s">
        <v>354</v>
      </c>
      <c r="B13" s="169" t="s">
        <v>355</v>
      </c>
      <c r="C13" s="172">
        <v>2.5</v>
      </c>
      <c r="D13" s="172"/>
      <c r="E13" s="172">
        <v>2.5</v>
      </c>
    </row>
    <row r="14" ht="20.1" customHeight="1" spans="1:5">
      <c r="A14" s="168" t="s">
        <v>356</v>
      </c>
      <c r="B14" s="169" t="s">
        <v>357</v>
      </c>
      <c r="C14" s="172">
        <v>2.5</v>
      </c>
      <c r="D14" s="172"/>
      <c r="E14" s="172">
        <v>2.5</v>
      </c>
    </row>
    <row r="15" ht="20.1" customHeight="1" spans="1:5">
      <c r="A15" s="166" t="s">
        <v>358</v>
      </c>
      <c r="B15" s="120" t="s">
        <v>327</v>
      </c>
      <c r="C15" s="172">
        <v>21</v>
      </c>
      <c r="D15" s="172">
        <v>21</v>
      </c>
      <c r="E15" s="172"/>
    </row>
    <row r="16" ht="20.1" customHeight="1" spans="1:5">
      <c r="A16" s="168" t="s">
        <v>359</v>
      </c>
      <c r="B16" s="169" t="s">
        <v>360</v>
      </c>
      <c r="C16" s="172">
        <v>21</v>
      </c>
      <c r="D16" s="172">
        <v>21</v>
      </c>
      <c r="E16" s="172"/>
    </row>
    <row r="17" ht="20.1" customHeight="1" spans="1:5">
      <c r="A17" s="168" t="s">
        <v>361</v>
      </c>
      <c r="B17" s="169" t="s">
        <v>362</v>
      </c>
      <c r="C17" s="172">
        <v>13.84</v>
      </c>
      <c r="D17" s="172">
        <v>13.84</v>
      </c>
      <c r="E17" s="172"/>
    </row>
    <row r="18" ht="20.1" customHeight="1" spans="1:5">
      <c r="A18" s="168" t="s">
        <v>363</v>
      </c>
      <c r="B18" s="169" t="s">
        <v>364</v>
      </c>
      <c r="C18" s="172">
        <v>7.16</v>
      </c>
      <c r="D18" s="172">
        <v>7.16</v>
      </c>
      <c r="E18" s="172"/>
    </row>
    <row r="19" ht="20.1" customHeight="1" spans="1:5">
      <c r="A19" s="166" t="s">
        <v>365</v>
      </c>
      <c r="B19" s="120" t="s">
        <v>329</v>
      </c>
      <c r="C19" s="172">
        <v>5964</v>
      </c>
      <c r="D19" s="172"/>
      <c r="E19" s="172">
        <v>5964</v>
      </c>
    </row>
    <row r="20" ht="20.1" customHeight="1" spans="1:5">
      <c r="A20" s="168" t="s">
        <v>366</v>
      </c>
      <c r="B20" s="169" t="s">
        <v>367</v>
      </c>
      <c r="C20" s="172">
        <v>5964</v>
      </c>
      <c r="D20" s="172"/>
      <c r="E20" s="172">
        <v>5964</v>
      </c>
    </row>
    <row r="21" ht="20.1" customHeight="1" spans="1:5">
      <c r="A21" s="168" t="s">
        <v>368</v>
      </c>
      <c r="B21" s="169" t="s">
        <v>369</v>
      </c>
      <c r="C21" s="172">
        <v>5920</v>
      </c>
      <c r="D21" s="172"/>
      <c r="E21" s="172">
        <v>5920</v>
      </c>
    </row>
    <row r="22" ht="20.1" customHeight="1" spans="1:5">
      <c r="A22" s="168" t="s">
        <v>370</v>
      </c>
      <c r="B22" s="169" t="s">
        <v>371</v>
      </c>
      <c r="C22" s="172">
        <v>44</v>
      </c>
      <c r="D22" s="172"/>
      <c r="E22" s="172">
        <v>44</v>
      </c>
    </row>
    <row r="23" ht="20.1" customHeight="1" spans="1:5">
      <c r="A23" s="166" t="s">
        <v>372</v>
      </c>
      <c r="B23" s="120" t="s">
        <v>331</v>
      </c>
      <c r="C23" s="172">
        <v>3837.39</v>
      </c>
      <c r="D23" s="172">
        <v>318.07</v>
      </c>
      <c r="E23" s="172">
        <v>3519.32</v>
      </c>
    </row>
    <row r="24" ht="20.1" customHeight="1" spans="1:5">
      <c r="A24" s="168" t="s">
        <v>373</v>
      </c>
      <c r="B24" s="169" t="s">
        <v>374</v>
      </c>
      <c r="C24" s="172">
        <v>3837.39</v>
      </c>
      <c r="D24" s="172">
        <v>318.07</v>
      </c>
      <c r="E24" s="172">
        <v>3519.32</v>
      </c>
    </row>
    <row r="25" ht="20.1" customHeight="1" spans="1:5">
      <c r="A25" s="168" t="s">
        <v>375</v>
      </c>
      <c r="B25" s="169" t="s">
        <v>376</v>
      </c>
      <c r="C25" s="172">
        <v>318.06</v>
      </c>
      <c r="D25" s="172">
        <v>318.07</v>
      </c>
      <c r="E25" s="172"/>
    </row>
    <row r="26" ht="20.1" customHeight="1" spans="1:5">
      <c r="A26" s="168" t="s">
        <v>377</v>
      </c>
      <c r="B26" s="169" t="s">
        <v>378</v>
      </c>
      <c r="C26" s="172">
        <v>2222</v>
      </c>
      <c r="D26" s="172"/>
      <c r="E26" s="172">
        <v>2222</v>
      </c>
    </row>
    <row r="27" ht="20.1" customHeight="1" spans="1:5">
      <c r="A27" s="168" t="s">
        <v>379</v>
      </c>
      <c r="B27" s="169" t="s">
        <v>380</v>
      </c>
      <c r="C27" s="172">
        <v>27</v>
      </c>
      <c r="D27" s="172"/>
      <c r="E27" s="172">
        <v>27</v>
      </c>
    </row>
    <row r="28" ht="20.1" customHeight="1" spans="1:5">
      <c r="A28" s="168" t="s">
        <v>381</v>
      </c>
      <c r="B28" s="169" t="s">
        <v>382</v>
      </c>
      <c r="C28" s="172">
        <v>619</v>
      </c>
      <c r="D28" s="172"/>
      <c r="E28" s="172">
        <v>619</v>
      </c>
    </row>
    <row r="29" ht="20.1" customHeight="1" spans="1:5">
      <c r="A29" s="168" t="s">
        <v>383</v>
      </c>
      <c r="B29" s="169" t="s">
        <v>384</v>
      </c>
      <c r="C29" s="172">
        <v>250</v>
      </c>
      <c r="D29" s="172"/>
      <c r="E29" s="172">
        <v>250</v>
      </c>
    </row>
    <row r="30" ht="20.1" customHeight="1" spans="1:5">
      <c r="A30" s="168" t="s">
        <v>385</v>
      </c>
      <c r="B30" s="169" t="s">
        <v>386</v>
      </c>
      <c r="C30" s="172">
        <v>65</v>
      </c>
      <c r="D30" s="172"/>
      <c r="E30" s="172">
        <v>65</v>
      </c>
    </row>
    <row r="31" ht="20.1" customHeight="1" spans="1:5">
      <c r="A31" s="168" t="s">
        <v>387</v>
      </c>
      <c r="B31" s="169" t="s">
        <v>388</v>
      </c>
      <c r="C31" s="172">
        <v>218.45</v>
      </c>
      <c r="D31" s="172"/>
      <c r="E31" s="172">
        <v>218.45</v>
      </c>
    </row>
    <row r="32" ht="20.1" customHeight="1" spans="1:5">
      <c r="A32" s="168" t="s">
        <v>389</v>
      </c>
      <c r="B32" s="169" t="s">
        <v>390</v>
      </c>
      <c r="C32" s="172">
        <v>117.87</v>
      </c>
      <c r="D32" s="172"/>
      <c r="E32" s="172">
        <v>117.87</v>
      </c>
    </row>
    <row r="33" ht="20.1" customHeight="1" spans="1:5">
      <c r="A33" s="166" t="s">
        <v>391</v>
      </c>
      <c r="B33" s="120" t="s">
        <v>332</v>
      </c>
      <c r="C33" s="172">
        <v>31.39</v>
      </c>
      <c r="D33" s="172">
        <v>31.39</v>
      </c>
      <c r="E33" s="172"/>
    </row>
    <row r="34" ht="20.1" customHeight="1" spans="1:5">
      <c r="A34" s="168" t="s">
        <v>392</v>
      </c>
      <c r="B34" s="169" t="s">
        <v>393</v>
      </c>
      <c r="C34" s="172">
        <v>31.39</v>
      </c>
      <c r="D34" s="172">
        <v>31.39</v>
      </c>
      <c r="E34" s="172"/>
    </row>
    <row r="35" ht="20.1" customHeight="1" spans="1:5">
      <c r="A35" s="168" t="s">
        <v>394</v>
      </c>
      <c r="B35" s="169" t="s">
        <v>395</v>
      </c>
      <c r="C35" s="172">
        <v>31.39</v>
      </c>
      <c r="D35" s="172">
        <v>31.39</v>
      </c>
      <c r="E35" s="172"/>
    </row>
    <row r="36" ht="20.1" customHeight="1" spans="1:5">
      <c r="A36" s="153" t="s">
        <v>396</v>
      </c>
      <c r="B36" s="62"/>
      <c r="C36" s="62"/>
      <c r="D36" s="62"/>
      <c r="E36" s="62"/>
    </row>
    <row r="37" customHeight="1" spans="1:5">
      <c r="A37" s="62"/>
      <c r="B37" s="62"/>
      <c r="C37" s="62"/>
      <c r="D37" s="62"/>
      <c r="E37" s="62"/>
    </row>
    <row r="38" customHeight="1" spans="1:5">
      <c r="A38" s="62"/>
      <c r="B38" s="62"/>
      <c r="C38" s="62"/>
      <c r="D38" s="62"/>
      <c r="E38" s="62"/>
    </row>
    <row r="39" customHeight="1" spans="1:5">
      <c r="A39" s="62"/>
      <c r="B39" s="62"/>
      <c r="C39" s="62"/>
      <c r="D39" s="62"/>
      <c r="E39" s="62"/>
    </row>
    <row r="40" customHeight="1" spans="1:5">
      <c r="A40" s="62"/>
      <c r="B40" s="62"/>
      <c r="D40" s="62"/>
      <c r="E40" s="62"/>
    </row>
    <row r="41" customHeight="1" spans="1:5">
      <c r="A41" s="62"/>
      <c r="B41" s="62"/>
      <c r="D41" s="62"/>
      <c r="E41" s="62"/>
    </row>
    <row r="42" s="62" customFormat="1" customHeight="1"/>
    <row r="43" customHeight="1" spans="1:2">
      <c r="A43" s="62"/>
      <c r="B43" s="62"/>
    </row>
    <row r="44" customHeight="1" spans="1:4">
      <c r="A44" s="62"/>
      <c r="B44" s="62"/>
      <c r="D44" s="62"/>
    </row>
    <row r="45" customHeight="1" spans="1:2">
      <c r="A45" s="62"/>
      <c r="B45" s="62"/>
    </row>
    <row r="46" customHeight="1" spans="1:2">
      <c r="A46" s="62"/>
      <c r="B46" s="62"/>
    </row>
    <row r="47" customHeight="1" spans="2:3">
      <c r="B47" s="62"/>
      <c r="C47" s="62"/>
    </row>
    <row r="49" customHeight="1" spans="1:1">
      <c r="A49" s="62"/>
    </row>
    <row r="51" customHeight="1" spans="2:2">
      <c r="B51" s="62"/>
    </row>
    <row r="52" customHeight="1" spans="2:2">
      <c r="B52" s="62"/>
    </row>
  </sheetData>
  <mergeCells count="3">
    <mergeCell ref="A5:B5"/>
    <mergeCell ref="C5:E5"/>
    <mergeCell ref="A7:B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7"/>
  <sheetViews>
    <sheetView showGridLines="0" showZeros="0" zoomScale="85" zoomScaleNormal="85" workbookViewId="0">
      <selection activeCell="B18" sqref="B18"/>
    </sheetView>
  </sheetViews>
  <sheetFormatPr defaultColWidth="6.88333333333333" defaultRowHeight="20.1" customHeight="1"/>
  <cols>
    <col min="1" max="1" width="14.4416666666667" style="60" customWidth="1"/>
    <col min="2" max="2" width="36" style="60" customWidth="1"/>
    <col min="3" max="5" width="20.6666666666667" style="60" customWidth="1"/>
    <col min="6" max="256" width="6.88333333333333" style="60"/>
    <col min="257" max="257" width="14.4416666666667" style="60" customWidth="1"/>
    <col min="258" max="258" width="33.3333333333333" style="60" customWidth="1"/>
    <col min="259" max="261" width="20.6666666666667" style="60" customWidth="1"/>
    <col min="262" max="512" width="6.88333333333333" style="60"/>
    <col min="513" max="513" width="14.4416666666667" style="60" customWidth="1"/>
    <col min="514" max="514" width="33.3333333333333" style="60" customWidth="1"/>
    <col min="515" max="517" width="20.6666666666667" style="60" customWidth="1"/>
    <col min="518" max="768" width="6.88333333333333" style="60"/>
    <col min="769" max="769" width="14.4416666666667" style="60" customWidth="1"/>
    <col min="770" max="770" width="33.3333333333333" style="60" customWidth="1"/>
    <col min="771" max="773" width="20.6666666666667" style="60" customWidth="1"/>
    <col min="774" max="1024" width="6.88333333333333" style="60"/>
    <col min="1025" max="1025" width="14.4416666666667" style="60" customWidth="1"/>
    <col min="1026" max="1026" width="33.3333333333333" style="60" customWidth="1"/>
    <col min="1027" max="1029" width="20.6666666666667" style="60" customWidth="1"/>
    <col min="1030" max="1280" width="6.88333333333333" style="60"/>
    <col min="1281" max="1281" width="14.4416666666667" style="60" customWidth="1"/>
    <col min="1282" max="1282" width="33.3333333333333" style="60" customWidth="1"/>
    <col min="1283" max="1285" width="20.6666666666667" style="60" customWidth="1"/>
    <col min="1286" max="1536" width="6.88333333333333" style="60"/>
    <col min="1537" max="1537" width="14.4416666666667" style="60" customWidth="1"/>
    <col min="1538" max="1538" width="33.3333333333333" style="60" customWidth="1"/>
    <col min="1539" max="1541" width="20.6666666666667" style="60" customWidth="1"/>
    <col min="1542" max="1792" width="6.88333333333333" style="60"/>
    <col min="1793" max="1793" width="14.4416666666667" style="60" customWidth="1"/>
    <col min="1794" max="1794" width="33.3333333333333" style="60" customWidth="1"/>
    <col min="1795" max="1797" width="20.6666666666667" style="60" customWidth="1"/>
    <col min="1798" max="2048" width="6.88333333333333" style="60"/>
    <col min="2049" max="2049" width="14.4416666666667" style="60" customWidth="1"/>
    <col min="2050" max="2050" width="33.3333333333333" style="60" customWidth="1"/>
    <col min="2051" max="2053" width="20.6666666666667" style="60" customWidth="1"/>
    <col min="2054" max="2304" width="6.88333333333333" style="60"/>
    <col min="2305" max="2305" width="14.4416666666667" style="60" customWidth="1"/>
    <col min="2306" max="2306" width="33.3333333333333" style="60" customWidth="1"/>
    <col min="2307" max="2309" width="20.6666666666667" style="60" customWidth="1"/>
    <col min="2310" max="2560" width="6.88333333333333" style="60"/>
    <col min="2561" max="2561" width="14.4416666666667" style="60" customWidth="1"/>
    <col min="2562" max="2562" width="33.3333333333333" style="60" customWidth="1"/>
    <col min="2563" max="2565" width="20.6666666666667" style="60" customWidth="1"/>
    <col min="2566" max="2816" width="6.88333333333333" style="60"/>
    <col min="2817" max="2817" width="14.4416666666667" style="60" customWidth="1"/>
    <col min="2818" max="2818" width="33.3333333333333" style="60" customWidth="1"/>
    <col min="2819" max="2821" width="20.6666666666667" style="60" customWidth="1"/>
    <col min="2822" max="3072" width="6.88333333333333" style="60"/>
    <col min="3073" max="3073" width="14.4416666666667" style="60" customWidth="1"/>
    <col min="3074" max="3074" width="33.3333333333333" style="60" customWidth="1"/>
    <col min="3075" max="3077" width="20.6666666666667" style="60" customWidth="1"/>
    <col min="3078" max="3328" width="6.88333333333333" style="60"/>
    <col min="3329" max="3329" width="14.4416666666667" style="60" customWidth="1"/>
    <col min="3330" max="3330" width="33.3333333333333" style="60" customWidth="1"/>
    <col min="3331" max="3333" width="20.6666666666667" style="60" customWidth="1"/>
    <col min="3334" max="3584" width="6.88333333333333" style="60"/>
    <col min="3585" max="3585" width="14.4416666666667" style="60" customWidth="1"/>
    <col min="3586" max="3586" width="33.3333333333333" style="60" customWidth="1"/>
    <col min="3587" max="3589" width="20.6666666666667" style="60" customWidth="1"/>
    <col min="3590" max="3840" width="6.88333333333333" style="60"/>
    <col min="3841" max="3841" width="14.4416666666667" style="60" customWidth="1"/>
    <col min="3842" max="3842" width="33.3333333333333" style="60" customWidth="1"/>
    <col min="3843" max="3845" width="20.6666666666667" style="60" customWidth="1"/>
    <col min="3846" max="4096" width="6.88333333333333" style="60"/>
    <col min="4097" max="4097" width="14.4416666666667" style="60" customWidth="1"/>
    <col min="4098" max="4098" width="33.3333333333333" style="60" customWidth="1"/>
    <col min="4099" max="4101" width="20.6666666666667" style="60" customWidth="1"/>
    <col min="4102" max="4352" width="6.88333333333333" style="60"/>
    <col min="4353" max="4353" width="14.4416666666667" style="60" customWidth="1"/>
    <col min="4354" max="4354" width="33.3333333333333" style="60" customWidth="1"/>
    <col min="4355" max="4357" width="20.6666666666667" style="60" customWidth="1"/>
    <col min="4358" max="4608" width="6.88333333333333" style="60"/>
    <col min="4609" max="4609" width="14.4416666666667" style="60" customWidth="1"/>
    <col min="4610" max="4610" width="33.3333333333333" style="60" customWidth="1"/>
    <col min="4611" max="4613" width="20.6666666666667" style="60" customWidth="1"/>
    <col min="4614" max="4864" width="6.88333333333333" style="60"/>
    <col min="4865" max="4865" width="14.4416666666667" style="60" customWidth="1"/>
    <col min="4866" max="4866" width="33.3333333333333" style="60" customWidth="1"/>
    <col min="4867" max="4869" width="20.6666666666667" style="60" customWidth="1"/>
    <col min="4870" max="5120" width="6.88333333333333" style="60"/>
    <col min="5121" max="5121" width="14.4416666666667" style="60" customWidth="1"/>
    <col min="5122" max="5122" width="33.3333333333333" style="60" customWidth="1"/>
    <col min="5123" max="5125" width="20.6666666666667" style="60" customWidth="1"/>
    <col min="5126" max="5376" width="6.88333333333333" style="60"/>
    <col min="5377" max="5377" width="14.4416666666667" style="60" customWidth="1"/>
    <col min="5378" max="5378" width="33.3333333333333" style="60" customWidth="1"/>
    <col min="5379" max="5381" width="20.6666666666667" style="60" customWidth="1"/>
    <col min="5382" max="5632" width="6.88333333333333" style="60"/>
    <col min="5633" max="5633" width="14.4416666666667" style="60" customWidth="1"/>
    <col min="5634" max="5634" width="33.3333333333333" style="60" customWidth="1"/>
    <col min="5635" max="5637" width="20.6666666666667" style="60" customWidth="1"/>
    <col min="5638" max="5888" width="6.88333333333333" style="60"/>
    <col min="5889" max="5889" width="14.4416666666667" style="60" customWidth="1"/>
    <col min="5890" max="5890" width="33.3333333333333" style="60" customWidth="1"/>
    <col min="5891" max="5893" width="20.6666666666667" style="60" customWidth="1"/>
    <col min="5894" max="6144" width="6.88333333333333" style="60"/>
    <col min="6145" max="6145" width="14.4416666666667" style="60" customWidth="1"/>
    <col min="6146" max="6146" width="33.3333333333333" style="60" customWidth="1"/>
    <col min="6147" max="6149" width="20.6666666666667" style="60" customWidth="1"/>
    <col min="6150" max="6400" width="6.88333333333333" style="60"/>
    <col min="6401" max="6401" width="14.4416666666667" style="60" customWidth="1"/>
    <col min="6402" max="6402" width="33.3333333333333" style="60" customWidth="1"/>
    <col min="6403" max="6405" width="20.6666666666667" style="60" customWidth="1"/>
    <col min="6406" max="6656" width="6.88333333333333" style="60"/>
    <col min="6657" max="6657" width="14.4416666666667" style="60" customWidth="1"/>
    <col min="6658" max="6658" width="33.3333333333333" style="60" customWidth="1"/>
    <col min="6659" max="6661" width="20.6666666666667" style="60" customWidth="1"/>
    <col min="6662" max="6912" width="6.88333333333333" style="60"/>
    <col min="6913" max="6913" width="14.4416666666667" style="60" customWidth="1"/>
    <col min="6914" max="6914" width="33.3333333333333" style="60" customWidth="1"/>
    <col min="6915" max="6917" width="20.6666666666667" style="60" customWidth="1"/>
    <col min="6918" max="7168" width="6.88333333333333" style="60"/>
    <col min="7169" max="7169" width="14.4416666666667" style="60" customWidth="1"/>
    <col min="7170" max="7170" width="33.3333333333333" style="60" customWidth="1"/>
    <col min="7171" max="7173" width="20.6666666666667" style="60" customWidth="1"/>
    <col min="7174" max="7424" width="6.88333333333333" style="60"/>
    <col min="7425" max="7425" width="14.4416666666667" style="60" customWidth="1"/>
    <col min="7426" max="7426" width="33.3333333333333" style="60" customWidth="1"/>
    <col min="7427" max="7429" width="20.6666666666667" style="60" customWidth="1"/>
    <col min="7430" max="7680" width="6.88333333333333" style="60"/>
    <col min="7681" max="7681" width="14.4416666666667" style="60" customWidth="1"/>
    <col min="7682" max="7682" width="33.3333333333333" style="60" customWidth="1"/>
    <col min="7683" max="7685" width="20.6666666666667" style="60" customWidth="1"/>
    <col min="7686" max="7936" width="6.88333333333333" style="60"/>
    <col min="7937" max="7937" width="14.4416666666667" style="60" customWidth="1"/>
    <col min="7938" max="7938" width="33.3333333333333" style="60" customWidth="1"/>
    <col min="7939" max="7941" width="20.6666666666667" style="60" customWidth="1"/>
    <col min="7942" max="8192" width="6.88333333333333" style="60"/>
    <col min="8193" max="8193" width="14.4416666666667" style="60" customWidth="1"/>
    <col min="8194" max="8194" width="33.3333333333333" style="60" customWidth="1"/>
    <col min="8195" max="8197" width="20.6666666666667" style="60" customWidth="1"/>
    <col min="8198" max="8448" width="6.88333333333333" style="60"/>
    <col min="8449" max="8449" width="14.4416666666667" style="60" customWidth="1"/>
    <col min="8450" max="8450" width="33.3333333333333" style="60" customWidth="1"/>
    <col min="8451" max="8453" width="20.6666666666667" style="60" customWidth="1"/>
    <col min="8454" max="8704" width="6.88333333333333" style="60"/>
    <col min="8705" max="8705" width="14.4416666666667" style="60" customWidth="1"/>
    <col min="8706" max="8706" width="33.3333333333333" style="60" customWidth="1"/>
    <col min="8707" max="8709" width="20.6666666666667" style="60" customWidth="1"/>
    <col min="8710" max="8960" width="6.88333333333333" style="60"/>
    <col min="8961" max="8961" width="14.4416666666667" style="60" customWidth="1"/>
    <col min="8962" max="8962" width="33.3333333333333" style="60" customWidth="1"/>
    <col min="8963" max="8965" width="20.6666666666667" style="60" customWidth="1"/>
    <col min="8966" max="9216" width="6.88333333333333" style="60"/>
    <col min="9217" max="9217" width="14.4416666666667" style="60" customWidth="1"/>
    <col min="9218" max="9218" width="33.3333333333333" style="60" customWidth="1"/>
    <col min="9219" max="9221" width="20.6666666666667" style="60" customWidth="1"/>
    <col min="9222" max="9472" width="6.88333333333333" style="60"/>
    <col min="9473" max="9473" width="14.4416666666667" style="60" customWidth="1"/>
    <col min="9474" max="9474" width="33.3333333333333" style="60" customWidth="1"/>
    <col min="9475" max="9477" width="20.6666666666667" style="60" customWidth="1"/>
    <col min="9478" max="9728" width="6.88333333333333" style="60"/>
    <col min="9729" max="9729" width="14.4416666666667" style="60" customWidth="1"/>
    <col min="9730" max="9730" width="33.3333333333333" style="60" customWidth="1"/>
    <col min="9731" max="9733" width="20.6666666666667" style="60" customWidth="1"/>
    <col min="9734" max="9984" width="6.88333333333333" style="60"/>
    <col min="9985" max="9985" width="14.4416666666667" style="60" customWidth="1"/>
    <col min="9986" max="9986" width="33.3333333333333" style="60" customWidth="1"/>
    <col min="9987" max="9989" width="20.6666666666667" style="60" customWidth="1"/>
    <col min="9990" max="10240" width="6.88333333333333" style="60"/>
    <col min="10241" max="10241" width="14.4416666666667" style="60" customWidth="1"/>
    <col min="10242" max="10242" width="33.3333333333333" style="60" customWidth="1"/>
    <col min="10243" max="10245" width="20.6666666666667" style="60" customWidth="1"/>
    <col min="10246" max="10496" width="6.88333333333333" style="60"/>
    <col min="10497" max="10497" width="14.4416666666667" style="60" customWidth="1"/>
    <col min="10498" max="10498" width="33.3333333333333" style="60" customWidth="1"/>
    <col min="10499" max="10501" width="20.6666666666667" style="60" customWidth="1"/>
    <col min="10502" max="10752" width="6.88333333333333" style="60"/>
    <col min="10753" max="10753" width="14.4416666666667" style="60" customWidth="1"/>
    <col min="10754" max="10754" width="33.3333333333333" style="60" customWidth="1"/>
    <col min="10755" max="10757" width="20.6666666666667" style="60" customWidth="1"/>
    <col min="10758" max="11008" width="6.88333333333333" style="60"/>
    <col min="11009" max="11009" width="14.4416666666667" style="60" customWidth="1"/>
    <col min="11010" max="11010" width="33.3333333333333" style="60" customWidth="1"/>
    <col min="11011" max="11013" width="20.6666666666667" style="60" customWidth="1"/>
    <col min="11014" max="11264" width="6.88333333333333" style="60"/>
    <col min="11265" max="11265" width="14.4416666666667" style="60" customWidth="1"/>
    <col min="11266" max="11266" width="33.3333333333333" style="60" customWidth="1"/>
    <col min="11267" max="11269" width="20.6666666666667" style="60" customWidth="1"/>
    <col min="11270" max="11520" width="6.88333333333333" style="60"/>
    <col min="11521" max="11521" width="14.4416666666667" style="60" customWidth="1"/>
    <col min="11522" max="11522" width="33.3333333333333" style="60" customWidth="1"/>
    <col min="11523" max="11525" width="20.6666666666667" style="60" customWidth="1"/>
    <col min="11526" max="11776" width="6.88333333333333" style="60"/>
    <col min="11777" max="11777" width="14.4416666666667" style="60" customWidth="1"/>
    <col min="11778" max="11778" width="33.3333333333333" style="60" customWidth="1"/>
    <col min="11779" max="11781" width="20.6666666666667" style="60" customWidth="1"/>
    <col min="11782" max="12032" width="6.88333333333333" style="60"/>
    <col min="12033" max="12033" width="14.4416666666667" style="60" customWidth="1"/>
    <col min="12034" max="12034" width="33.3333333333333" style="60" customWidth="1"/>
    <col min="12035" max="12037" width="20.6666666666667" style="60" customWidth="1"/>
    <col min="12038" max="12288" width="6.88333333333333" style="60"/>
    <col min="12289" max="12289" width="14.4416666666667" style="60" customWidth="1"/>
    <col min="12290" max="12290" width="33.3333333333333" style="60" customWidth="1"/>
    <col min="12291" max="12293" width="20.6666666666667" style="60" customWidth="1"/>
    <col min="12294" max="12544" width="6.88333333333333" style="60"/>
    <col min="12545" max="12545" width="14.4416666666667" style="60" customWidth="1"/>
    <col min="12546" max="12546" width="33.3333333333333" style="60" customWidth="1"/>
    <col min="12547" max="12549" width="20.6666666666667" style="60" customWidth="1"/>
    <col min="12550" max="12800" width="6.88333333333333" style="60"/>
    <col min="12801" max="12801" width="14.4416666666667" style="60" customWidth="1"/>
    <col min="12802" max="12802" width="33.3333333333333" style="60" customWidth="1"/>
    <col min="12803" max="12805" width="20.6666666666667" style="60" customWidth="1"/>
    <col min="12806" max="13056" width="6.88333333333333" style="60"/>
    <col min="13057" max="13057" width="14.4416666666667" style="60" customWidth="1"/>
    <col min="13058" max="13058" width="33.3333333333333" style="60" customWidth="1"/>
    <col min="13059" max="13061" width="20.6666666666667" style="60" customWidth="1"/>
    <col min="13062" max="13312" width="6.88333333333333" style="60"/>
    <col min="13313" max="13313" width="14.4416666666667" style="60" customWidth="1"/>
    <col min="13314" max="13314" width="33.3333333333333" style="60" customWidth="1"/>
    <col min="13315" max="13317" width="20.6666666666667" style="60" customWidth="1"/>
    <col min="13318" max="13568" width="6.88333333333333" style="60"/>
    <col min="13569" max="13569" width="14.4416666666667" style="60" customWidth="1"/>
    <col min="13570" max="13570" width="33.3333333333333" style="60" customWidth="1"/>
    <col min="13571" max="13573" width="20.6666666666667" style="60" customWidth="1"/>
    <col min="13574" max="13824" width="6.88333333333333" style="60"/>
    <col min="13825" max="13825" width="14.4416666666667" style="60" customWidth="1"/>
    <col min="13826" max="13826" width="33.3333333333333" style="60" customWidth="1"/>
    <col min="13827" max="13829" width="20.6666666666667" style="60" customWidth="1"/>
    <col min="13830" max="14080" width="6.88333333333333" style="60"/>
    <col min="14081" max="14081" width="14.4416666666667" style="60" customWidth="1"/>
    <col min="14082" max="14082" width="33.3333333333333" style="60" customWidth="1"/>
    <col min="14083" max="14085" width="20.6666666666667" style="60" customWidth="1"/>
    <col min="14086" max="14336" width="6.88333333333333" style="60"/>
    <col min="14337" max="14337" width="14.4416666666667" style="60" customWidth="1"/>
    <col min="14338" max="14338" width="33.3333333333333" style="60" customWidth="1"/>
    <col min="14339" max="14341" width="20.6666666666667" style="60" customWidth="1"/>
    <col min="14342" max="14592" width="6.88333333333333" style="60"/>
    <col min="14593" max="14593" width="14.4416666666667" style="60" customWidth="1"/>
    <col min="14594" max="14594" width="33.3333333333333" style="60" customWidth="1"/>
    <col min="14595" max="14597" width="20.6666666666667" style="60" customWidth="1"/>
    <col min="14598" max="14848" width="6.88333333333333" style="60"/>
    <col min="14849" max="14849" width="14.4416666666667" style="60" customWidth="1"/>
    <col min="14850" max="14850" width="33.3333333333333" style="60" customWidth="1"/>
    <col min="14851" max="14853" width="20.6666666666667" style="60" customWidth="1"/>
    <col min="14854" max="15104" width="6.88333333333333" style="60"/>
    <col min="15105" max="15105" width="14.4416666666667" style="60" customWidth="1"/>
    <col min="15106" max="15106" width="33.3333333333333" style="60" customWidth="1"/>
    <col min="15107" max="15109" width="20.6666666666667" style="60" customWidth="1"/>
    <col min="15110" max="15360" width="6.88333333333333" style="60"/>
    <col min="15361" max="15361" width="14.4416666666667" style="60" customWidth="1"/>
    <col min="15362" max="15362" width="33.3333333333333" style="60" customWidth="1"/>
    <col min="15363" max="15365" width="20.6666666666667" style="60" customWidth="1"/>
    <col min="15366" max="15616" width="6.88333333333333" style="60"/>
    <col min="15617" max="15617" width="14.4416666666667" style="60" customWidth="1"/>
    <col min="15618" max="15618" width="33.3333333333333" style="60" customWidth="1"/>
    <col min="15619" max="15621" width="20.6666666666667" style="60" customWidth="1"/>
    <col min="15622" max="15872" width="6.88333333333333" style="60"/>
    <col min="15873" max="15873" width="14.4416666666667" style="60" customWidth="1"/>
    <col min="15874" max="15874" width="33.3333333333333" style="60" customWidth="1"/>
    <col min="15875" max="15877" width="20.6666666666667" style="60" customWidth="1"/>
    <col min="15878" max="16128" width="6.88333333333333" style="60"/>
    <col min="16129" max="16129" width="14.4416666666667" style="60" customWidth="1"/>
    <col min="16130" max="16130" width="33.3333333333333" style="60" customWidth="1"/>
    <col min="16131" max="16133" width="20.6666666666667" style="60" customWidth="1"/>
    <col min="16134" max="16384" width="6.88333333333333" style="60"/>
  </cols>
  <sheetData>
    <row r="1" customHeight="1" spans="1:5">
      <c r="A1" s="61" t="s">
        <v>397</v>
      </c>
      <c r="E1" s="159"/>
    </row>
    <row r="2" s="80" customFormat="1" ht="44.25" customHeight="1" spans="1:5">
      <c r="A2" s="160" t="s">
        <v>398</v>
      </c>
      <c r="B2" s="161"/>
      <c r="C2" s="161"/>
      <c r="D2" s="161"/>
      <c r="E2" s="161"/>
    </row>
    <row r="3" customHeight="1" spans="1:5">
      <c r="A3" s="162"/>
      <c r="B3" s="162"/>
      <c r="C3" s="162"/>
      <c r="D3" s="162"/>
      <c r="E3" s="162"/>
    </row>
    <row r="4" s="155" customFormat="1" customHeight="1" spans="1:5">
      <c r="A4" s="69"/>
      <c r="B4" s="68"/>
      <c r="C4" s="68"/>
      <c r="D4" s="68"/>
      <c r="E4" s="163" t="s">
        <v>313</v>
      </c>
    </row>
    <row r="5" s="155" customFormat="1" customHeight="1" spans="1:5">
      <c r="A5" s="85" t="s">
        <v>399</v>
      </c>
      <c r="B5" s="85"/>
      <c r="C5" s="85" t="s">
        <v>400</v>
      </c>
      <c r="D5" s="85"/>
      <c r="E5" s="85"/>
    </row>
    <row r="6" s="155" customFormat="1" customHeight="1" spans="1:5">
      <c r="A6" s="85" t="s">
        <v>340</v>
      </c>
      <c r="B6" s="85" t="s">
        <v>341</v>
      </c>
      <c r="C6" s="85" t="s">
        <v>318</v>
      </c>
      <c r="D6" s="85" t="s">
        <v>401</v>
      </c>
      <c r="E6" s="85" t="s">
        <v>402</v>
      </c>
    </row>
    <row r="7" s="155" customFormat="1" customHeight="1" spans="1:10">
      <c r="A7" s="164" t="s">
        <v>403</v>
      </c>
      <c r="B7" s="165" t="s">
        <v>404</v>
      </c>
      <c r="C7" s="73">
        <f>SUM(C8,C18,C34)</f>
        <v>484.96</v>
      </c>
      <c r="D7" s="73">
        <f>SUM(D8,D18,D34)</f>
        <v>430.43</v>
      </c>
      <c r="E7" s="73">
        <f>E18</f>
        <v>54.53</v>
      </c>
      <c r="J7" s="138"/>
    </row>
    <row r="8" s="155" customFormat="1" customHeight="1" spans="1:7">
      <c r="A8" s="166" t="s">
        <v>405</v>
      </c>
      <c r="B8" s="120" t="s">
        <v>406</v>
      </c>
      <c r="C8" s="167">
        <v>364.65</v>
      </c>
      <c r="D8" s="167">
        <v>364.65</v>
      </c>
      <c r="E8" s="167"/>
      <c r="G8" s="138"/>
    </row>
    <row r="9" s="155" customFormat="1" customHeight="1" spans="1:11">
      <c r="A9" s="168" t="s">
        <v>407</v>
      </c>
      <c r="B9" s="169" t="s">
        <v>408</v>
      </c>
      <c r="C9" s="167">
        <v>85.16</v>
      </c>
      <c r="D9" s="167">
        <v>85.16</v>
      </c>
      <c r="E9" s="167"/>
      <c r="F9" s="138"/>
      <c r="G9" s="138"/>
      <c r="K9" s="138"/>
    </row>
    <row r="10" s="155" customFormat="1" customHeight="1" spans="1:8">
      <c r="A10" s="168" t="s">
        <v>409</v>
      </c>
      <c r="B10" s="169" t="s">
        <v>410</v>
      </c>
      <c r="C10" s="167">
        <v>54.24</v>
      </c>
      <c r="D10" s="167">
        <v>54.24</v>
      </c>
      <c r="E10" s="167"/>
      <c r="F10" s="138"/>
      <c r="H10" s="138"/>
    </row>
    <row r="11" s="155" customFormat="1" customHeight="1" spans="1:8">
      <c r="A11" s="168" t="s">
        <v>411</v>
      </c>
      <c r="B11" s="169" t="s">
        <v>412</v>
      </c>
      <c r="C11" s="167">
        <v>122.98</v>
      </c>
      <c r="D11" s="167">
        <v>122.98</v>
      </c>
      <c r="E11" s="167"/>
      <c r="F11" s="138"/>
      <c r="H11" s="138"/>
    </row>
    <row r="12" s="155" customFormat="1" customHeight="1" spans="1:8">
      <c r="A12" s="168" t="s">
        <v>413</v>
      </c>
      <c r="B12" s="169" t="s">
        <v>414</v>
      </c>
      <c r="C12" s="167">
        <v>35.31</v>
      </c>
      <c r="D12" s="167">
        <v>35.31</v>
      </c>
      <c r="E12" s="167"/>
      <c r="F12" s="138"/>
      <c r="G12" s="138"/>
      <c r="H12" s="138"/>
    </row>
    <row r="13" s="155" customFormat="1" customHeight="1" spans="1:10">
      <c r="A13" s="168" t="s">
        <v>415</v>
      </c>
      <c r="B13" s="169" t="s">
        <v>416</v>
      </c>
      <c r="C13" s="167">
        <v>18.02</v>
      </c>
      <c r="D13" s="167">
        <v>18.02</v>
      </c>
      <c r="E13" s="167"/>
      <c r="F13" s="138"/>
      <c r="J13" s="138"/>
    </row>
    <row r="14" s="155" customFormat="1" customHeight="1" spans="1:11">
      <c r="A14" s="168" t="s">
        <v>417</v>
      </c>
      <c r="B14" s="169" t="s">
        <v>418</v>
      </c>
      <c r="C14" s="167">
        <v>13.84</v>
      </c>
      <c r="D14" s="167">
        <v>13.84</v>
      </c>
      <c r="E14" s="167"/>
      <c r="F14" s="138"/>
      <c r="G14" s="138"/>
      <c r="K14" s="138"/>
    </row>
    <row r="15" s="155" customFormat="1" customHeight="1" spans="1:11">
      <c r="A15" s="168" t="s">
        <v>419</v>
      </c>
      <c r="B15" s="169" t="s">
        <v>420</v>
      </c>
      <c r="C15" s="167">
        <v>1.17</v>
      </c>
      <c r="D15" s="167">
        <v>1.17</v>
      </c>
      <c r="E15" s="167"/>
      <c r="F15" s="138"/>
      <c r="G15" s="138"/>
      <c r="H15" s="138"/>
      <c r="K15" s="138"/>
    </row>
    <row r="16" s="155" customFormat="1" customHeight="1" spans="1:11">
      <c r="A16" s="168" t="s">
        <v>421</v>
      </c>
      <c r="B16" s="169" t="s">
        <v>422</v>
      </c>
      <c r="C16" s="167">
        <v>31.39</v>
      </c>
      <c r="D16" s="167">
        <v>31.39</v>
      </c>
      <c r="E16" s="167"/>
      <c r="F16" s="138"/>
      <c r="G16" s="138"/>
      <c r="K16" s="138"/>
    </row>
    <row r="17" s="155" customFormat="1" customHeight="1" spans="1:11">
      <c r="A17" s="168" t="s">
        <v>423</v>
      </c>
      <c r="B17" s="169" t="s">
        <v>424</v>
      </c>
      <c r="C17" s="167">
        <v>2.56</v>
      </c>
      <c r="D17" s="167">
        <v>2.56</v>
      </c>
      <c r="E17" s="167"/>
      <c r="F17" s="138"/>
      <c r="G17" s="138"/>
      <c r="K17" s="138"/>
    </row>
    <row r="18" s="155" customFormat="1" customHeight="1" spans="1:11">
      <c r="A18" s="166" t="s">
        <v>425</v>
      </c>
      <c r="B18" s="120" t="s">
        <v>426</v>
      </c>
      <c r="C18" s="167">
        <v>54.53</v>
      </c>
      <c r="D18" s="167"/>
      <c r="E18" s="167">
        <v>54.53</v>
      </c>
      <c r="F18" s="138"/>
      <c r="G18" s="138"/>
      <c r="K18" s="138"/>
    </row>
    <row r="19" s="155" customFormat="1" customHeight="1" spans="1:11">
      <c r="A19" s="168" t="s">
        <v>427</v>
      </c>
      <c r="B19" s="169" t="s">
        <v>428</v>
      </c>
      <c r="C19" s="167">
        <v>2</v>
      </c>
      <c r="D19" s="167"/>
      <c r="E19" s="167">
        <v>2</v>
      </c>
      <c r="F19" s="138"/>
      <c r="G19" s="138"/>
      <c r="I19" s="138"/>
      <c r="K19" s="138"/>
    </row>
    <row r="20" s="155" customFormat="1" customHeight="1" spans="1:11">
      <c r="A20" s="168" t="s">
        <v>429</v>
      </c>
      <c r="B20" s="169" t="s">
        <v>430</v>
      </c>
      <c r="C20" s="167">
        <v>0.47</v>
      </c>
      <c r="D20" s="167"/>
      <c r="E20" s="167">
        <v>0.48</v>
      </c>
      <c r="F20" s="138"/>
      <c r="G20" s="138"/>
      <c r="K20" s="138"/>
    </row>
    <row r="21" s="155" customFormat="1" customHeight="1" spans="1:7">
      <c r="A21" s="168" t="s">
        <v>431</v>
      </c>
      <c r="B21" s="169" t="s">
        <v>432</v>
      </c>
      <c r="C21" s="167">
        <v>0.1</v>
      </c>
      <c r="D21" s="167"/>
      <c r="E21" s="167">
        <v>0.1</v>
      </c>
      <c r="F21" s="138"/>
      <c r="G21" s="138"/>
    </row>
    <row r="22" s="155" customFormat="1" customHeight="1" spans="1:14">
      <c r="A22" s="168" t="s">
        <v>433</v>
      </c>
      <c r="B22" s="169" t="s">
        <v>434</v>
      </c>
      <c r="C22" s="167">
        <v>0.1</v>
      </c>
      <c r="D22" s="167"/>
      <c r="E22" s="167">
        <v>0.1</v>
      </c>
      <c r="F22" s="138"/>
      <c r="G22" s="138"/>
      <c r="H22" s="138"/>
      <c r="N22" s="138"/>
    </row>
    <row r="23" s="155" customFormat="1" customHeight="1" spans="1:7">
      <c r="A23" s="168" t="s">
        <v>435</v>
      </c>
      <c r="B23" s="169" t="s">
        <v>436</v>
      </c>
      <c r="C23" s="167">
        <v>5.74</v>
      </c>
      <c r="D23" s="167"/>
      <c r="E23" s="167">
        <v>5.74</v>
      </c>
      <c r="F23" s="138"/>
      <c r="G23" s="138"/>
    </row>
    <row r="24" s="155" customFormat="1" customHeight="1" spans="1:10">
      <c r="A24" s="168" t="s">
        <v>437</v>
      </c>
      <c r="B24" s="169" t="s">
        <v>438</v>
      </c>
      <c r="C24" s="167">
        <v>1.38</v>
      </c>
      <c r="D24" s="167"/>
      <c r="E24" s="167">
        <v>1.38</v>
      </c>
      <c r="F24" s="138"/>
      <c r="H24" s="138"/>
      <c r="J24" s="138"/>
    </row>
    <row r="25" s="155" customFormat="1" customHeight="1" spans="1:8">
      <c r="A25" s="168" t="s">
        <v>439</v>
      </c>
      <c r="B25" s="169" t="s">
        <v>440</v>
      </c>
      <c r="C25" s="167">
        <v>2.75</v>
      </c>
      <c r="D25" s="167"/>
      <c r="E25" s="167">
        <v>2.75</v>
      </c>
      <c r="F25" s="138"/>
      <c r="G25" s="138"/>
      <c r="H25" s="138"/>
    </row>
    <row r="26" s="155" customFormat="1" customHeight="1" spans="1:6">
      <c r="A26" s="168" t="s">
        <v>441</v>
      </c>
      <c r="B26" s="169" t="s">
        <v>442</v>
      </c>
      <c r="C26" s="167">
        <v>0.6</v>
      </c>
      <c r="D26" s="167"/>
      <c r="E26" s="167">
        <v>0.6</v>
      </c>
      <c r="F26" s="138"/>
    </row>
    <row r="27" s="155" customFormat="1" customHeight="1" spans="1:12">
      <c r="A27" s="168" t="s">
        <v>443</v>
      </c>
      <c r="B27" s="169" t="s">
        <v>444</v>
      </c>
      <c r="C27" s="167">
        <v>0.5</v>
      </c>
      <c r="D27" s="167"/>
      <c r="E27" s="167">
        <v>0.5</v>
      </c>
      <c r="F27" s="138"/>
      <c r="G27" s="138"/>
      <c r="I27" s="138"/>
      <c r="L27" s="138"/>
    </row>
    <row r="28" s="155" customFormat="1" customHeight="1" spans="1:8">
      <c r="A28" s="168" t="s">
        <v>445</v>
      </c>
      <c r="B28" s="169" t="s">
        <v>446</v>
      </c>
      <c r="C28" s="167">
        <v>10</v>
      </c>
      <c r="D28" s="167"/>
      <c r="E28" s="167">
        <v>10</v>
      </c>
      <c r="F28" s="138"/>
      <c r="G28" s="138"/>
      <c r="H28" s="138"/>
    </row>
    <row r="29" s="155" customFormat="1" customHeight="1" spans="1:7">
      <c r="A29" s="168" t="s">
        <v>447</v>
      </c>
      <c r="B29" s="169" t="s">
        <v>448</v>
      </c>
      <c r="C29" s="167">
        <v>0.35</v>
      </c>
      <c r="D29" s="167"/>
      <c r="E29" s="167">
        <v>0.35</v>
      </c>
      <c r="F29" s="138"/>
      <c r="G29" s="138"/>
    </row>
    <row r="30" s="155" customFormat="1" customHeight="1" spans="1:7">
      <c r="A30" s="168" t="s">
        <v>449</v>
      </c>
      <c r="B30" s="169" t="s">
        <v>450</v>
      </c>
      <c r="C30" s="167">
        <v>7.74</v>
      </c>
      <c r="D30" s="167"/>
      <c r="E30" s="167">
        <v>7.74</v>
      </c>
      <c r="F30" s="138"/>
      <c r="G30" s="138"/>
    </row>
    <row r="31" s="155" customFormat="1" customHeight="1" spans="1:7">
      <c r="A31" s="168" t="s">
        <v>451</v>
      </c>
      <c r="B31" s="169" t="s">
        <v>452</v>
      </c>
      <c r="C31" s="167">
        <v>3.93</v>
      </c>
      <c r="D31" s="167"/>
      <c r="E31" s="167">
        <v>3.93</v>
      </c>
      <c r="F31" s="138"/>
      <c r="G31" s="138"/>
    </row>
    <row r="32" s="155" customFormat="1" customHeight="1" spans="1:16">
      <c r="A32" s="168" t="s">
        <v>453</v>
      </c>
      <c r="B32" s="169" t="s">
        <v>454</v>
      </c>
      <c r="C32" s="167">
        <v>12.86</v>
      </c>
      <c r="D32" s="167"/>
      <c r="E32" s="167">
        <v>12.86</v>
      </c>
      <c r="F32" s="138"/>
      <c r="G32" s="138"/>
      <c r="P32" s="138"/>
    </row>
    <row r="33" s="155" customFormat="1" customHeight="1" spans="1:11">
      <c r="A33" s="168" t="s">
        <v>455</v>
      </c>
      <c r="B33" s="169" t="s">
        <v>456</v>
      </c>
      <c r="C33" s="167">
        <v>6</v>
      </c>
      <c r="D33" s="167"/>
      <c r="E33" s="167">
        <v>6</v>
      </c>
      <c r="F33" s="138"/>
      <c r="G33" s="138"/>
      <c r="H33" s="138"/>
      <c r="K33" s="138"/>
    </row>
    <row r="34" s="155" customFormat="1" customHeight="1" spans="1:9">
      <c r="A34" s="166" t="s">
        <v>457</v>
      </c>
      <c r="B34" s="120" t="s">
        <v>458</v>
      </c>
      <c r="C34" s="167">
        <v>65.78</v>
      </c>
      <c r="D34" s="167">
        <v>65.78</v>
      </c>
      <c r="E34" s="167"/>
      <c r="F34" s="138"/>
      <c r="G34" s="138"/>
      <c r="H34" s="138"/>
      <c r="I34" s="138"/>
    </row>
    <row r="35" s="155" customFormat="1" customHeight="1" spans="1:10">
      <c r="A35" s="168" t="s">
        <v>459</v>
      </c>
      <c r="B35" s="169" t="s">
        <v>460</v>
      </c>
      <c r="C35" s="167">
        <v>4.6</v>
      </c>
      <c r="D35" s="167">
        <v>4.6</v>
      </c>
      <c r="E35" s="167"/>
      <c r="F35" s="138"/>
      <c r="G35" s="138"/>
      <c r="H35" s="138"/>
      <c r="I35" s="138"/>
      <c r="J35" s="138"/>
    </row>
    <row r="36" s="155" customFormat="1" customHeight="1" spans="1:8">
      <c r="A36" s="168" t="s">
        <v>461</v>
      </c>
      <c r="B36" s="169" t="s">
        <v>462</v>
      </c>
      <c r="C36" s="167">
        <v>61.18</v>
      </c>
      <c r="D36" s="167">
        <v>61.18</v>
      </c>
      <c r="E36" s="167"/>
      <c r="F36" s="138"/>
      <c r="G36" s="138"/>
      <c r="H36" s="138"/>
    </row>
    <row r="37" customHeight="1" spans="4:14">
      <c r="D37" s="62"/>
      <c r="E37" s="62"/>
      <c r="F37" s="62"/>
      <c r="N37" s="62"/>
    </row>
  </sheetData>
  <mergeCells count="2">
    <mergeCell ref="A5:B5"/>
    <mergeCell ref="C5:E5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4"/>
  <sheetViews>
    <sheetView showGridLines="0" showZeros="0" workbookViewId="0">
      <selection activeCell="C8" sqref="C8"/>
    </sheetView>
  </sheetViews>
  <sheetFormatPr defaultColWidth="6.88333333333333" defaultRowHeight="12.75" customHeight="1" outlineLevelCol="5"/>
  <cols>
    <col min="1" max="1" width="21.3333333333333" style="60" customWidth="1"/>
    <col min="2" max="2" width="29" style="60" customWidth="1"/>
    <col min="3" max="6" width="24.6666666666667" style="60" customWidth="1"/>
    <col min="7" max="250" width="6.88333333333333" style="60"/>
    <col min="251" max="262" width="11.6666666666667" style="60" customWidth="1"/>
    <col min="263" max="506" width="6.88333333333333" style="60"/>
    <col min="507" max="518" width="11.6666666666667" style="60" customWidth="1"/>
    <col min="519" max="762" width="6.88333333333333" style="60"/>
    <col min="763" max="774" width="11.6666666666667" style="60" customWidth="1"/>
    <col min="775" max="1018" width="6.88333333333333" style="60"/>
    <col min="1019" max="1030" width="11.6666666666667" style="60" customWidth="1"/>
    <col min="1031" max="1274" width="6.88333333333333" style="60"/>
    <col min="1275" max="1286" width="11.6666666666667" style="60" customWidth="1"/>
    <col min="1287" max="1530" width="6.88333333333333" style="60"/>
    <col min="1531" max="1542" width="11.6666666666667" style="60" customWidth="1"/>
    <col min="1543" max="1786" width="6.88333333333333" style="60"/>
    <col min="1787" max="1798" width="11.6666666666667" style="60" customWidth="1"/>
    <col min="1799" max="2042" width="6.88333333333333" style="60"/>
    <col min="2043" max="2054" width="11.6666666666667" style="60" customWidth="1"/>
    <col min="2055" max="2298" width="6.88333333333333" style="60"/>
    <col min="2299" max="2310" width="11.6666666666667" style="60" customWidth="1"/>
    <col min="2311" max="2554" width="6.88333333333333" style="60"/>
    <col min="2555" max="2566" width="11.6666666666667" style="60" customWidth="1"/>
    <col min="2567" max="2810" width="6.88333333333333" style="60"/>
    <col min="2811" max="2822" width="11.6666666666667" style="60" customWidth="1"/>
    <col min="2823" max="3066" width="6.88333333333333" style="60"/>
    <col min="3067" max="3078" width="11.6666666666667" style="60" customWidth="1"/>
    <col min="3079" max="3322" width="6.88333333333333" style="60"/>
    <col min="3323" max="3334" width="11.6666666666667" style="60" customWidth="1"/>
    <col min="3335" max="3578" width="6.88333333333333" style="60"/>
    <col min="3579" max="3590" width="11.6666666666667" style="60" customWidth="1"/>
    <col min="3591" max="3834" width="6.88333333333333" style="60"/>
    <col min="3835" max="3846" width="11.6666666666667" style="60" customWidth="1"/>
    <col min="3847" max="4090" width="6.88333333333333" style="60"/>
    <col min="4091" max="4102" width="11.6666666666667" style="60" customWidth="1"/>
    <col min="4103" max="4346" width="6.88333333333333" style="60"/>
    <col min="4347" max="4358" width="11.6666666666667" style="60" customWidth="1"/>
    <col min="4359" max="4602" width="6.88333333333333" style="60"/>
    <col min="4603" max="4614" width="11.6666666666667" style="60" customWidth="1"/>
    <col min="4615" max="4858" width="6.88333333333333" style="60"/>
    <col min="4859" max="4870" width="11.6666666666667" style="60" customWidth="1"/>
    <col min="4871" max="5114" width="6.88333333333333" style="60"/>
    <col min="5115" max="5126" width="11.6666666666667" style="60" customWidth="1"/>
    <col min="5127" max="5370" width="6.88333333333333" style="60"/>
    <col min="5371" max="5382" width="11.6666666666667" style="60" customWidth="1"/>
    <col min="5383" max="5626" width="6.88333333333333" style="60"/>
    <col min="5627" max="5638" width="11.6666666666667" style="60" customWidth="1"/>
    <col min="5639" max="5882" width="6.88333333333333" style="60"/>
    <col min="5883" max="5894" width="11.6666666666667" style="60" customWidth="1"/>
    <col min="5895" max="6138" width="6.88333333333333" style="60"/>
    <col min="6139" max="6150" width="11.6666666666667" style="60" customWidth="1"/>
    <col min="6151" max="6394" width="6.88333333333333" style="60"/>
    <col min="6395" max="6406" width="11.6666666666667" style="60" customWidth="1"/>
    <col min="6407" max="6650" width="6.88333333333333" style="60"/>
    <col min="6651" max="6662" width="11.6666666666667" style="60" customWidth="1"/>
    <col min="6663" max="6906" width="6.88333333333333" style="60"/>
    <col min="6907" max="6918" width="11.6666666666667" style="60" customWidth="1"/>
    <col min="6919" max="7162" width="6.88333333333333" style="60"/>
    <col min="7163" max="7174" width="11.6666666666667" style="60" customWidth="1"/>
    <col min="7175" max="7418" width="6.88333333333333" style="60"/>
    <col min="7419" max="7430" width="11.6666666666667" style="60" customWidth="1"/>
    <col min="7431" max="7674" width="6.88333333333333" style="60"/>
    <col min="7675" max="7686" width="11.6666666666667" style="60" customWidth="1"/>
    <col min="7687" max="7930" width="6.88333333333333" style="60"/>
    <col min="7931" max="7942" width="11.6666666666667" style="60" customWidth="1"/>
    <col min="7943" max="8186" width="6.88333333333333" style="60"/>
    <col min="8187" max="8198" width="11.6666666666667" style="60" customWidth="1"/>
    <col min="8199" max="8442" width="6.88333333333333" style="60"/>
    <col min="8443" max="8454" width="11.6666666666667" style="60" customWidth="1"/>
    <col min="8455" max="8698" width="6.88333333333333" style="60"/>
    <col min="8699" max="8710" width="11.6666666666667" style="60" customWidth="1"/>
    <col min="8711" max="8954" width="6.88333333333333" style="60"/>
    <col min="8955" max="8966" width="11.6666666666667" style="60" customWidth="1"/>
    <col min="8967" max="9210" width="6.88333333333333" style="60"/>
    <col min="9211" max="9222" width="11.6666666666667" style="60" customWidth="1"/>
    <col min="9223" max="9466" width="6.88333333333333" style="60"/>
    <col min="9467" max="9478" width="11.6666666666667" style="60" customWidth="1"/>
    <col min="9479" max="9722" width="6.88333333333333" style="60"/>
    <col min="9723" max="9734" width="11.6666666666667" style="60" customWidth="1"/>
    <col min="9735" max="9978" width="6.88333333333333" style="60"/>
    <col min="9979" max="9990" width="11.6666666666667" style="60" customWidth="1"/>
    <col min="9991" max="10234" width="6.88333333333333" style="60"/>
    <col min="10235" max="10246" width="11.6666666666667" style="60" customWidth="1"/>
    <col min="10247" max="10490" width="6.88333333333333" style="60"/>
    <col min="10491" max="10502" width="11.6666666666667" style="60" customWidth="1"/>
    <col min="10503" max="10746" width="6.88333333333333" style="60"/>
    <col min="10747" max="10758" width="11.6666666666667" style="60" customWidth="1"/>
    <col min="10759" max="11002" width="6.88333333333333" style="60"/>
    <col min="11003" max="11014" width="11.6666666666667" style="60" customWidth="1"/>
    <col min="11015" max="11258" width="6.88333333333333" style="60"/>
    <col min="11259" max="11270" width="11.6666666666667" style="60" customWidth="1"/>
    <col min="11271" max="11514" width="6.88333333333333" style="60"/>
    <col min="11515" max="11526" width="11.6666666666667" style="60" customWidth="1"/>
    <col min="11527" max="11770" width="6.88333333333333" style="60"/>
    <col min="11771" max="11782" width="11.6666666666667" style="60" customWidth="1"/>
    <col min="11783" max="12026" width="6.88333333333333" style="60"/>
    <col min="12027" max="12038" width="11.6666666666667" style="60" customWidth="1"/>
    <col min="12039" max="12282" width="6.88333333333333" style="60"/>
    <col min="12283" max="12294" width="11.6666666666667" style="60" customWidth="1"/>
    <col min="12295" max="12538" width="6.88333333333333" style="60"/>
    <col min="12539" max="12550" width="11.6666666666667" style="60" customWidth="1"/>
    <col min="12551" max="12794" width="6.88333333333333" style="60"/>
    <col min="12795" max="12806" width="11.6666666666667" style="60" customWidth="1"/>
    <col min="12807" max="13050" width="6.88333333333333" style="60"/>
    <col min="13051" max="13062" width="11.6666666666667" style="60" customWidth="1"/>
    <col min="13063" max="13306" width="6.88333333333333" style="60"/>
    <col min="13307" max="13318" width="11.6666666666667" style="60" customWidth="1"/>
    <col min="13319" max="13562" width="6.88333333333333" style="60"/>
    <col min="13563" max="13574" width="11.6666666666667" style="60" customWidth="1"/>
    <col min="13575" max="13818" width="6.88333333333333" style="60"/>
    <col min="13819" max="13830" width="11.6666666666667" style="60" customWidth="1"/>
    <col min="13831" max="14074" width="6.88333333333333" style="60"/>
    <col min="14075" max="14086" width="11.6666666666667" style="60" customWidth="1"/>
    <col min="14087" max="14330" width="6.88333333333333" style="60"/>
    <col min="14331" max="14342" width="11.6666666666667" style="60" customWidth="1"/>
    <col min="14343" max="14586" width="6.88333333333333" style="60"/>
    <col min="14587" max="14598" width="11.6666666666667" style="60" customWidth="1"/>
    <col min="14599" max="14842" width="6.88333333333333" style="60"/>
    <col min="14843" max="14854" width="11.6666666666667" style="60" customWidth="1"/>
    <col min="14855" max="15098" width="6.88333333333333" style="60"/>
    <col min="15099" max="15110" width="11.6666666666667" style="60" customWidth="1"/>
    <col min="15111" max="15354" width="6.88333333333333" style="60"/>
    <col min="15355" max="15366" width="11.6666666666667" style="60" customWidth="1"/>
    <col min="15367" max="15610" width="6.88333333333333" style="60"/>
    <col min="15611" max="15622" width="11.6666666666667" style="60" customWidth="1"/>
    <col min="15623" max="15866" width="6.88333333333333" style="60"/>
    <col min="15867" max="15878" width="11.6666666666667" style="60" customWidth="1"/>
    <col min="15879" max="16122" width="6.88333333333333" style="60"/>
    <col min="16123" max="16134" width="11.6666666666667" style="60" customWidth="1"/>
    <col min="16135" max="16384" width="6.88333333333333" style="60"/>
  </cols>
  <sheetData>
    <row r="1" ht="20.1" customHeight="1" spans="1:1">
      <c r="A1" s="61" t="s">
        <v>463</v>
      </c>
    </row>
    <row r="2" s="80" customFormat="1" ht="42" customHeight="1" spans="1:6">
      <c r="A2" s="140" t="s">
        <v>464</v>
      </c>
      <c r="B2" s="141"/>
      <c r="C2" s="141"/>
      <c r="D2" s="141"/>
      <c r="E2" s="141"/>
      <c r="F2" s="141"/>
    </row>
    <row r="3" ht="20.1" customHeight="1" spans="1:6">
      <c r="A3" s="154"/>
      <c r="B3" s="142"/>
      <c r="C3" s="142"/>
      <c r="D3" s="142"/>
      <c r="E3" s="142"/>
      <c r="F3" s="142"/>
    </row>
    <row r="4" ht="20.1" customHeight="1" spans="1:6">
      <c r="A4" s="155"/>
      <c r="B4" s="155"/>
      <c r="C4" s="155"/>
      <c r="D4" s="155"/>
      <c r="E4" s="155"/>
      <c r="F4" s="70" t="s">
        <v>313</v>
      </c>
    </row>
    <row r="5" ht="25.5" customHeight="1" spans="1:6">
      <c r="A5" s="85" t="s">
        <v>339</v>
      </c>
      <c r="B5" s="85"/>
      <c r="C5" s="85"/>
      <c r="D5" s="85"/>
      <c r="E5" s="85"/>
      <c r="F5" s="85"/>
    </row>
    <row r="6" ht="22.5" customHeight="1" spans="1:6">
      <c r="A6" s="85" t="s">
        <v>318</v>
      </c>
      <c r="B6" s="56" t="s">
        <v>465</v>
      </c>
      <c r="C6" s="85" t="s">
        <v>466</v>
      </c>
      <c r="D6" s="85"/>
      <c r="E6" s="85"/>
      <c r="F6" s="85" t="s">
        <v>467</v>
      </c>
    </row>
    <row r="7" ht="33.75" customHeight="1" spans="1:6">
      <c r="A7" s="85"/>
      <c r="B7" s="56"/>
      <c r="C7" s="85" t="s">
        <v>342</v>
      </c>
      <c r="D7" s="56" t="s">
        <v>468</v>
      </c>
      <c r="E7" s="56" t="s">
        <v>469</v>
      </c>
      <c r="F7" s="85"/>
    </row>
    <row r="8" ht="35.4" customHeight="1" spans="1:6">
      <c r="A8" s="156">
        <v>10</v>
      </c>
      <c r="B8" s="156"/>
      <c r="C8" s="156"/>
      <c r="D8" s="156"/>
      <c r="E8" s="156"/>
      <c r="F8" s="156">
        <v>10</v>
      </c>
    </row>
    <row r="9" ht="22.5" customHeight="1" spans="1:6">
      <c r="A9" s="157"/>
      <c r="B9" s="158"/>
      <c r="C9" s="157"/>
      <c r="D9" s="157"/>
      <c r="E9" s="157"/>
      <c r="F9" s="157"/>
    </row>
    <row r="13" customHeight="1" spans="6:6">
      <c r="F13" s="62"/>
    </row>
    <row r="14" customHeight="1" spans="4:4">
      <c r="D14" s="62"/>
    </row>
  </sheetData>
  <mergeCells count="5">
    <mergeCell ref="A5:F5"/>
    <mergeCell ref="C6:E6"/>
    <mergeCell ref="A6:A7"/>
    <mergeCell ref="B6:B7"/>
    <mergeCell ref="F6:F7"/>
  </mergeCells>
  <printOptions horizontalCentered="1"/>
  <pageMargins left="0" right="0" top="0.999999984981507" bottom="0.999999984981507" header="0.499999992490753" footer="0.499999992490753"/>
  <pageSetup paperSize="9" scale="95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C15" sqref="C15"/>
    </sheetView>
  </sheetViews>
  <sheetFormatPr defaultColWidth="6.88333333333333" defaultRowHeight="12.75" customHeight="1" outlineLevelCol="4"/>
  <cols>
    <col min="1" max="1" width="19.4416666666667" style="60" customWidth="1"/>
    <col min="2" max="2" width="52.4416666666667" style="60" customWidth="1"/>
    <col min="3" max="5" width="18.2166666666667" style="60" customWidth="1"/>
    <col min="6" max="256" width="6.88333333333333" style="60"/>
    <col min="257" max="257" width="19.4416666666667" style="60" customWidth="1"/>
    <col min="258" max="258" width="52.4416666666667" style="60" customWidth="1"/>
    <col min="259" max="261" width="18.2166666666667" style="60" customWidth="1"/>
    <col min="262" max="512" width="6.88333333333333" style="60"/>
    <col min="513" max="513" width="19.4416666666667" style="60" customWidth="1"/>
    <col min="514" max="514" width="52.4416666666667" style="60" customWidth="1"/>
    <col min="515" max="517" width="18.2166666666667" style="60" customWidth="1"/>
    <col min="518" max="768" width="6.88333333333333" style="60"/>
    <col min="769" max="769" width="19.4416666666667" style="60" customWidth="1"/>
    <col min="770" max="770" width="52.4416666666667" style="60" customWidth="1"/>
    <col min="771" max="773" width="18.2166666666667" style="60" customWidth="1"/>
    <col min="774" max="1024" width="6.88333333333333" style="60"/>
    <col min="1025" max="1025" width="19.4416666666667" style="60" customWidth="1"/>
    <col min="1026" max="1026" width="52.4416666666667" style="60" customWidth="1"/>
    <col min="1027" max="1029" width="18.2166666666667" style="60" customWidth="1"/>
    <col min="1030" max="1280" width="6.88333333333333" style="60"/>
    <col min="1281" max="1281" width="19.4416666666667" style="60" customWidth="1"/>
    <col min="1282" max="1282" width="52.4416666666667" style="60" customWidth="1"/>
    <col min="1283" max="1285" width="18.2166666666667" style="60" customWidth="1"/>
    <col min="1286" max="1536" width="6.88333333333333" style="60"/>
    <col min="1537" max="1537" width="19.4416666666667" style="60" customWidth="1"/>
    <col min="1538" max="1538" width="52.4416666666667" style="60" customWidth="1"/>
    <col min="1539" max="1541" width="18.2166666666667" style="60" customWidth="1"/>
    <col min="1542" max="1792" width="6.88333333333333" style="60"/>
    <col min="1793" max="1793" width="19.4416666666667" style="60" customWidth="1"/>
    <col min="1794" max="1794" width="52.4416666666667" style="60" customWidth="1"/>
    <col min="1795" max="1797" width="18.2166666666667" style="60" customWidth="1"/>
    <col min="1798" max="2048" width="6.88333333333333" style="60"/>
    <col min="2049" max="2049" width="19.4416666666667" style="60" customWidth="1"/>
    <col min="2050" max="2050" width="52.4416666666667" style="60" customWidth="1"/>
    <col min="2051" max="2053" width="18.2166666666667" style="60" customWidth="1"/>
    <col min="2054" max="2304" width="6.88333333333333" style="60"/>
    <col min="2305" max="2305" width="19.4416666666667" style="60" customWidth="1"/>
    <col min="2306" max="2306" width="52.4416666666667" style="60" customWidth="1"/>
    <col min="2307" max="2309" width="18.2166666666667" style="60" customWidth="1"/>
    <col min="2310" max="2560" width="6.88333333333333" style="60"/>
    <col min="2561" max="2561" width="19.4416666666667" style="60" customWidth="1"/>
    <col min="2562" max="2562" width="52.4416666666667" style="60" customWidth="1"/>
    <col min="2563" max="2565" width="18.2166666666667" style="60" customWidth="1"/>
    <col min="2566" max="2816" width="6.88333333333333" style="60"/>
    <col min="2817" max="2817" width="19.4416666666667" style="60" customWidth="1"/>
    <col min="2818" max="2818" width="52.4416666666667" style="60" customWidth="1"/>
    <col min="2819" max="2821" width="18.2166666666667" style="60" customWidth="1"/>
    <col min="2822" max="3072" width="6.88333333333333" style="60"/>
    <col min="3073" max="3073" width="19.4416666666667" style="60" customWidth="1"/>
    <col min="3074" max="3074" width="52.4416666666667" style="60" customWidth="1"/>
    <col min="3075" max="3077" width="18.2166666666667" style="60" customWidth="1"/>
    <col min="3078" max="3328" width="6.88333333333333" style="60"/>
    <col min="3329" max="3329" width="19.4416666666667" style="60" customWidth="1"/>
    <col min="3330" max="3330" width="52.4416666666667" style="60" customWidth="1"/>
    <col min="3331" max="3333" width="18.2166666666667" style="60" customWidth="1"/>
    <col min="3334" max="3584" width="6.88333333333333" style="60"/>
    <col min="3585" max="3585" width="19.4416666666667" style="60" customWidth="1"/>
    <col min="3586" max="3586" width="52.4416666666667" style="60" customWidth="1"/>
    <col min="3587" max="3589" width="18.2166666666667" style="60" customWidth="1"/>
    <col min="3590" max="3840" width="6.88333333333333" style="60"/>
    <col min="3841" max="3841" width="19.4416666666667" style="60" customWidth="1"/>
    <col min="3842" max="3842" width="52.4416666666667" style="60" customWidth="1"/>
    <col min="3843" max="3845" width="18.2166666666667" style="60" customWidth="1"/>
    <col min="3846" max="4096" width="6.88333333333333" style="60"/>
    <col min="4097" max="4097" width="19.4416666666667" style="60" customWidth="1"/>
    <col min="4098" max="4098" width="52.4416666666667" style="60" customWidth="1"/>
    <col min="4099" max="4101" width="18.2166666666667" style="60" customWidth="1"/>
    <col min="4102" max="4352" width="6.88333333333333" style="60"/>
    <col min="4353" max="4353" width="19.4416666666667" style="60" customWidth="1"/>
    <col min="4354" max="4354" width="52.4416666666667" style="60" customWidth="1"/>
    <col min="4355" max="4357" width="18.2166666666667" style="60" customWidth="1"/>
    <col min="4358" max="4608" width="6.88333333333333" style="60"/>
    <col min="4609" max="4609" width="19.4416666666667" style="60" customWidth="1"/>
    <col min="4610" max="4610" width="52.4416666666667" style="60" customWidth="1"/>
    <col min="4611" max="4613" width="18.2166666666667" style="60" customWidth="1"/>
    <col min="4614" max="4864" width="6.88333333333333" style="60"/>
    <col min="4865" max="4865" width="19.4416666666667" style="60" customWidth="1"/>
    <col min="4866" max="4866" width="52.4416666666667" style="60" customWidth="1"/>
    <col min="4867" max="4869" width="18.2166666666667" style="60" customWidth="1"/>
    <col min="4870" max="5120" width="6.88333333333333" style="60"/>
    <col min="5121" max="5121" width="19.4416666666667" style="60" customWidth="1"/>
    <col min="5122" max="5122" width="52.4416666666667" style="60" customWidth="1"/>
    <col min="5123" max="5125" width="18.2166666666667" style="60" customWidth="1"/>
    <col min="5126" max="5376" width="6.88333333333333" style="60"/>
    <col min="5377" max="5377" width="19.4416666666667" style="60" customWidth="1"/>
    <col min="5378" max="5378" width="52.4416666666667" style="60" customWidth="1"/>
    <col min="5379" max="5381" width="18.2166666666667" style="60" customWidth="1"/>
    <col min="5382" max="5632" width="6.88333333333333" style="60"/>
    <col min="5633" max="5633" width="19.4416666666667" style="60" customWidth="1"/>
    <col min="5634" max="5634" width="52.4416666666667" style="60" customWidth="1"/>
    <col min="5635" max="5637" width="18.2166666666667" style="60" customWidth="1"/>
    <col min="5638" max="5888" width="6.88333333333333" style="60"/>
    <col min="5889" max="5889" width="19.4416666666667" style="60" customWidth="1"/>
    <col min="5890" max="5890" width="52.4416666666667" style="60" customWidth="1"/>
    <col min="5891" max="5893" width="18.2166666666667" style="60" customWidth="1"/>
    <col min="5894" max="6144" width="6.88333333333333" style="60"/>
    <col min="6145" max="6145" width="19.4416666666667" style="60" customWidth="1"/>
    <col min="6146" max="6146" width="52.4416666666667" style="60" customWidth="1"/>
    <col min="6147" max="6149" width="18.2166666666667" style="60" customWidth="1"/>
    <col min="6150" max="6400" width="6.88333333333333" style="60"/>
    <col min="6401" max="6401" width="19.4416666666667" style="60" customWidth="1"/>
    <col min="6402" max="6402" width="52.4416666666667" style="60" customWidth="1"/>
    <col min="6403" max="6405" width="18.2166666666667" style="60" customWidth="1"/>
    <col min="6406" max="6656" width="6.88333333333333" style="60"/>
    <col min="6657" max="6657" width="19.4416666666667" style="60" customWidth="1"/>
    <col min="6658" max="6658" width="52.4416666666667" style="60" customWidth="1"/>
    <col min="6659" max="6661" width="18.2166666666667" style="60" customWidth="1"/>
    <col min="6662" max="6912" width="6.88333333333333" style="60"/>
    <col min="6913" max="6913" width="19.4416666666667" style="60" customWidth="1"/>
    <col min="6914" max="6914" width="52.4416666666667" style="60" customWidth="1"/>
    <col min="6915" max="6917" width="18.2166666666667" style="60" customWidth="1"/>
    <col min="6918" max="7168" width="6.88333333333333" style="60"/>
    <col min="7169" max="7169" width="19.4416666666667" style="60" customWidth="1"/>
    <col min="7170" max="7170" width="52.4416666666667" style="60" customWidth="1"/>
    <col min="7171" max="7173" width="18.2166666666667" style="60" customWidth="1"/>
    <col min="7174" max="7424" width="6.88333333333333" style="60"/>
    <col min="7425" max="7425" width="19.4416666666667" style="60" customWidth="1"/>
    <col min="7426" max="7426" width="52.4416666666667" style="60" customWidth="1"/>
    <col min="7427" max="7429" width="18.2166666666667" style="60" customWidth="1"/>
    <col min="7430" max="7680" width="6.88333333333333" style="60"/>
    <col min="7681" max="7681" width="19.4416666666667" style="60" customWidth="1"/>
    <col min="7682" max="7682" width="52.4416666666667" style="60" customWidth="1"/>
    <col min="7683" max="7685" width="18.2166666666667" style="60" customWidth="1"/>
    <col min="7686" max="7936" width="6.88333333333333" style="60"/>
    <col min="7937" max="7937" width="19.4416666666667" style="60" customWidth="1"/>
    <col min="7938" max="7938" width="52.4416666666667" style="60" customWidth="1"/>
    <col min="7939" max="7941" width="18.2166666666667" style="60" customWidth="1"/>
    <col min="7942" max="8192" width="6.88333333333333" style="60"/>
    <col min="8193" max="8193" width="19.4416666666667" style="60" customWidth="1"/>
    <col min="8194" max="8194" width="52.4416666666667" style="60" customWidth="1"/>
    <col min="8195" max="8197" width="18.2166666666667" style="60" customWidth="1"/>
    <col min="8198" max="8448" width="6.88333333333333" style="60"/>
    <col min="8449" max="8449" width="19.4416666666667" style="60" customWidth="1"/>
    <col min="8450" max="8450" width="52.4416666666667" style="60" customWidth="1"/>
    <col min="8451" max="8453" width="18.2166666666667" style="60" customWidth="1"/>
    <col min="8454" max="8704" width="6.88333333333333" style="60"/>
    <col min="8705" max="8705" width="19.4416666666667" style="60" customWidth="1"/>
    <col min="8706" max="8706" width="52.4416666666667" style="60" customWidth="1"/>
    <col min="8707" max="8709" width="18.2166666666667" style="60" customWidth="1"/>
    <col min="8710" max="8960" width="6.88333333333333" style="60"/>
    <col min="8961" max="8961" width="19.4416666666667" style="60" customWidth="1"/>
    <col min="8962" max="8962" width="52.4416666666667" style="60" customWidth="1"/>
    <col min="8963" max="8965" width="18.2166666666667" style="60" customWidth="1"/>
    <col min="8966" max="9216" width="6.88333333333333" style="60"/>
    <col min="9217" max="9217" width="19.4416666666667" style="60" customWidth="1"/>
    <col min="9218" max="9218" width="52.4416666666667" style="60" customWidth="1"/>
    <col min="9219" max="9221" width="18.2166666666667" style="60" customWidth="1"/>
    <col min="9222" max="9472" width="6.88333333333333" style="60"/>
    <col min="9473" max="9473" width="19.4416666666667" style="60" customWidth="1"/>
    <col min="9474" max="9474" width="52.4416666666667" style="60" customWidth="1"/>
    <col min="9475" max="9477" width="18.2166666666667" style="60" customWidth="1"/>
    <col min="9478" max="9728" width="6.88333333333333" style="60"/>
    <col min="9729" max="9729" width="19.4416666666667" style="60" customWidth="1"/>
    <col min="9730" max="9730" width="52.4416666666667" style="60" customWidth="1"/>
    <col min="9731" max="9733" width="18.2166666666667" style="60" customWidth="1"/>
    <col min="9734" max="9984" width="6.88333333333333" style="60"/>
    <col min="9985" max="9985" width="19.4416666666667" style="60" customWidth="1"/>
    <col min="9986" max="9986" width="52.4416666666667" style="60" customWidth="1"/>
    <col min="9987" max="9989" width="18.2166666666667" style="60" customWidth="1"/>
    <col min="9990" max="10240" width="6.88333333333333" style="60"/>
    <col min="10241" max="10241" width="19.4416666666667" style="60" customWidth="1"/>
    <col min="10242" max="10242" width="52.4416666666667" style="60" customWidth="1"/>
    <col min="10243" max="10245" width="18.2166666666667" style="60" customWidth="1"/>
    <col min="10246" max="10496" width="6.88333333333333" style="60"/>
    <col min="10497" max="10497" width="19.4416666666667" style="60" customWidth="1"/>
    <col min="10498" max="10498" width="52.4416666666667" style="60" customWidth="1"/>
    <col min="10499" max="10501" width="18.2166666666667" style="60" customWidth="1"/>
    <col min="10502" max="10752" width="6.88333333333333" style="60"/>
    <col min="10753" max="10753" width="19.4416666666667" style="60" customWidth="1"/>
    <col min="10754" max="10754" width="52.4416666666667" style="60" customWidth="1"/>
    <col min="10755" max="10757" width="18.2166666666667" style="60" customWidth="1"/>
    <col min="10758" max="11008" width="6.88333333333333" style="60"/>
    <col min="11009" max="11009" width="19.4416666666667" style="60" customWidth="1"/>
    <col min="11010" max="11010" width="52.4416666666667" style="60" customWidth="1"/>
    <col min="11011" max="11013" width="18.2166666666667" style="60" customWidth="1"/>
    <col min="11014" max="11264" width="6.88333333333333" style="60"/>
    <col min="11265" max="11265" width="19.4416666666667" style="60" customWidth="1"/>
    <col min="11266" max="11266" width="52.4416666666667" style="60" customWidth="1"/>
    <col min="11267" max="11269" width="18.2166666666667" style="60" customWidth="1"/>
    <col min="11270" max="11520" width="6.88333333333333" style="60"/>
    <col min="11521" max="11521" width="19.4416666666667" style="60" customWidth="1"/>
    <col min="11522" max="11522" width="52.4416666666667" style="60" customWidth="1"/>
    <col min="11523" max="11525" width="18.2166666666667" style="60" customWidth="1"/>
    <col min="11526" max="11776" width="6.88333333333333" style="60"/>
    <col min="11777" max="11777" width="19.4416666666667" style="60" customWidth="1"/>
    <col min="11778" max="11778" width="52.4416666666667" style="60" customWidth="1"/>
    <col min="11779" max="11781" width="18.2166666666667" style="60" customWidth="1"/>
    <col min="11782" max="12032" width="6.88333333333333" style="60"/>
    <col min="12033" max="12033" width="19.4416666666667" style="60" customWidth="1"/>
    <col min="12034" max="12034" width="52.4416666666667" style="60" customWidth="1"/>
    <col min="12035" max="12037" width="18.2166666666667" style="60" customWidth="1"/>
    <col min="12038" max="12288" width="6.88333333333333" style="60"/>
    <col min="12289" max="12289" width="19.4416666666667" style="60" customWidth="1"/>
    <col min="12290" max="12290" width="52.4416666666667" style="60" customWidth="1"/>
    <col min="12291" max="12293" width="18.2166666666667" style="60" customWidth="1"/>
    <col min="12294" max="12544" width="6.88333333333333" style="60"/>
    <col min="12545" max="12545" width="19.4416666666667" style="60" customWidth="1"/>
    <col min="12546" max="12546" width="52.4416666666667" style="60" customWidth="1"/>
    <col min="12547" max="12549" width="18.2166666666667" style="60" customWidth="1"/>
    <col min="12550" max="12800" width="6.88333333333333" style="60"/>
    <col min="12801" max="12801" width="19.4416666666667" style="60" customWidth="1"/>
    <col min="12802" max="12802" width="52.4416666666667" style="60" customWidth="1"/>
    <col min="12803" max="12805" width="18.2166666666667" style="60" customWidth="1"/>
    <col min="12806" max="13056" width="6.88333333333333" style="60"/>
    <col min="13057" max="13057" width="19.4416666666667" style="60" customWidth="1"/>
    <col min="13058" max="13058" width="52.4416666666667" style="60" customWidth="1"/>
    <col min="13059" max="13061" width="18.2166666666667" style="60" customWidth="1"/>
    <col min="13062" max="13312" width="6.88333333333333" style="60"/>
    <col min="13313" max="13313" width="19.4416666666667" style="60" customWidth="1"/>
    <col min="13314" max="13314" width="52.4416666666667" style="60" customWidth="1"/>
    <col min="13315" max="13317" width="18.2166666666667" style="60" customWidth="1"/>
    <col min="13318" max="13568" width="6.88333333333333" style="60"/>
    <col min="13569" max="13569" width="19.4416666666667" style="60" customWidth="1"/>
    <col min="13570" max="13570" width="52.4416666666667" style="60" customWidth="1"/>
    <col min="13571" max="13573" width="18.2166666666667" style="60" customWidth="1"/>
    <col min="13574" max="13824" width="6.88333333333333" style="60"/>
    <col min="13825" max="13825" width="19.4416666666667" style="60" customWidth="1"/>
    <col min="13826" max="13826" width="52.4416666666667" style="60" customWidth="1"/>
    <col min="13827" max="13829" width="18.2166666666667" style="60" customWidth="1"/>
    <col min="13830" max="14080" width="6.88333333333333" style="60"/>
    <col min="14081" max="14081" width="19.4416666666667" style="60" customWidth="1"/>
    <col min="14082" max="14082" width="52.4416666666667" style="60" customWidth="1"/>
    <col min="14083" max="14085" width="18.2166666666667" style="60" customWidth="1"/>
    <col min="14086" max="14336" width="6.88333333333333" style="60"/>
    <col min="14337" max="14337" width="19.4416666666667" style="60" customWidth="1"/>
    <col min="14338" max="14338" width="52.4416666666667" style="60" customWidth="1"/>
    <col min="14339" max="14341" width="18.2166666666667" style="60" customWidth="1"/>
    <col min="14342" max="14592" width="6.88333333333333" style="60"/>
    <col min="14593" max="14593" width="19.4416666666667" style="60" customWidth="1"/>
    <col min="14594" max="14594" width="52.4416666666667" style="60" customWidth="1"/>
    <col min="14595" max="14597" width="18.2166666666667" style="60" customWidth="1"/>
    <col min="14598" max="14848" width="6.88333333333333" style="60"/>
    <col min="14849" max="14849" width="19.4416666666667" style="60" customWidth="1"/>
    <col min="14850" max="14850" width="52.4416666666667" style="60" customWidth="1"/>
    <col min="14851" max="14853" width="18.2166666666667" style="60" customWidth="1"/>
    <col min="14854" max="15104" width="6.88333333333333" style="60"/>
    <col min="15105" max="15105" width="19.4416666666667" style="60" customWidth="1"/>
    <col min="15106" max="15106" width="52.4416666666667" style="60" customWidth="1"/>
    <col min="15107" max="15109" width="18.2166666666667" style="60" customWidth="1"/>
    <col min="15110" max="15360" width="6.88333333333333" style="60"/>
    <col min="15361" max="15361" width="19.4416666666667" style="60" customWidth="1"/>
    <col min="15362" max="15362" width="52.4416666666667" style="60" customWidth="1"/>
    <col min="15363" max="15365" width="18.2166666666667" style="60" customWidth="1"/>
    <col min="15366" max="15616" width="6.88333333333333" style="60"/>
    <col min="15617" max="15617" width="19.4416666666667" style="60" customWidth="1"/>
    <col min="15618" max="15618" width="52.4416666666667" style="60" customWidth="1"/>
    <col min="15619" max="15621" width="18.2166666666667" style="60" customWidth="1"/>
    <col min="15622" max="15872" width="6.88333333333333" style="60"/>
    <col min="15873" max="15873" width="19.4416666666667" style="60" customWidth="1"/>
    <col min="15874" max="15874" width="52.4416666666667" style="60" customWidth="1"/>
    <col min="15875" max="15877" width="18.2166666666667" style="60" customWidth="1"/>
    <col min="15878" max="16128" width="6.88333333333333" style="60"/>
    <col min="16129" max="16129" width="19.4416666666667" style="60" customWidth="1"/>
    <col min="16130" max="16130" width="52.4416666666667" style="60" customWidth="1"/>
    <col min="16131" max="16133" width="18.2166666666667" style="60" customWidth="1"/>
    <col min="16134" max="16384" width="6.88333333333333" style="60"/>
  </cols>
  <sheetData>
    <row r="1" ht="20.1" customHeight="1" spans="1:5">
      <c r="A1" s="61" t="s">
        <v>470</v>
      </c>
      <c r="E1" s="107"/>
    </row>
    <row r="2" s="80" customFormat="1" ht="42.75" customHeight="1" spans="1:5">
      <c r="A2" s="140" t="s">
        <v>471</v>
      </c>
      <c r="B2" s="141"/>
      <c r="C2" s="141"/>
      <c r="D2" s="141"/>
      <c r="E2" s="141"/>
    </row>
    <row r="3" ht="20.1" customHeight="1" spans="1:5">
      <c r="A3" s="142"/>
      <c r="B3" s="142"/>
      <c r="C3" s="142"/>
      <c r="D3" s="142"/>
      <c r="E3" s="142"/>
    </row>
    <row r="4" ht="20.1" customHeight="1" spans="1:5">
      <c r="A4" s="143"/>
      <c r="B4" s="144"/>
      <c r="C4" s="144"/>
      <c r="D4" s="144"/>
      <c r="E4" s="145" t="s">
        <v>313</v>
      </c>
    </row>
    <row r="5" ht="20.1" customHeight="1" spans="1:5">
      <c r="A5" s="85" t="s">
        <v>340</v>
      </c>
      <c r="B5" s="146" t="s">
        <v>341</v>
      </c>
      <c r="C5" s="85" t="s">
        <v>472</v>
      </c>
      <c r="D5" s="85"/>
      <c r="E5" s="85"/>
    </row>
    <row r="6" ht="20.1" customHeight="1" spans="1:5">
      <c r="A6" s="147"/>
      <c r="B6" s="147"/>
      <c r="C6" s="148" t="s">
        <v>318</v>
      </c>
      <c r="D6" s="148" t="s">
        <v>343</v>
      </c>
      <c r="E6" s="148" t="s">
        <v>344</v>
      </c>
    </row>
    <row r="7" ht="20.1" customHeight="1" spans="1:5">
      <c r="A7" s="149"/>
      <c r="B7" s="150"/>
      <c r="C7" s="151"/>
      <c r="D7" s="152"/>
      <c r="E7" s="73"/>
    </row>
    <row r="8" ht="20.25" customHeight="1" spans="1:5">
      <c r="A8" s="153" t="s">
        <v>473</v>
      </c>
      <c r="B8" s="62"/>
      <c r="C8" s="62"/>
      <c r="D8" s="62"/>
      <c r="E8" s="62"/>
    </row>
    <row r="9" ht="20.25" customHeight="1" spans="1:5">
      <c r="A9" s="62"/>
      <c r="B9" s="62"/>
      <c r="C9" s="62"/>
      <c r="D9" s="62"/>
      <c r="E9" s="62"/>
    </row>
    <row r="10" customHeight="1" spans="1:5">
      <c r="A10" s="62"/>
      <c r="B10" s="62"/>
      <c r="C10" s="62"/>
      <c r="E10" s="62"/>
    </row>
    <row r="11" customHeight="1" spans="1:5">
      <c r="A11" s="62"/>
      <c r="B11" s="62"/>
      <c r="C11" s="62"/>
      <c r="D11" s="62"/>
      <c r="E11" s="62"/>
    </row>
    <row r="12" customHeight="1" spans="1:5">
      <c r="A12" s="62"/>
      <c r="B12" s="62"/>
      <c r="C12" s="62"/>
      <c r="E12" s="62"/>
    </row>
    <row r="13" customHeight="1" spans="1:5">
      <c r="A13" s="62"/>
      <c r="B13" s="62"/>
      <c r="D13" s="62"/>
      <c r="E13" s="62"/>
    </row>
    <row r="14" customHeight="1" spans="1:5">
      <c r="A14" s="62"/>
      <c r="E14" s="62"/>
    </row>
    <row r="15" customHeight="1" spans="2:2">
      <c r="B15" s="62"/>
    </row>
    <row r="16" customHeight="1" spans="2:2">
      <c r="B16" s="62"/>
    </row>
    <row r="17" customHeight="1" spans="2:2">
      <c r="B17" s="62"/>
    </row>
    <row r="18" customHeight="1" spans="2:2">
      <c r="B18" s="62"/>
    </row>
    <row r="19" customHeight="1" spans="2:2">
      <c r="B19" s="62"/>
    </row>
    <row r="20" customHeight="1" spans="2:2">
      <c r="B20" s="62"/>
    </row>
    <row r="22" customHeight="1" spans="2:2">
      <c r="B22" s="62"/>
    </row>
    <row r="23" customHeight="1" spans="2:2">
      <c r="B23" s="62"/>
    </row>
    <row r="25" customHeight="1" spans="2:2">
      <c r="B25" s="62"/>
    </row>
    <row r="26" customHeight="1" spans="2:2">
      <c r="B26" s="62"/>
    </row>
    <row r="27" customHeight="1" spans="4:4">
      <c r="D27" s="62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P35"/>
  <sheetViews>
    <sheetView showGridLines="0" showZeros="0" workbookViewId="0">
      <selection activeCell="B13" sqref="B13"/>
    </sheetView>
  </sheetViews>
  <sheetFormatPr defaultColWidth="6.88333333333333" defaultRowHeight="20.1" customHeight="1"/>
  <cols>
    <col min="1" max="4" width="34.4416666666667" style="60" customWidth="1"/>
    <col min="5" max="158" width="6.775" style="60" customWidth="1"/>
    <col min="159" max="255" width="6.88333333333333" style="60"/>
    <col min="256" max="259" width="34.4416666666667" style="60" customWidth="1"/>
    <col min="260" max="414" width="6.775" style="60" customWidth="1"/>
    <col min="415" max="511" width="6.88333333333333" style="60"/>
    <col min="512" max="515" width="34.4416666666667" style="60" customWidth="1"/>
    <col min="516" max="670" width="6.775" style="60" customWidth="1"/>
    <col min="671" max="767" width="6.88333333333333" style="60"/>
    <col min="768" max="771" width="34.4416666666667" style="60" customWidth="1"/>
    <col min="772" max="926" width="6.775" style="60" customWidth="1"/>
    <col min="927" max="1023" width="6.88333333333333" style="60"/>
    <col min="1024" max="1027" width="34.4416666666667" style="60" customWidth="1"/>
    <col min="1028" max="1182" width="6.775" style="60" customWidth="1"/>
    <col min="1183" max="1279" width="6.88333333333333" style="60"/>
    <col min="1280" max="1283" width="34.4416666666667" style="60" customWidth="1"/>
    <col min="1284" max="1438" width="6.775" style="60" customWidth="1"/>
    <col min="1439" max="1535" width="6.88333333333333" style="60"/>
    <col min="1536" max="1539" width="34.4416666666667" style="60" customWidth="1"/>
    <col min="1540" max="1694" width="6.775" style="60" customWidth="1"/>
    <col min="1695" max="1791" width="6.88333333333333" style="60"/>
    <col min="1792" max="1795" width="34.4416666666667" style="60" customWidth="1"/>
    <col min="1796" max="1950" width="6.775" style="60" customWidth="1"/>
    <col min="1951" max="2047" width="6.88333333333333" style="60"/>
    <col min="2048" max="2051" width="34.4416666666667" style="60" customWidth="1"/>
    <col min="2052" max="2206" width="6.775" style="60" customWidth="1"/>
    <col min="2207" max="2303" width="6.88333333333333" style="60"/>
    <col min="2304" max="2307" width="34.4416666666667" style="60" customWidth="1"/>
    <col min="2308" max="2462" width="6.775" style="60" customWidth="1"/>
    <col min="2463" max="2559" width="6.88333333333333" style="60"/>
    <col min="2560" max="2563" width="34.4416666666667" style="60" customWidth="1"/>
    <col min="2564" max="2718" width="6.775" style="60" customWidth="1"/>
    <col min="2719" max="2815" width="6.88333333333333" style="60"/>
    <col min="2816" max="2819" width="34.4416666666667" style="60" customWidth="1"/>
    <col min="2820" max="2974" width="6.775" style="60" customWidth="1"/>
    <col min="2975" max="3071" width="6.88333333333333" style="60"/>
    <col min="3072" max="3075" width="34.4416666666667" style="60" customWidth="1"/>
    <col min="3076" max="3230" width="6.775" style="60" customWidth="1"/>
    <col min="3231" max="3327" width="6.88333333333333" style="60"/>
    <col min="3328" max="3331" width="34.4416666666667" style="60" customWidth="1"/>
    <col min="3332" max="3486" width="6.775" style="60" customWidth="1"/>
    <col min="3487" max="3583" width="6.88333333333333" style="60"/>
    <col min="3584" max="3587" width="34.4416666666667" style="60" customWidth="1"/>
    <col min="3588" max="3742" width="6.775" style="60" customWidth="1"/>
    <col min="3743" max="3839" width="6.88333333333333" style="60"/>
    <col min="3840" max="3843" width="34.4416666666667" style="60" customWidth="1"/>
    <col min="3844" max="3998" width="6.775" style="60" customWidth="1"/>
    <col min="3999" max="4095" width="6.88333333333333" style="60"/>
    <col min="4096" max="4099" width="34.4416666666667" style="60" customWidth="1"/>
    <col min="4100" max="4254" width="6.775" style="60" customWidth="1"/>
    <col min="4255" max="4351" width="6.88333333333333" style="60"/>
    <col min="4352" max="4355" width="34.4416666666667" style="60" customWidth="1"/>
    <col min="4356" max="4510" width="6.775" style="60" customWidth="1"/>
    <col min="4511" max="4607" width="6.88333333333333" style="60"/>
    <col min="4608" max="4611" width="34.4416666666667" style="60" customWidth="1"/>
    <col min="4612" max="4766" width="6.775" style="60" customWidth="1"/>
    <col min="4767" max="4863" width="6.88333333333333" style="60"/>
    <col min="4864" max="4867" width="34.4416666666667" style="60" customWidth="1"/>
    <col min="4868" max="5022" width="6.775" style="60" customWidth="1"/>
    <col min="5023" max="5119" width="6.88333333333333" style="60"/>
    <col min="5120" max="5123" width="34.4416666666667" style="60" customWidth="1"/>
    <col min="5124" max="5278" width="6.775" style="60" customWidth="1"/>
    <col min="5279" max="5375" width="6.88333333333333" style="60"/>
    <col min="5376" max="5379" width="34.4416666666667" style="60" customWidth="1"/>
    <col min="5380" max="5534" width="6.775" style="60" customWidth="1"/>
    <col min="5535" max="5631" width="6.88333333333333" style="60"/>
    <col min="5632" max="5635" width="34.4416666666667" style="60" customWidth="1"/>
    <col min="5636" max="5790" width="6.775" style="60" customWidth="1"/>
    <col min="5791" max="5887" width="6.88333333333333" style="60"/>
    <col min="5888" max="5891" width="34.4416666666667" style="60" customWidth="1"/>
    <col min="5892" max="6046" width="6.775" style="60" customWidth="1"/>
    <col min="6047" max="6143" width="6.88333333333333" style="60"/>
    <col min="6144" max="6147" width="34.4416666666667" style="60" customWidth="1"/>
    <col min="6148" max="6302" width="6.775" style="60" customWidth="1"/>
    <col min="6303" max="6399" width="6.88333333333333" style="60"/>
    <col min="6400" max="6403" width="34.4416666666667" style="60" customWidth="1"/>
    <col min="6404" max="6558" width="6.775" style="60" customWidth="1"/>
    <col min="6559" max="6655" width="6.88333333333333" style="60"/>
    <col min="6656" max="6659" width="34.4416666666667" style="60" customWidth="1"/>
    <col min="6660" max="6814" width="6.775" style="60" customWidth="1"/>
    <col min="6815" max="6911" width="6.88333333333333" style="60"/>
    <col min="6912" max="6915" width="34.4416666666667" style="60" customWidth="1"/>
    <col min="6916" max="7070" width="6.775" style="60" customWidth="1"/>
    <col min="7071" max="7167" width="6.88333333333333" style="60"/>
    <col min="7168" max="7171" width="34.4416666666667" style="60" customWidth="1"/>
    <col min="7172" max="7326" width="6.775" style="60" customWidth="1"/>
    <col min="7327" max="7423" width="6.88333333333333" style="60"/>
    <col min="7424" max="7427" width="34.4416666666667" style="60" customWidth="1"/>
    <col min="7428" max="7582" width="6.775" style="60" customWidth="1"/>
    <col min="7583" max="7679" width="6.88333333333333" style="60"/>
    <col min="7680" max="7683" width="34.4416666666667" style="60" customWidth="1"/>
    <col min="7684" max="7838" width="6.775" style="60" customWidth="1"/>
    <col min="7839" max="7935" width="6.88333333333333" style="60"/>
    <col min="7936" max="7939" width="34.4416666666667" style="60" customWidth="1"/>
    <col min="7940" max="8094" width="6.775" style="60" customWidth="1"/>
    <col min="8095" max="8191" width="6.88333333333333" style="60"/>
    <col min="8192" max="8195" width="34.4416666666667" style="60" customWidth="1"/>
    <col min="8196" max="8350" width="6.775" style="60" customWidth="1"/>
    <col min="8351" max="8447" width="6.88333333333333" style="60"/>
    <col min="8448" max="8451" width="34.4416666666667" style="60" customWidth="1"/>
    <col min="8452" max="8606" width="6.775" style="60" customWidth="1"/>
    <col min="8607" max="8703" width="6.88333333333333" style="60"/>
    <col min="8704" max="8707" width="34.4416666666667" style="60" customWidth="1"/>
    <col min="8708" max="8862" width="6.775" style="60" customWidth="1"/>
    <col min="8863" max="8959" width="6.88333333333333" style="60"/>
    <col min="8960" max="8963" width="34.4416666666667" style="60" customWidth="1"/>
    <col min="8964" max="9118" width="6.775" style="60" customWidth="1"/>
    <col min="9119" max="9215" width="6.88333333333333" style="60"/>
    <col min="9216" max="9219" width="34.4416666666667" style="60" customWidth="1"/>
    <col min="9220" max="9374" width="6.775" style="60" customWidth="1"/>
    <col min="9375" max="9471" width="6.88333333333333" style="60"/>
    <col min="9472" max="9475" width="34.4416666666667" style="60" customWidth="1"/>
    <col min="9476" max="9630" width="6.775" style="60" customWidth="1"/>
    <col min="9631" max="9727" width="6.88333333333333" style="60"/>
    <col min="9728" max="9731" width="34.4416666666667" style="60" customWidth="1"/>
    <col min="9732" max="9886" width="6.775" style="60" customWidth="1"/>
    <col min="9887" max="9983" width="6.88333333333333" style="60"/>
    <col min="9984" max="9987" width="34.4416666666667" style="60" customWidth="1"/>
    <col min="9988" max="10142" width="6.775" style="60" customWidth="1"/>
    <col min="10143" max="10239" width="6.88333333333333" style="60"/>
    <col min="10240" max="10243" width="34.4416666666667" style="60" customWidth="1"/>
    <col min="10244" max="10398" width="6.775" style="60" customWidth="1"/>
    <col min="10399" max="10495" width="6.88333333333333" style="60"/>
    <col min="10496" max="10499" width="34.4416666666667" style="60" customWidth="1"/>
    <col min="10500" max="10654" width="6.775" style="60" customWidth="1"/>
    <col min="10655" max="10751" width="6.88333333333333" style="60"/>
    <col min="10752" max="10755" width="34.4416666666667" style="60" customWidth="1"/>
    <col min="10756" max="10910" width="6.775" style="60" customWidth="1"/>
    <col min="10911" max="11007" width="6.88333333333333" style="60"/>
    <col min="11008" max="11011" width="34.4416666666667" style="60" customWidth="1"/>
    <col min="11012" max="11166" width="6.775" style="60" customWidth="1"/>
    <col min="11167" max="11263" width="6.88333333333333" style="60"/>
    <col min="11264" max="11267" width="34.4416666666667" style="60" customWidth="1"/>
    <col min="11268" max="11422" width="6.775" style="60" customWidth="1"/>
    <col min="11423" max="11519" width="6.88333333333333" style="60"/>
    <col min="11520" max="11523" width="34.4416666666667" style="60" customWidth="1"/>
    <col min="11524" max="11678" width="6.775" style="60" customWidth="1"/>
    <col min="11679" max="11775" width="6.88333333333333" style="60"/>
    <col min="11776" max="11779" width="34.4416666666667" style="60" customWidth="1"/>
    <col min="11780" max="11934" width="6.775" style="60" customWidth="1"/>
    <col min="11935" max="12031" width="6.88333333333333" style="60"/>
    <col min="12032" max="12035" width="34.4416666666667" style="60" customWidth="1"/>
    <col min="12036" max="12190" width="6.775" style="60" customWidth="1"/>
    <col min="12191" max="12287" width="6.88333333333333" style="60"/>
    <col min="12288" max="12291" width="34.4416666666667" style="60" customWidth="1"/>
    <col min="12292" max="12446" width="6.775" style="60" customWidth="1"/>
    <col min="12447" max="12543" width="6.88333333333333" style="60"/>
    <col min="12544" max="12547" width="34.4416666666667" style="60" customWidth="1"/>
    <col min="12548" max="12702" width="6.775" style="60" customWidth="1"/>
    <col min="12703" max="12799" width="6.88333333333333" style="60"/>
    <col min="12800" max="12803" width="34.4416666666667" style="60" customWidth="1"/>
    <col min="12804" max="12958" width="6.775" style="60" customWidth="1"/>
    <col min="12959" max="13055" width="6.88333333333333" style="60"/>
    <col min="13056" max="13059" width="34.4416666666667" style="60" customWidth="1"/>
    <col min="13060" max="13214" width="6.775" style="60" customWidth="1"/>
    <col min="13215" max="13311" width="6.88333333333333" style="60"/>
    <col min="13312" max="13315" width="34.4416666666667" style="60" customWidth="1"/>
    <col min="13316" max="13470" width="6.775" style="60" customWidth="1"/>
    <col min="13471" max="13567" width="6.88333333333333" style="60"/>
    <col min="13568" max="13571" width="34.4416666666667" style="60" customWidth="1"/>
    <col min="13572" max="13726" width="6.775" style="60" customWidth="1"/>
    <col min="13727" max="13823" width="6.88333333333333" style="60"/>
    <col min="13824" max="13827" width="34.4416666666667" style="60" customWidth="1"/>
    <col min="13828" max="13982" width="6.775" style="60" customWidth="1"/>
    <col min="13983" max="14079" width="6.88333333333333" style="60"/>
    <col min="14080" max="14083" width="34.4416666666667" style="60" customWidth="1"/>
    <col min="14084" max="14238" width="6.775" style="60" customWidth="1"/>
    <col min="14239" max="14335" width="6.88333333333333" style="60"/>
    <col min="14336" max="14339" width="34.4416666666667" style="60" customWidth="1"/>
    <col min="14340" max="14494" width="6.775" style="60" customWidth="1"/>
    <col min="14495" max="14591" width="6.88333333333333" style="60"/>
    <col min="14592" max="14595" width="34.4416666666667" style="60" customWidth="1"/>
    <col min="14596" max="14750" width="6.775" style="60" customWidth="1"/>
    <col min="14751" max="14847" width="6.88333333333333" style="60"/>
    <col min="14848" max="14851" width="34.4416666666667" style="60" customWidth="1"/>
    <col min="14852" max="15006" width="6.775" style="60" customWidth="1"/>
    <col min="15007" max="15103" width="6.88333333333333" style="60"/>
    <col min="15104" max="15107" width="34.4416666666667" style="60" customWidth="1"/>
    <col min="15108" max="15262" width="6.775" style="60" customWidth="1"/>
    <col min="15263" max="15359" width="6.88333333333333" style="60"/>
    <col min="15360" max="15363" width="34.4416666666667" style="60" customWidth="1"/>
    <col min="15364" max="15518" width="6.775" style="60" customWidth="1"/>
    <col min="15519" max="15615" width="6.88333333333333" style="60"/>
    <col min="15616" max="15619" width="34.4416666666667" style="60" customWidth="1"/>
    <col min="15620" max="15774" width="6.775" style="60" customWidth="1"/>
    <col min="15775" max="15871" width="6.88333333333333" style="60"/>
    <col min="15872" max="15875" width="34.4416666666667" style="60" customWidth="1"/>
    <col min="15876" max="16030" width="6.775" style="60" customWidth="1"/>
    <col min="16031" max="16127" width="6.88333333333333" style="60"/>
    <col min="16128" max="16131" width="34.4416666666667" style="60" customWidth="1"/>
    <col min="16132" max="16286" width="6.775" style="60" customWidth="1"/>
    <col min="16287" max="16384" width="6.88333333333333" style="60"/>
  </cols>
  <sheetData>
    <row r="1" customHeight="1" spans="1:250">
      <c r="A1" s="61" t="s">
        <v>474</v>
      </c>
      <c r="B1" s="105"/>
      <c r="C1" s="106"/>
      <c r="D1" s="107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38"/>
      <c r="FD1" s="138"/>
      <c r="FE1" s="138"/>
      <c r="FF1" s="138"/>
      <c r="FG1" s="138"/>
      <c r="FH1" s="138"/>
      <c r="FI1" s="138"/>
      <c r="FJ1" s="138"/>
      <c r="FK1" s="138"/>
      <c r="FL1" s="138"/>
      <c r="FM1" s="138"/>
      <c r="FN1" s="138"/>
      <c r="FO1" s="138"/>
      <c r="FP1" s="138"/>
      <c r="FQ1" s="138"/>
      <c r="FR1" s="138"/>
      <c r="FS1" s="138"/>
      <c r="FT1" s="138"/>
      <c r="FU1" s="138"/>
      <c r="FV1" s="138"/>
      <c r="FW1" s="138"/>
      <c r="FX1" s="138"/>
      <c r="FY1" s="138"/>
      <c r="FZ1" s="138"/>
      <c r="GA1" s="138"/>
      <c r="GB1" s="138"/>
      <c r="GC1" s="138"/>
      <c r="GD1" s="138"/>
      <c r="GE1" s="138"/>
      <c r="GF1" s="138"/>
      <c r="GG1" s="138"/>
      <c r="GH1" s="138"/>
      <c r="GI1" s="138"/>
      <c r="GJ1" s="138"/>
      <c r="GK1" s="138"/>
      <c r="GL1" s="138"/>
      <c r="GM1" s="138"/>
      <c r="GN1" s="138"/>
      <c r="GO1" s="138"/>
      <c r="GP1" s="138"/>
      <c r="GQ1" s="138"/>
      <c r="GR1" s="138"/>
      <c r="GS1" s="138"/>
      <c r="GT1" s="138"/>
      <c r="GU1" s="138"/>
      <c r="GV1" s="138"/>
      <c r="GW1" s="138"/>
      <c r="GX1" s="138"/>
      <c r="GY1" s="138"/>
      <c r="GZ1" s="138"/>
      <c r="HA1" s="138"/>
      <c r="HB1" s="138"/>
      <c r="HC1" s="138"/>
      <c r="HD1" s="138"/>
      <c r="HE1" s="138"/>
      <c r="HF1" s="138"/>
      <c r="HG1" s="138"/>
      <c r="HH1" s="138"/>
      <c r="HI1" s="138"/>
      <c r="HJ1" s="138"/>
      <c r="HK1" s="138"/>
      <c r="HL1" s="138"/>
      <c r="HM1" s="138"/>
      <c r="HN1" s="138"/>
      <c r="HO1" s="138"/>
      <c r="HP1" s="138"/>
      <c r="HQ1" s="138"/>
      <c r="HR1" s="138"/>
      <c r="HS1" s="138"/>
      <c r="HT1" s="138"/>
      <c r="HU1" s="138"/>
      <c r="HV1" s="138"/>
      <c r="HW1" s="138"/>
      <c r="HX1" s="138"/>
      <c r="HY1" s="138"/>
      <c r="HZ1" s="138"/>
      <c r="IA1" s="138"/>
      <c r="IB1" s="138"/>
      <c r="IC1" s="138"/>
      <c r="ID1" s="138"/>
      <c r="IE1" s="138"/>
      <c r="IF1" s="138"/>
      <c r="IG1" s="138"/>
      <c r="IH1" s="138"/>
      <c r="II1" s="138"/>
      <c r="IJ1" s="138"/>
      <c r="IK1" s="138"/>
      <c r="IL1" s="138"/>
      <c r="IM1" s="138"/>
      <c r="IN1" s="138"/>
      <c r="IO1" s="138"/>
      <c r="IP1" s="138"/>
    </row>
    <row r="2" s="80" customFormat="1" ht="38.25" customHeight="1" spans="1:250">
      <c r="A2" s="108" t="s">
        <v>475</v>
      </c>
      <c r="B2" s="109"/>
      <c r="C2" s="110"/>
      <c r="D2" s="109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39"/>
      <c r="FD2" s="139"/>
      <c r="FE2" s="139"/>
      <c r="FF2" s="139"/>
      <c r="FG2" s="139"/>
      <c r="FH2" s="139"/>
      <c r="FI2" s="139"/>
      <c r="FJ2" s="139"/>
      <c r="FK2" s="139"/>
      <c r="FL2" s="139"/>
      <c r="FM2" s="139"/>
      <c r="FN2" s="139"/>
      <c r="FO2" s="139"/>
      <c r="FP2" s="139"/>
      <c r="FQ2" s="139"/>
      <c r="FR2" s="139"/>
      <c r="FS2" s="139"/>
      <c r="FT2" s="139"/>
      <c r="FU2" s="139"/>
      <c r="FV2" s="139"/>
      <c r="FW2" s="139"/>
      <c r="FX2" s="139"/>
      <c r="FY2" s="139"/>
      <c r="FZ2" s="139"/>
      <c r="GA2" s="139"/>
      <c r="GB2" s="139"/>
      <c r="GC2" s="139"/>
      <c r="GD2" s="139"/>
      <c r="GE2" s="139"/>
      <c r="GF2" s="139"/>
      <c r="GG2" s="139"/>
      <c r="GH2" s="139"/>
      <c r="GI2" s="139"/>
      <c r="GJ2" s="139"/>
      <c r="GK2" s="139"/>
      <c r="GL2" s="139"/>
      <c r="GM2" s="139"/>
      <c r="GN2" s="139"/>
      <c r="GO2" s="139"/>
      <c r="GP2" s="139"/>
      <c r="GQ2" s="139"/>
      <c r="GR2" s="139"/>
      <c r="GS2" s="139"/>
      <c r="GT2" s="139"/>
      <c r="GU2" s="139"/>
      <c r="GV2" s="139"/>
      <c r="GW2" s="139"/>
      <c r="GX2" s="139"/>
      <c r="GY2" s="139"/>
      <c r="GZ2" s="139"/>
      <c r="HA2" s="139"/>
      <c r="HB2" s="139"/>
      <c r="HC2" s="139"/>
      <c r="HD2" s="139"/>
      <c r="HE2" s="139"/>
      <c r="HF2" s="139"/>
      <c r="HG2" s="139"/>
      <c r="HH2" s="139"/>
      <c r="HI2" s="139"/>
      <c r="HJ2" s="139"/>
      <c r="HK2" s="139"/>
      <c r="HL2" s="139"/>
      <c r="HM2" s="139"/>
      <c r="HN2" s="139"/>
      <c r="HO2" s="139"/>
      <c r="HP2" s="139"/>
      <c r="HQ2" s="139"/>
      <c r="HR2" s="139"/>
      <c r="HS2" s="139"/>
      <c r="HT2" s="139"/>
      <c r="HU2" s="139"/>
      <c r="HV2" s="139"/>
      <c r="HW2" s="139"/>
      <c r="HX2" s="139"/>
      <c r="HY2" s="139"/>
      <c r="HZ2" s="139"/>
      <c r="IA2" s="139"/>
      <c r="IB2" s="139"/>
      <c r="IC2" s="139"/>
      <c r="ID2" s="139"/>
      <c r="IE2" s="139"/>
      <c r="IF2" s="139"/>
      <c r="IG2" s="139"/>
      <c r="IH2" s="139"/>
      <c r="II2" s="139"/>
      <c r="IJ2" s="139"/>
      <c r="IK2" s="139"/>
      <c r="IL2" s="139"/>
      <c r="IM2" s="139"/>
      <c r="IN2" s="139"/>
      <c r="IO2" s="139"/>
      <c r="IP2" s="139"/>
    </row>
    <row r="3" ht="12.75" customHeight="1" spans="1:250">
      <c r="A3" s="112"/>
      <c r="B3" s="112"/>
      <c r="C3" s="113"/>
      <c r="D3" s="112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8"/>
      <c r="HF3" s="138"/>
      <c r="HG3" s="138"/>
      <c r="HH3" s="138"/>
      <c r="HI3" s="138"/>
      <c r="HJ3" s="138"/>
      <c r="HK3" s="138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  <c r="HW3" s="138"/>
      <c r="HX3" s="138"/>
      <c r="HY3" s="138"/>
      <c r="HZ3" s="138"/>
      <c r="IA3" s="138"/>
      <c r="IB3" s="138"/>
      <c r="IC3" s="138"/>
      <c r="ID3" s="138"/>
      <c r="IE3" s="138"/>
      <c r="IF3" s="138"/>
      <c r="IG3" s="138"/>
      <c r="IH3" s="138"/>
      <c r="II3" s="138"/>
      <c r="IJ3" s="138"/>
      <c r="IK3" s="138"/>
      <c r="IL3" s="138"/>
      <c r="IM3" s="138"/>
      <c r="IN3" s="138"/>
      <c r="IO3" s="138"/>
      <c r="IP3" s="138"/>
    </row>
    <row r="4" customHeight="1" spans="1:250">
      <c r="A4" s="69"/>
      <c r="B4" s="114"/>
      <c r="C4" s="115"/>
      <c r="D4" s="70" t="s">
        <v>313</v>
      </c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</row>
    <row r="5" ht="23.25" customHeight="1" spans="1:250">
      <c r="A5" s="85" t="s">
        <v>314</v>
      </c>
      <c r="B5" s="85"/>
      <c r="C5" s="85" t="s">
        <v>315</v>
      </c>
      <c r="D5" s="85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38"/>
      <c r="FD5" s="138"/>
      <c r="FE5" s="138"/>
      <c r="FF5" s="138"/>
      <c r="FG5" s="138"/>
      <c r="FH5" s="138"/>
      <c r="FI5" s="138"/>
      <c r="FJ5" s="138"/>
      <c r="FK5" s="138"/>
      <c r="FL5" s="138"/>
      <c r="FM5" s="138"/>
      <c r="FN5" s="138"/>
      <c r="FO5" s="138"/>
      <c r="FP5" s="138"/>
      <c r="FQ5" s="138"/>
      <c r="FR5" s="138"/>
      <c r="FS5" s="138"/>
      <c r="FT5" s="138"/>
      <c r="FU5" s="138"/>
      <c r="FV5" s="138"/>
      <c r="FW5" s="138"/>
      <c r="FX5" s="138"/>
      <c r="FY5" s="138"/>
      <c r="FZ5" s="138"/>
      <c r="GA5" s="138"/>
      <c r="GB5" s="138"/>
      <c r="GC5" s="138"/>
      <c r="GD5" s="138"/>
      <c r="GE5" s="138"/>
      <c r="GF5" s="138"/>
      <c r="GG5" s="138"/>
      <c r="GH5" s="138"/>
      <c r="GI5" s="138"/>
      <c r="GJ5" s="138"/>
      <c r="GK5" s="138"/>
      <c r="GL5" s="138"/>
      <c r="GM5" s="138"/>
      <c r="GN5" s="138"/>
      <c r="GO5" s="138"/>
      <c r="GP5" s="138"/>
      <c r="GQ5" s="138"/>
      <c r="GR5" s="138"/>
      <c r="GS5" s="138"/>
      <c r="GT5" s="138"/>
      <c r="GU5" s="138"/>
      <c r="GV5" s="138"/>
      <c r="GW5" s="138"/>
      <c r="GX5" s="138"/>
      <c r="GY5" s="138"/>
      <c r="GZ5" s="138"/>
      <c r="HA5" s="138"/>
      <c r="HB5" s="138"/>
      <c r="HC5" s="138"/>
      <c r="HD5" s="138"/>
      <c r="HE5" s="138"/>
      <c r="HF5" s="138"/>
      <c r="HG5" s="138"/>
      <c r="HH5" s="138"/>
      <c r="HI5" s="138"/>
      <c r="HJ5" s="138"/>
      <c r="HK5" s="138"/>
      <c r="HL5" s="138"/>
      <c r="HM5" s="138"/>
      <c r="HN5" s="138"/>
      <c r="HO5" s="138"/>
      <c r="HP5" s="138"/>
      <c r="HQ5" s="138"/>
      <c r="HR5" s="138"/>
      <c r="HS5" s="138"/>
      <c r="HT5" s="138"/>
      <c r="HU5" s="138"/>
      <c r="HV5" s="138"/>
      <c r="HW5" s="138"/>
      <c r="HX5" s="138"/>
      <c r="HY5" s="138"/>
      <c r="HZ5" s="138"/>
      <c r="IA5" s="138"/>
      <c r="IB5" s="138"/>
      <c r="IC5" s="138"/>
      <c r="ID5" s="138"/>
      <c r="IE5" s="138"/>
      <c r="IF5" s="138"/>
      <c r="IG5" s="138"/>
      <c r="IH5" s="138"/>
      <c r="II5" s="138"/>
      <c r="IJ5" s="138"/>
      <c r="IK5" s="138"/>
      <c r="IL5" s="138"/>
      <c r="IM5" s="138"/>
      <c r="IN5" s="138"/>
      <c r="IO5" s="138"/>
      <c r="IP5" s="138"/>
    </row>
    <row r="6" ht="24" customHeight="1" spans="1:250">
      <c r="A6" s="116" t="s">
        <v>316</v>
      </c>
      <c r="B6" s="117" t="s">
        <v>317</v>
      </c>
      <c r="C6" s="116" t="s">
        <v>316</v>
      </c>
      <c r="D6" s="116" t="s">
        <v>317</v>
      </c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138"/>
      <c r="GZ6" s="138"/>
      <c r="HA6" s="138"/>
      <c r="HB6" s="138"/>
      <c r="HC6" s="138"/>
      <c r="HD6" s="138"/>
      <c r="HE6" s="138"/>
      <c r="HF6" s="138"/>
      <c r="HG6" s="138"/>
      <c r="HH6" s="138"/>
      <c r="HI6" s="138"/>
      <c r="HJ6" s="138"/>
      <c r="HK6" s="138"/>
      <c r="HL6" s="138"/>
      <c r="HM6" s="138"/>
      <c r="HN6" s="138"/>
      <c r="HO6" s="138"/>
      <c r="HP6" s="138"/>
      <c r="HQ6" s="138"/>
      <c r="HR6" s="138"/>
      <c r="HS6" s="138"/>
      <c r="HT6" s="138"/>
      <c r="HU6" s="138"/>
      <c r="HV6" s="138"/>
      <c r="HW6" s="138"/>
      <c r="HX6" s="138"/>
      <c r="HY6" s="138"/>
      <c r="HZ6" s="138"/>
      <c r="IA6" s="138"/>
      <c r="IB6" s="138"/>
      <c r="IC6" s="138"/>
      <c r="ID6" s="138"/>
      <c r="IE6" s="138"/>
      <c r="IF6" s="138"/>
      <c r="IG6" s="138"/>
      <c r="IH6" s="138"/>
      <c r="II6" s="138"/>
      <c r="IJ6" s="138"/>
      <c r="IK6" s="138"/>
      <c r="IL6" s="138"/>
      <c r="IM6" s="138"/>
      <c r="IN6" s="138"/>
      <c r="IO6" s="138"/>
      <c r="IP6" s="138"/>
    </row>
    <row r="7" customHeight="1" spans="1:250">
      <c r="A7" s="118" t="s">
        <v>476</v>
      </c>
      <c r="B7" s="119">
        <v>9970.78</v>
      </c>
      <c r="C7" s="120" t="s">
        <v>325</v>
      </c>
      <c r="D7" s="121">
        <v>117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38"/>
      <c r="FD7" s="138"/>
      <c r="FE7" s="138"/>
      <c r="FF7" s="138"/>
      <c r="FG7" s="138"/>
      <c r="FH7" s="138"/>
      <c r="FI7" s="138"/>
      <c r="FJ7" s="138"/>
      <c r="FK7" s="138"/>
      <c r="FL7" s="138"/>
      <c r="FM7" s="138"/>
      <c r="FN7" s="138"/>
      <c r="FO7" s="138"/>
      <c r="FP7" s="138"/>
      <c r="FQ7" s="138"/>
      <c r="FR7" s="138"/>
      <c r="FS7" s="138"/>
      <c r="FT7" s="138"/>
      <c r="FU7" s="138"/>
      <c r="FV7" s="138"/>
      <c r="FW7" s="138"/>
      <c r="FX7" s="138"/>
      <c r="FY7" s="138"/>
      <c r="FZ7" s="138"/>
      <c r="GA7" s="138"/>
      <c r="GB7" s="138"/>
      <c r="GC7" s="138"/>
      <c r="GD7" s="138"/>
      <c r="GE7" s="138"/>
      <c r="GF7" s="138"/>
      <c r="GG7" s="138"/>
      <c r="GH7" s="138"/>
      <c r="GI7" s="138"/>
      <c r="GJ7" s="138"/>
      <c r="GK7" s="138"/>
      <c r="GL7" s="138"/>
      <c r="GM7" s="138"/>
      <c r="GN7" s="138"/>
      <c r="GO7" s="138"/>
      <c r="GP7" s="138"/>
      <c r="GQ7" s="138"/>
      <c r="GR7" s="138"/>
      <c r="GS7" s="138"/>
      <c r="GT7" s="138"/>
      <c r="GU7" s="138"/>
      <c r="GV7" s="138"/>
      <c r="GW7" s="138"/>
      <c r="GX7" s="138"/>
      <c r="GY7" s="138"/>
      <c r="GZ7" s="138"/>
      <c r="HA7" s="138"/>
      <c r="HB7" s="138"/>
      <c r="HC7" s="138"/>
      <c r="HD7" s="138"/>
      <c r="HE7" s="138"/>
      <c r="HF7" s="138"/>
      <c r="HG7" s="138"/>
      <c r="HH7" s="138"/>
      <c r="HI7" s="138"/>
      <c r="HJ7" s="138"/>
      <c r="HK7" s="138"/>
      <c r="HL7" s="138"/>
      <c r="HM7" s="138"/>
      <c r="HN7" s="138"/>
      <c r="HO7" s="138"/>
      <c r="HP7" s="138"/>
      <c r="HQ7" s="138"/>
      <c r="HR7" s="138"/>
      <c r="HS7" s="138"/>
      <c r="HT7" s="138"/>
      <c r="HU7" s="138"/>
      <c r="HV7" s="138"/>
      <c r="HW7" s="138"/>
      <c r="HX7" s="138"/>
      <c r="HY7" s="138"/>
      <c r="HZ7" s="138"/>
      <c r="IA7" s="138"/>
      <c r="IB7" s="138"/>
      <c r="IC7" s="138"/>
      <c r="ID7" s="138"/>
      <c r="IE7" s="138"/>
      <c r="IF7" s="138"/>
      <c r="IG7" s="138"/>
      <c r="IH7" s="138"/>
      <c r="II7" s="138"/>
      <c r="IJ7" s="138"/>
      <c r="IK7" s="138"/>
      <c r="IL7" s="138"/>
      <c r="IM7" s="138"/>
      <c r="IN7" s="138"/>
      <c r="IO7" s="138"/>
      <c r="IP7" s="138"/>
    </row>
    <row r="8" customHeight="1" spans="1:250">
      <c r="A8" s="122" t="s">
        <v>477</v>
      </c>
      <c r="B8" s="73"/>
      <c r="C8" s="120" t="s">
        <v>327</v>
      </c>
      <c r="D8" s="121">
        <v>21</v>
      </c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38"/>
      <c r="FD8" s="138"/>
      <c r="FE8" s="138"/>
      <c r="FF8" s="138"/>
      <c r="FG8" s="138"/>
      <c r="FH8" s="138"/>
      <c r="FI8" s="138"/>
      <c r="FJ8" s="138"/>
      <c r="FK8" s="138"/>
      <c r="FL8" s="138"/>
      <c r="FM8" s="138"/>
      <c r="FN8" s="138"/>
      <c r="FO8" s="138"/>
      <c r="FP8" s="138"/>
      <c r="FQ8" s="138"/>
      <c r="FR8" s="138"/>
      <c r="FS8" s="138"/>
      <c r="FT8" s="138"/>
      <c r="FU8" s="138"/>
      <c r="FV8" s="138"/>
      <c r="FW8" s="138"/>
      <c r="FX8" s="138"/>
      <c r="FY8" s="138"/>
      <c r="FZ8" s="138"/>
      <c r="GA8" s="138"/>
      <c r="GB8" s="138"/>
      <c r="GC8" s="138"/>
      <c r="GD8" s="138"/>
      <c r="GE8" s="138"/>
      <c r="GF8" s="138"/>
      <c r="GG8" s="138"/>
      <c r="GH8" s="138"/>
      <c r="GI8" s="138"/>
      <c r="GJ8" s="138"/>
      <c r="GK8" s="138"/>
      <c r="GL8" s="138"/>
      <c r="GM8" s="138"/>
      <c r="GN8" s="138"/>
      <c r="GO8" s="138"/>
      <c r="GP8" s="138"/>
      <c r="GQ8" s="138"/>
      <c r="GR8" s="138"/>
      <c r="GS8" s="138"/>
      <c r="GT8" s="138"/>
      <c r="GU8" s="138"/>
      <c r="GV8" s="138"/>
      <c r="GW8" s="138"/>
      <c r="GX8" s="138"/>
      <c r="GY8" s="138"/>
      <c r="GZ8" s="138"/>
      <c r="HA8" s="138"/>
      <c r="HB8" s="138"/>
      <c r="HC8" s="138"/>
      <c r="HD8" s="138"/>
      <c r="HE8" s="138"/>
      <c r="HF8" s="138"/>
      <c r="HG8" s="138"/>
      <c r="HH8" s="138"/>
      <c r="HI8" s="138"/>
      <c r="HJ8" s="138"/>
      <c r="HK8" s="138"/>
      <c r="HL8" s="138"/>
      <c r="HM8" s="138"/>
      <c r="HN8" s="138"/>
      <c r="HO8" s="138"/>
      <c r="HP8" s="138"/>
      <c r="HQ8" s="138"/>
      <c r="HR8" s="138"/>
      <c r="HS8" s="138"/>
      <c r="HT8" s="138"/>
      <c r="HU8" s="138"/>
      <c r="HV8" s="138"/>
      <c r="HW8" s="138"/>
      <c r="HX8" s="138"/>
      <c r="HY8" s="138"/>
      <c r="HZ8" s="138"/>
      <c r="IA8" s="138"/>
      <c r="IB8" s="138"/>
      <c r="IC8" s="138"/>
      <c r="ID8" s="138"/>
      <c r="IE8" s="138"/>
      <c r="IF8" s="138"/>
      <c r="IG8" s="138"/>
      <c r="IH8" s="138"/>
      <c r="II8" s="138"/>
      <c r="IJ8" s="138"/>
      <c r="IK8" s="138"/>
      <c r="IL8" s="138"/>
      <c r="IM8" s="138"/>
      <c r="IN8" s="138"/>
      <c r="IO8" s="138"/>
      <c r="IP8" s="138"/>
    </row>
    <row r="9" customHeight="1" spans="1:250">
      <c r="A9" s="123" t="s">
        <v>478</v>
      </c>
      <c r="B9" s="124"/>
      <c r="C9" s="120" t="s">
        <v>329</v>
      </c>
      <c r="D9" s="121">
        <v>5964</v>
      </c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38"/>
      <c r="FD9" s="138"/>
      <c r="FE9" s="138"/>
      <c r="FF9" s="138"/>
      <c r="FG9" s="138"/>
      <c r="FH9" s="138"/>
      <c r="FI9" s="138"/>
      <c r="FJ9" s="138"/>
      <c r="FK9" s="138"/>
      <c r="FL9" s="138"/>
      <c r="FM9" s="138"/>
      <c r="FN9" s="138"/>
      <c r="FO9" s="138"/>
      <c r="FP9" s="138"/>
      <c r="FQ9" s="138"/>
      <c r="FR9" s="138"/>
      <c r="FS9" s="138"/>
      <c r="FT9" s="138"/>
      <c r="FU9" s="138"/>
      <c r="FV9" s="138"/>
      <c r="FW9" s="138"/>
      <c r="FX9" s="138"/>
      <c r="FY9" s="138"/>
      <c r="FZ9" s="138"/>
      <c r="GA9" s="138"/>
      <c r="GB9" s="138"/>
      <c r="GC9" s="138"/>
      <c r="GD9" s="138"/>
      <c r="GE9" s="138"/>
      <c r="GF9" s="138"/>
      <c r="GG9" s="138"/>
      <c r="GH9" s="138"/>
      <c r="GI9" s="138"/>
      <c r="GJ9" s="138"/>
      <c r="GK9" s="138"/>
      <c r="GL9" s="138"/>
      <c r="GM9" s="138"/>
      <c r="GN9" s="138"/>
      <c r="GO9" s="138"/>
      <c r="GP9" s="138"/>
      <c r="GQ9" s="138"/>
      <c r="GR9" s="138"/>
      <c r="GS9" s="138"/>
      <c r="GT9" s="138"/>
      <c r="GU9" s="138"/>
      <c r="GV9" s="138"/>
      <c r="GW9" s="138"/>
      <c r="GX9" s="138"/>
      <c r="GY9" s="138"/>
      <c r="GZ9" s="138"/>
      <c r="HA9" s="138"/>
      <c r="HB9" s="138"/>
      <c r="HC9" s="138"/>
      <c r="HD9" s="138"/>
      <c r="HE9" s="138"/>
      <c r="HF9" s="138"/>
      <c r="HG9" s="138"/>
      <c r="HH9" s="138"/>
      <c r="HI9" s="138"/>
      <c r="HJ9" s="138"/>
      <c r="HK9" s="138"/>
      <c r="HL9" s="138"/>
      <c r="HM9" s="138"/>
      <c r="HN9" s="138"/>
      <c r="HO9" s="138"/>
      <c r="HP9" s="138"/>
      <c r="HQ9" s="138"/>
      <c r="HR9" s="138"/>
      <c r="HS9" s="138"/>
      <c r="HT9" s="138"/>
      <c r="HU9" s="138"/>
      <c r="HV9" s="138"/>
      <c r="HW9" s="138"/>
      <c r="HX9" s="138"/>
      <c r="HY9" s="138"/>
      <c r="HZ9" s="138"/>
      <c r="IA9" s="138"/>
      <c r="IB9" s="138"/>
      <c r="IC9" s="138"/>
      <c r="ID9" s="138"/>
      <c r="IE9" s="138"/>
      <c r="IF9" s="138"/>
      <c r="IG9" s="138"/>
      <c r="IH9" s="138"/>
      <c r="II9" s="138"/>
      <c r="IJ9" s="138"/>
      <c r="IK9" s="138"/>
      <c r="IL9" s="138"/>
      <c r="IM9" s="138"/>
      <c r="IN9" s="138"/>
      <c r="IO9" s="138"/>
      <c r="IP9" s="138"/>
    </row>
    <row r="10" customHeight="1" spans="1:250">
      <c r="A10" s="125" t="s">
        <v>479</v>
      </c>
      <c r="B10" s="94"/>
      <c r="C10" s="120" t="s">
        <v>331</v>
      </c>
      <c r="D10" s="121">
        <v>3837.39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38"/>
      <c r="FD10" s="138"/>
      <c r="FE10" s="138"/>
      <c r="FF10" s="138"/>
      <c r="FG10" s="138"/>
      <c r="FH10" s="138"/>
      <c r="FI10" s="138"/>
      <c r="FJ10" s="138"/>
      <c r="FK10" s="138"/>
      <c r="FL10" s="138"/>
      <c r="FM10" s="138"/>
      <c r="FN10" s="138"/>
      <c r="FO10" s="138"/>
      <c r="FP10" s="138"/>
      <c r="FQ10" s="138"/>
      <c r="FR10" s="138"/>
      <c r="FS10" s="138"/>
      <c r="FT10" s="138"/>
      <c r="FU10" s="138"/>
      <c r="FV10" s="138"/>
      <c r="FW10" s="138"/>
      <c r="FX10" s="138"/>
      <c r="FY10" s="138"/>
      <c r="FZ10" s="138"/>
      <c r="GA10" s="138"/>
      <c r="GB10" s="138"/>
      <c r="GC10" s="138"/>
      <c r="GD10" s="138"/>
      <c r="GE10" s="138"/>
      <c r="GF10" s="138"/>
      <c r="GG10" s="138"/>
      <c r="GH10" s="138"/>
      <c r="GI10" s="138"/>
      <c r="GJ10" s="138"/>
      <c r="GK10" s="138"/>
      <c r="GL10" s="138"/>
      <c r="GM10" s="138"/>
      <c r="GN10" s="138"/>
      <c r="GO10" s="138"/>
      <c r="GP10" s="138"/>
      <c r="GQ10" s="138"/>
      <c r="GR10" s="138"/>
      <c r="GS10" s="138"/>
      <c r="GT10" s="138"/>
      <c r="GU10" s="138"/>
      <c r="GV10" s="138"/>
      <c r="GW10" s="138"/>
      <c r="GX10" s="138"/>
      <c r="GY10" s="138"/>
      <c r="GZ10" s="138"/>
      <c r="HA10" s="138"/>
      <c r="HB10" s="138"/>
      <c r="HC10" s="138"/>
      <c r="HD10" s="138"/>
      <c r="HE10" s="138"/>
      <c r="HF10" s="138"/>
      <c r="HG10" s="138"/>
      <c r="HH10" s="138"/>
      <c r="HI10" s="138"/>
      <c r="HJ10" s="138"/>
      <c r="HK10" s="138"/>
      <c r="HL10" s="138"/>
      <c r="HM10" s="138"/>
      <c r="HN10" s="138"/>
      <c r="HO10" s="138"/>
      <c r="HP10" s="138"/>
      <c r="HQ10" s="138"/>
      <c r="HR10" s="138"/>
      <c r="HS10" s="138"/>
      <c r="HT10" s="138"/>
      <c r="HU10" s="138"/>
      <c r="HV10" s="138"/>
      <c r="HW10" s="138"/>
      <c r="HX10" s="138"/>
      <c r="HY10" s="138"/>
      <c r="HZ10" s="138"/>
      <c r="IA10" s="138"/>
      <c r="IB10" s="138"/>
      <c r="IC10" s="138"/>
      <c r="ID10" s="138"/>
      <c r="IE10" s="138"/>
      <c r="IF10" s="138"/>
      <c r="IG10" s="138"/>
      <c r="IH10" s="138"/>
      <c r="II10" s="138"/>
      <c r="IJ10" s="138"/>
      <c r="IK10" s="138"/>
      <c r="IL10" s="138"/>
      <c r="IM10" s="138"/>
      <c r="IN10" s="138"/>
      <c r="IO10" s="138"/>
      <c r="IP10" s="138"/>
    </row>
    <row r="11" customHeight="1" spans="1:250">
      <c r="A11" s="125" t="s">
        <v>480</v>
      </c>
      <c r="B11" s="94"/>
      <c r="C11" s="120" t="s">
        <v>332</v>
      </c>
      <c r="D11" s="121">
        <v>31.39</v>
      </c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38"/>
      <c r="FD11" s="138"/>
      <c r="FE11" s="138"/>
      <c r="FF11" s="138"/>
      <c r="FG11" s="138"/>
      <c r="FH11" s="138"/>
      <c r="FI11" s="138"/>
      <c r="FJ11" s="138"/>
      <c r="FK11" s="138"/>
      <c r="FL11" s="138"/>
      <c r="FM11" s="138"/>
      <c r="FN11" s="138"/>
      <c r="FO11" s="138"/>
      <c r="FP11" s="138"/>
      <c r="FQ11" s="138"/>
      <c r="FR11" s="138"/>
      <c r="FS11" s="138"/>
      <c r="FT11" s="138"/>
      <c r="FU11" s="138"/>
      <c r="FV11" s="138"/>
      <c r="FW11" s="138"/>
      <c r="FX11" s="138"/>
      <c r="FY11" s="138"/>
      <c r="FZ11" s="138"/>
      <c r="GA11" s="138"/>
      <c r="GB11" s="138"/>
      <c r="GC11" s="138"/>
      <c r="GD11" s="138"/>
      <c r="GE11" s="138"/>
      <c r="GF11" s="138"/>
      <c r="GG11" s="138"/>
      <c r="GH11" s="138"/>
      <c r="GI11" s="138"/>
      <c r="GJ11" s="138"/>
      <c r="GK11" s="138"/>
      <c r="GL11" s="138"/>
      <c r="GM11" s="138"/>
      <c r="GN11" s="138"/>
      <c r="GO11" s="138"/>
      <c r="GP11" s="138"/>
      <c r="GQ11" s="138"/>
      <c r="GR11" s="138"/>
      <c r="GS11" s="138"/>
      <c r="GT11" s="138"/>
      <c r="GU11" s="138"/>
      <c r="GV11" s="138"/>
      <c r="GW11" s="138"/>
      <c r="GX11" s="138"/>
      <c r="GY11" s="138"/>
      <c r="GZ11" s="138"/>
      <c r="HA11" s="138"/>
      <c r="HB11" s="138"/>
      <c r="HC11" s="138"/>
      <c r="HD11" s="138"/>
      <c r="HE11" s="138"/>
      <c r="HF11" s="138"/>
      <c r="HG11" s="138"/>
      <c r="HH11" s="138"/>
      <c r="HI11" s="138"/>
      <c r="HJ11" s="138"/>
      <c r="HK11" s="138"/>
      <c r="HL11" s="138"/>
      <c r="HM11" s="138"/>
      <c r="HN11" s="138"/>
      <c r="HO11" s="138"/>
      <c r="HP11" s="138"/>
      <c r="HQ11" s="138"/>
      <c r="HR11" s="138"/>
      <c r="HS11" s="138"/>
      <c r="HT11" s="138"/>
      <c r="HU11" s="138"/>
      <c r="HV11" s="138"/>
      <c r="HW11" s="138"/>
      <c r="HX11" s="138"/>
      <c r="HY11" s="138"/>
      <c r="HZ11" s="138"/>
      <c r="IA11" s="138"/>
      <c r="IB11" s="138"/>
      <c r="IC11" s="138"/>
      <c r="ID11" s="138"/>
      <c r="IE11" s="138"/>
      <c r="IF11" s="138"/>
      <c r="IG11" s="138"/>
      <c r="IH11" s="138"/>
      <c r="II11" s="138"/>
      <c r="IJ11" s="138"/>
      <c r="IK11" s="138"/>
      <c r="IL11" s="138"/>
      <c r="IM11" s="138"/>
      <c r="IN11" s="138"/>
      <c r="IO11" s="138"/>
      <c r="IP11" s="138"/>
    </row>
    <row r="12" customHeight="1" spans="1:250">
      <c r="A12" s="125" t="s">
        <v>481</v>
      </c>
      <c r="B12" s="73"/>
      <c r="C12" s="126"/>
      <c r="D12" s="119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38"/>
      <c r="FD12" s="138"/>
      <c r="FE12" s="138"/>
      <c r="FF12" s="138"/>
      <c r="FG12" s="138"/>
      <c r="FH12" s="138"/>
      <c r="FI12" s="138"/>
      <c r="FJ12" s="138"/>
      <c r="FK12" s="138"/>
      <c r="FL12" s="138"/>
      <c r="FM12" s="138"/>
      <c r="FN12" s="138"/>
      <c r="FO12" s="138"/>
      <c r="FP12" s="138"/>
      <c r="FQ12" s="138"/>
      <c r="FR12" s="138"/>
      <c r="FS12" s="138"/>
      <c r="FT12" s="138"/>
      <c r="FU12" s="138"/>
      <c r="FV12" s="138"/>
      <c r="FW12" s="138"/>
      <c r="FX12" s="138"/>
      <c r="FY12" s="138"/>
      <c r="FZ12" s="138"/>
      <c r="GA12" s="138"/>
      <c r="GB12" s="138"/>
      <c r="GC12" s="138"/>
      <c r="GD12" s="138"/>
      <c r="GE12" s="138"/>
      <c r="GF12" s="138"/>
      <c r="GG12" s="138"/>
      <c r="GH12" s="138"/>
      <c r="GI12" s="138"/>
      <c r="GJ12" s="138"/>
      <c r="GK12" s="138"/>
      <c r="GL12" s="138"/>
      <c r="GM12" s="138"/>
      <c r="GN12" s="138"/>
      <c r="GO12" s="138"/>
      <c r="GP12" s="138"/>
      <c r="GQ12" s="138"/>
      <c r="GR12" s="138"/>
      <c r="GS12" s="138"/>
      <c r="GT12" s="138"/>
      <c r="GU12" s="138"/>
      <c r="GV12" s="138"/>
      <c r="GW12" s="138"/>
      <c r="GX12" s="138"/>
      <c r="GY12" s="138"/>
      <c r="GZ12" s="138"/>
      <c r="HA12" s="138"/>
      <c r="HB12" s="138"/>
      <c r="HC12" s="138"/>
      <c r="HD12" s="138"/>
      <c r="HE12" s="138"/>
      <c r="HF12" s="138"/>
      <c r="HG12" s="138"/>
      <c r="HH12" s="138"/>
      <c r="HI12" s="138"/>
      <c r="HJ12" s="138"/>
      <c r="HK12" s="138"/>
      <c r="HL12" s="138"/>
      <c r="HM12" s="138"/>
      <c r="HN12" s="138"/>
      <c r="HO12" s="138"/>
      <c r="HP12" s="138"/>
      <c r="HQ12" s="138"/>
      <c r="HR12" s="138"/>
      <c r="HS12" s="138"/>
      <c r="HT12" s="138"/>
      <c r="HU12" s="138"/>
      <c r="HV12" s="138"/>
      <c r="HW12" s="138"/>
      <c r="HX12" s="138"/>
      <c r="HY12" s="138"/>
      <c r="HZ12" s="138"/>
      <c r="IA12" s="138"/>
      <c r="IB12" s="138"/>
      <c r="IC12" s="138"/>
      <c r="ID12" s="138"/>
      <c r="IE12" s="138"/>
      <c r="IF12" s="138"/>
      <c r="IG12" s="138"/>
      <c r="IH12" s="138"/>
      <c r="II12" s="138"/>
      <c r="IJ12" s="138"/>
      <c r="IK12" s="138"/>
      <c r="IL12" s="138"/>
      <c r="IM12" s="138"/>
      <c r="IN12" s="138"/>
      <c r="IO12" s="138"/>
      <c r="IP12" s="138"/>
    </row>
    <row r="13" customHeight="1" spans="1:250">
      <c r="A13" s="125"/>
      <c r="B13" s="127"/>
      <c r="C13" s="126"/>
      <c r="D13" s="119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38"/>
      <c r="FD13" s="138"/>
      <c r="FE13" s="138"/>
      <c r="FF13" s="138"/>
      <c r="FG13" s="138"/>
      <c r="FH13" s="138"/>
      <c r="FI13" s="138"/>
      <c r="FJ13" s="138"/>
      <c r="FK13" s="138"/>
      <c r="FL13" s="138"/>
      <c r="FM13" s="138"/>
      <c r="FN13" s="138"/>
      <c r="FO13" s="138"/>
      <c r="FP13" s="138"/>
      <c r="FQ13" s="138"/>
      <c r="FR13" s="138"/>
      <c r="FS13" s="138"/>
      <c r="FT13" s="138"/>
      <c r="FU13" s="138"/>
      <c r="FV13" s="138"/>
      <c r="FW13" s="138"/>
      <c r="FX13" s="138"/>
      <c r="FY13" s="138"/>
      <c r="FZ13" s="138"/>
      <c r="GA13" s="138"/>
      <c r="GB13" s="138"/>
      <c r="GC13" s="138"/>
      <c r="GD13" s="138"/>
      <c r="GE13" s="138"/>
      <c r="GF13" s="138"/>
      <c r="GG13" s="138"/>
      <c r="GH13" s="138"/>
      <c r="GI13" s="138"/>
      <c r="GJ13" s="138"/>
      <c r="GK13" s="138"/>
      <c r="GL13" s="138"/>
      <c r="GM13" s="138"/>
      <c r="GN13" s="138"/>
      <c r="GO13" s="138"/>
      <c r="GP13" s="138"/>
      <c r="GQ13" s="138"/>
      <c r="GR13" s="138"/>
      <c r="GS13" s="138"/>
      <c r="GT13" s="138"/>
      <c r="GU13" s="138"/>
      <c r="GV13" s="138"/>
      <c r="GW13" s="138"/>
      <c r="GX13" s="138"/>
      <c r="GY13" s="138"/>
      <c r="GZ13" s="138"/>
      <c r="HA13" s="138"/>
      <c r="HB13" s="138"/>
      <c r="HC13" s="138"/>
      <c r="HD13" s="138"/>
      <c r="HE13" s="138"/>
      <c r="HF13" s="138"/>
      <c r="HG13" s="138"/>
      <c r="HH13" s="138"/>
      <c r="HI13" s="138"/>
      <c r="HJ13" s="138"/>
      <c r="HK13" s="138"/>
      <c r="HL13" s="138"/>
      <c r="HM13" s="138"/>
      <c r="HN13" s="138"/>
      <c r="HO13" s="138"/>
      <c r="HP13" s="138"/>
      <c r="HQ13" s="138"/>
      <c r="HR13" s="138"/>
      <c r="HS13" s="138"/>
      <c r="HT13" s="138"/>
      <c r="HU13" s="138"/>
      <c r="HV13" s="138"/>
      <c r="HW13" s="138"/>
      <c r="HX13" s="138"/>
      <c r="HY13" s="138"/>
      <c r="HZ13" s="138"/>
      <c r="IA13" s="138"/>
      <c r="IB13" s="138"/>
      <c r="IC13" s="138"/>
      <c r="ID13" s="138"/>
      <c r="IE13" s="138"/>
      <c r="IF13" s="138"/>
      <c r="IG13" s="138"/>
      <c r="IH13" s="138"/>
      <c r="II13" s="138"/>
      <c r="IJ13" s="138"/>
      <c r="IK13" s="138"/>
      <c r="IL13" s="138"/>
      <c r="IM13" s="138"/>
      <c r="IN13" s="138"/>
      <c r="IO13" s="138"/>
      <c r="IP13" s="138"/>
    </row>
    <row r="14" customHeight="1" spans="1:250">
      <c r="A14" s="125"/>
      <c r="B14" s="128"/>
      <c r="C14" s="129"/>
      <c r="D14" s="119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38"/>
      <c r="FD14" s="138"/>
      <c r="FE14" s="138"/>
      <c r="FF14" s="138"/>
      <c r="FG14" s="138"/>
      <c r="FH14" s="138"/>
      <c r="FI14" s="138"/>
      <c r="FJ14" s="138"/>
      <c r="FK14" s="138"/>
      <c r="FL14" s="138"/>
      <c r="FM14" s="138"/>
      <c r="FN14" s="138"/>
      <c r="FO14" s="138"/>
      <c r="FP14" s="138"/>
      <c r="FQ14" s="138"/>
      <c r="FR14" s="138"/>
      <c r="FS14" s="138"/>
      <c r="FT14" s="138"/>
      <c r="FU14" s="138"/>
      <c r="FV14" s="138"/>
      <c r="FW14" s="138"/>
      <c r="FX14" s="138"/>
      <c r="FY14" s="138"/>
      <c r="FZ14" s="138"/>
      <c r="GA14" s="138"/>
      <c r="GB14" s="138"/>
      <c r="GC14" s="138"/>
      <c r="GD14" s="138"/>
      <c r="GE14" s="138"/>
      <c r="GF14" s="138"/>
      <c r="GG14" s="138"/>
      <c r="GH14" s="138"/>
      <c r="GI14" s="138"/>
      <c r="GJ14" s="138"/>
      <c r="GK14" s="138"/>
      <c r="GL14" s="138"/>
      <c r="GM14" s="138"/>
      <c r="GN14" s="138"/>
      <c r="GO14" s="138"/>
      <c r="GP14" s="138"/>
      <c r="GQ14" s="138"/>
      <c r="GR14" s="138"/>
      <c r="GS14" s="138"/>
      <c r="GT14" s="138"/>
      <c r="GU14" s="138"/>
      <c r="GV14" s="138"/>
      <c r="GW14" s="138"/>
      <c r="GX14" s="138"/>
      <c r="GY14" s="138"/>
      <c r="GZ14" s="138"/>
      <c r="HA14" s="138"/>
      <c r="HB14" s="138"/>
      <c r="HC14" s="138"/>
      <c r="HD14" s="138"/>
      <c r="HE14" s="138"/>
      <c r="HF14" s="138"/>
      <c r="HG14" s="138"/>
      <c r="HH14" s="138"/>
      <c r="HI14" s="138"/>
      <c r="HJ14" s="138"/>
      <c r="HK14" s="138"/>
      <c r="HL14" s="138"/>
      <c r="HM14" s="138"/>
      <c r="HN14" s="138"/>
      <c r="HO14" s="138"/>
      <c r="HP14" s="138"/>
      <c r="HQ14" s="138"/>
      <c r="HR14" s="138"/>
      <c r="HS14" s="138"/>
      <c r="HT14" s="138"/>
      <c r="HU14" s="138"/>
      <c r="HV14" s="138"/>
      <c r="HW14" s="138"/>
      <c r="HX14" s="138"/>
      <c r="HY14" s="138"/>
      <c r="HZ14" s="138"/>
      <c r="IA14" s="138"/>
      <c r="IB14" s="138"/>
      <c r="IC14" s="138"/>
      <c r="ID14" s="138"/>
      <c r="IE14" s="138"/>
      <c r="IF14" s="138"/>
      <c r="IG14" s="138"/>
      <c r="IH14" s="138"/>
      <c r="II14" s="138"/>
      <c r="IJ14" s="138"/>
      <c r="IK14" s="138"/>
      <c r="IL14" s="138"/>
      <c r="IM14" s="138"/>
      <c r="IN14" s="138"/>
      <c r="IO14" s="138"/>
      <c r="IP14" s="138"/>
    </row>
    <row r="15" customHeight="1" spans="1:250">
      <c r="A15" s="125"/>
      <c r="B15" s="128"/>
      <c r="C15" s="129"/>
      <c r="D15" s="119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38"/>
      <c r="FD15" s="138"/>
      <c r="FE15" s="138"/>
      <c r="FF15" s="138"/>
      <c r="FG15" s="138"/>
      <c r="FH15" s="138"/>
      <c r="FI15" s="138"/>
      <c r="FJ15" s="138"/>
      <c r="FK15" s="138"/>
      <c r="FL15" s="138"/>
      <c r="FM15" s="138"/>
      <c r="FN15" s="138"/>
      <c r="FO15" s="138"/>
      <c r="FP15" s="138"/>
      <c r="FQ15" s="138"/>
      <c r="FR15" s="138"/>
      <c r="FS15" s="138"/>
      <c r="FT15" s="138"/>
      <c r="FU15" s="138"/>
      <c r="FV15" s="138"/>
      <c r="FW15" s="138"/>
      <c r="FX15" s="138"/>
      <c r="FY15" s="138"/>
      <c r="FZ15" s="138"/>
      <c r="GA15" s="138"/>
      <c r="GB15" s="138"/>
      <c r="GC15" s="138"/>
      <c r="GD15" s="138"/>
      <c r="GE15" s="138"/>
      <c r="GF15" s="138"/>
      <c r="GG15" s="138"/>
      <c r="GH15" s="138"/>
      <c r="GI15" s="138"/>
      <c r="GJ15" s="138"/>
      <c r="GK15" s="138"/>
      <c r="GL15" s="138"/>
      <c r="GM15" s="138"/>
      <c r="GN15" s="138"/>
      <c r="GO15" s="138"/>
      <c r="GP15" s="138"/>
      <c r="GQ15" s="138"/>
      <c r="GR15" s="138"/>
      <c r="GS15" s="138"/>
      <c r="GT15" s="138"/>
      <c r="GU15" s="138"/>
      <c r="GV15" s="138"/>
      <c r="GW15" s="138"/>
      <c r="GX15" s="138"/>
      <c r="GY15" s="138"/>
      <c r="GZ15" s="138"/>
      <c r="HA15" s="138"/>
      <c r="HB15" s="138"/>
      <c r="HC15" s="138"/>
      <c r="HD15" s="138"/>
      <c r="HE15" s="138"/>
      <c r="HF15" s="138"/>
      <c r="HG15" s="138"/>
      <c r="HH15" s="138"/>
      <c r="HI15" s="138"/>
      <c r="HJ15" s="138"/>
      <c r="HK15" s="138"/>
      <c r="HL15" s="138"/>
      <c r="HM15" s="138"/>
      <c r="HN15" s="138"/>
      <c r="HO15" s="138"/>
      <c r="HP15" s="138"/>
      <c r="HQ15" s="138"/>
      <c r="HR15" s="138"/>
      <c r="HS15" s="138"/>
      <c r="HT15" s="138"/>
      <c r="HU15" s="138"/>
      <c r="HV15" s="138"/>
      <c r="HW15" s="138"/>
      <c r="HX15" s="138"/>
      <c r="HY15" s="138"/>
      <c r="HZ15" s="138"/>
      <c r="IA15" s="138"/>
      <c r="IB15" s="138"/>
      <c r="IC15" s="138"/>
      <c r="ID15" s="138"/>
      <c r="IE15" s="138"/>
      <c r="IF15" s="138"/>
      <c r="IG15" s="138"/>
      <c r="IH15" s="138"/>
      <c r="II15" s="138"/>
      <c r="IJ15" s="138"/>
      <c r="IK15" s="138"/>
      <c r="IL15" s="138"/>
      <c r="IM15" s="138"/>
      <c r="IN15" s="138"/>
      <c r="IO15" s="138"/>
      <c r="IP15" s="138"/>
    </row>
    <row r="16" customHeight="1" spans="1:250">
      <c r="A16" s="125"/>
      <c r="B16" s="128"/>
      <c r="C16" s="129"/>
      <c r="D16" s="119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38"/>
      <c r="FD16" s="138"/>
      <c r="FE16" s="138"/>
      <c r="FF16" s="138"/>
      <c r="FG16" s="138"/>
      <c r="FH16" s="138"/>
      <c r="FI16" s="138"/>
      <c r="FJ16" s="138"/>
      <c r="FK16" s="138"/>
      <c r="FL16" s="138"/>
      <c r="FM16" s="138"/>
      <c r="FN16" s="138"/>
      <c r="FO16" s="138"/>
      <c r="FP16" s="138"/>
      <c r="FQ16" s="138"/>
      <c r="FR16" s="138"/>
      <c r="FS16" s="138"/>
      <c r="FT16" s="138"/>
      <c r="FU16" s="138"/>
      <c r="FV16" s="138"/>
      <c r="FW16" s="138"/>
      <c r="FX16" s="138"/>
      <c r="FY16" s="138"/>
      <c r="FZ16" s="138"/>
      <c r="GA16" s="138"/>
      <c r="GB16" s="138"/>
      <c r="GC16" s="138"/>
      <c r="GD16" s="138"/>
      <c r="GE16" s="138"/>
      <c r="GF16" s="138"/>
      <c r="GG16" s="138"/>
      <c r="GH16" s="138"/>
      <c r="GI16" s="138"/>
      <c r="GJ16" s="138"/>
      <c r="GK16" s="138"/>
      <c r="GL16" s="138"/>
      <c r="GM16" s="138"/>
      <c r="GN16" s="138"/>
      <c r="GO16" s="138"/>
      <c r="GP16" s="138"/>
      <c r="GQ16" s="138"/>
      <c r="GR16" s="138"/>
      <c r="GS16" s="138"/>
      <c r="GT16" s="138"/>
      <c r="GU16" s="138"/>
      <c r="GV16" s="138"/>
      <c r="GW16" s="138"/>
      <c r="GX16" s="138"/>
      <c r="GY16" s="138"/>
      <c r="GZ16" s="138"/>
      <c r="HA16" s="138"/>
      <c r="HB16" s="138"/>
      <c r="HC16" s="138"/>
      <c r="HD16" s="138"/>
      <c r="HE16" s="138"/>
      <c r="HF16" s="138"/>
      <c r="HG16" s="138"/>
      <c r="HH16" s="138"/>
      <c r="HI16" s="138"/>
      <c r="HJ16" s="138"/>
      <c r="HK16" s="138"/>
      <c r="HL16" s="138"/>
      <c r="HM16" s="138"/>
      <c r="HN16" s="138"/>
      <c r="HO16" s="138"/>
      <c r="HP16" s="138"/>
      <c r="HQ16" s="138"/>
      <c r="HR16" s="138"/>
      <c r="HS16" s="138"/>
      <c r="HT16" s="138"/>
      <c r="HU16" s="138"/>
      <c r="HV16" s="138"/>
      <c r="HW16" s="138"/>
      <c r="HX16" s="138"/>
      <c r="HY16" s="138"/>
      <c r="HZ16" s="138"/>
      <c r="IA16" s="138"/>
      <c r="IB16" s="138"/>
      <c r="IC16" s="138"/>
      <c r="ID16" s="138"/>
      <c r="IE16" s="138"/>
      <c r="IF16" s="138"/>
      <c r="IG16" s="138"/>
      <c r="IH16" s="138"/>
      <c r="II16" s="138"/>
      <c r="IJ16" s="138"/>
      <c r="IK16" s="138"/>
      <c r="IL16" s="138"/>
      <c r="IM16" s="138"/>
      <c r="IN16" s="138"/>
      <c r="IO16" s="138"/>
      <c r="IP16" s="138"/>
    </row>
    <row r="17" customHeight="1" spans="1:250">
      <c r="A17" s="125"/>
      <c r="B17" s="128"/>
      <c r="C17" s="129"/>
      <c r="D17" s="119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38"/>
      <c r="FD17" s="138"/>
      <c r="FE17" s="138"/>
      <c r="FF17" s="138"/>
      <c r="FG17" s="138"/>
      <c r="FH17" s="138"/>
      <c r="FI17" s="138"/>
      <c r="FJ17" s="138"/>
      <c r="FK17" s="138"/>
      <c r="FL17" s="138"/>
      <c r="FM17" s="138"/>
      <c r="FN17" s="138"/>
      <c r="FO17" s="138"/>
      <c r="FP17" s="138"/>
      <c r="FQ17" s="138"/>
      <c r="FR17" s="138"/>
      <c r="FS17" s="138"/>
      <c r="FT17" s="138"/>
      <c r="FU17" s="138"/>
      <c r="FV17" s="138"/>
      <c r="FW17" s="138"/>
      <c r="FX17" s="138"/>
      <c r="FY17" s="138"/>
      <c r="FZ17" s="138"/>
      <c r="GA17" s="138"/>
      <c r="GB17" s="138"/>
      <c r="GC17" s="138"/>
      <c r="GD17" s="138"/>
      <c r="GE17" s="138"/>
      <c r="GF17" s="138"/>
      <c r="GG17" s="138"/>
      <c r="GH17" s="138"/>
      <c r="GI17" s="138"/>
      <c r="GJ17" s="138"/>
      <c r="GK17" s="138"/>
      <c r="GL17" s="138"/>
      <c r="GM17" s="138"/>
      <c r="GN17" s="138"/>
      <c r="GO17" s="138"/>
      <c r="GP17" s="138"/>
      <c r="GQ17" s="138"/>
      <c r="GR17" s="138"/>
      <c r="GS17" s="138"/>
      <c r="GT17" s="138"/>
      <c r="GU17" s="138"/>
      <c r="GV17" s="138"/>
      <c r="GW17" s="138"/>
      <c r="GX17" s="138"/>
      <c r="GY17" s="138"/>
      <c r="GZ17" s="138"/>
      <c r="HA17" s="138"/>
      <c r="HB17" s="138"/>
      <c r="HC17" s="138"/>
      <c r="HD17" s="138"/>
      <c r="HE17" s="138"/>
      <c r="HF17" s="138"/>
      <c r="HG17" s="138"/>
      <c r="HH17" s="138"/>
      <c r="HI17" s="138"/>
      <c r="HJ17" s="138"/>
      <c r="HK17" s="138"/>
      <c r="HL17" s="138"/>
      <c r="HM17" s="138"/>
      <c r="HN17" s="138"/>
      <c r="HO17" s="138"/>
      <c r="HP17" s="138"/>
      <c r="HQ17" s="138"/>
      <c r="HR17" s="138"/>
      <c r="HS17" s="138"/>
      <c r="HT17" s="138"/>
      <c r="HU17" s="138"/>
      <c r="HV17" s="138"/>
      <c r="HW17" s="138"/>
      <c r="HX17" s="138"/>
      <c r="HY17" s="138"/>
      <c r="HZ17" s="138"/>
      <c r="IA17" s="138"/>
      <c r="IB17" s="138"/>
      <c r="IC17" s="138"/>
      <c r="ID17" s="138"/>
      <c r="IE17" s="138"/>
      <c r="IF17" s="138"/>
      <c r="IG17" s="138"/>
      <c r="IH17" s="138"/>
      <c r="II17" s="138"/>
      <c r="IJ17" s="138"/>
      <c r="IK17" s="138"/>
      <c r="IL17" s="138"/>
      <c r="IM17" s="138"/>
      <c r="IN17" s="138"/>
      <c r="IO17" s="138"/>
      <c r="IP17" s="138"/>
    </row>
    <row r="18" customHeight="1" spans="1:250">
      <c r="A18" s="130"/>
      <c r="B18" s="128"/>
      <c r="C18" s="129"/>
      <c r="D18" s="119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38"/>
      <c r="FD18" s="138"/>
      <c r="FE18" s="138"/>
      <c r="FF18" s="138"/>
      <c r="FG18" s="138"/>
      <c r="FH18" s="138"/>
      <c r="FI18" s="138"/>
      <c r="FJ18" s="138"/>
      <c r="FK18" s="138"/>
      <c r="FL18" s="138"/>
      <c r="FM18" s="138"/>
      <c r="FN18" s="138"/>
      <c r="FO18" s="138"/>
      <c r="FP18" s="138"/>
      <c r="FQ18" s="138"/>
      <c r="FR18" s="138"/>
      <c r="FS18" s="138"/>
      <c r="FT18" s="138"/>
      <c r="FU18" s="138"/>
      <c r="FV18" s="138"/>
      <c r="FW18" s="138"/>
      <c r="FX18" s="138"/>
      <c r="FY18" s="138"/>
      <c r="FZ18" s="138"/>
      <c r="GA18" s="138"/>
      <c r="GB18" s="138"/>
      <c r="GC18" s="138"/>
      <c r="GD18" s="138"/>
      <c r="GE18" s="138"/>
      <c r="GF18" s="138"/>
      <c r="GG18" s="138"/>
      <c r="GH18" s="138"/>
      <c r="GI18" s="138"/>
      <c r="GJ18" s="138"/>
      <c r="GK18" s="138"/>
      <c r="GL18" s="138"/>
      <c r="GM18" s="138"/>
      <c r="GN18" s="138"/>
      <c r="GO18" s="138"/>
      <c r="GP18" s="138"/>
      <c r="GQ18" s="138"/>
      <c r="GR18" s="138"/>
      <c r="GS18" s="138"/>
      <c r="GT18" s="138"/>
      <c r="GU18" s="138"/>
      <c r="GV18" s="138"/>
      <c r="GW18" s="138"/>
      <c r="GX18" s="138"/>
      <c r="GY18" s="138"/>
      <c r="GZ18" s="138"/>
      <c r="HA18" s="138"/>
      <c r="HB18" s="138"/>
      <c r="HC18" s="138"/>
      <c r="HD18" s="138"/>
      <c r="HE18" s="138"/>
      <c r="HF18" s="138"/>
      <c r="HG18" s="138"/>
      <c r="HH18" s="138"/>
      <c r="HI18" s="138"/>
      <c r="HJ18" s="138"/>
      <c r="HK18" s="138"/>
      <c r="HL18" s="138"/>
      <c r="HM18" s="138"/>
      <c r="HN18" s="138"/>
      <c r="HO18" s="138"/>
      <c r="HP18" s="138"/>
      <c r="HQ18" s="138"/>
      <c r="HR18" s="138"/>
      <c r="HS18" s="138"/>
      <c r="HT18" s="138"/>
      <c r="HU18" s="138"/>
      <c r="HV18" s="138"/>
      <c r="HW18" s="138"/>
      <c r="HX18" s="138"/>
      <c r="HY18" s="138"/>
      <c r="HZ18" s="138"/>
      <c r="IA18" s="138"/>
      <c r="IB18" s="138"/>
      <c r="IC18" s="138"/>
      <c r="ID18" s="138"/>
      <c r="IE18" s="138"/>
      <c r="IF18" s="138"/>
      <c r="IG18" s="138"/>
      <c r="IH18" s="138"/>
      <c r="II18" s="138"/>
      <c r="IJ18" s="138"/>
      <c r="IK18" s="138"/>
      <c r="IL18" s="138"/>
      <c r="IM18" s="138"/>
      <c r="IN18" s="138"/>
      <c r="IO18" s="138"/>
      <c r="IP18" s="138"/>
    </row>
    <row r="19" customHeight="1" spans="1:250">
      <c r="A19" s="130"/>
      <c r="B19" s="128"/>
      <c r="C19" s="126"/>
      <c r="D19" s="119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38"/>
      <c r="FD19" s="138"/>
      <c r="FE19" s="138"/>
      <c r="FF19" s="138"/>
      <c r="FG19" s="138"/>
      <c r="FH19" s="138"/>
      <c r="FI19" s="138"/>
      <c r="FJ19" s="138"/>
      <c r="FK19" s="138"/>
      <c r="FL19" s="138"/>
      <c r="FM19" s="138"/>
      <c r="FN19" s="138"/>
      <c r="FO19" s="138"/>
      <c r="FP19" s="138"/>
      <c r="FQ19" s="138"/>
      <c r="FR19" s="138"/>
      <c r="FS19" s="138"/>
      <c r="FT19" s="138"/>
      <c r="FU19" s="138"/>
      <c r="FV19" s="138"/>
      <c r="FW19" s="138"/>
      <c r="FX19" s="138"/>
      <c r="FY19" s="138"/>
      <c r="FZ19" s="138"/>
      <c r="GA19" s="138"/>
      <c r="GB19" s="138"/>
      <c r="GC19" s="138"/>
      <c r="GD19" s="138"/>
      <c r="GE19" s="138"/>
      <c r="GF19" s="138"/>
      <c r="GG19" s="138"/>
      <c r="GH19" s="138"/>
      <c r="GI19" s="138"/>
      <c r="GJ19" s="138"/>
      <c r="GK19" s="138"/>
      <c r="GL19" s="138"/>
      <c r="GM19" s="138"/>
      <c r="GN19" s="138"/>
      <c r="GO19" s="138"/>
      <c r="GP19" s="138"/>
      <c r="GQ19" s="138"/>
      <c r="GR19" s="138"/>
      <c r="GS19" s="138"/>
      <c r="GT19" s="138"/>
      <c r="GU19" s="138"/>
      <c r="GV19" s="138"/>
      <c r="GW19" s="138"/>
      <c r="GX19" s="138"/>
      <c r="GY19" s="138"/>
      <c r="GZ19" s="138"/>
      <c r="HA19" s="138"/>
      <c r="HB19" s="138"/>
      <c r="HC19" s="138"/>
      <c r="HD19" s="138"/>
      <c r="HE19" s="138"/>
      <c r="HF19" s="138"/>
      <c r="HG19" s="138"/>
      <c r="HH19" s="138"/>
      <c r="HI19" s="138"/>
      <c r="HJ19" s="138"/>
      <c r="HK19" s="138"/>
      <c r="HL19" s="138"/>
      <c r="HM19" s="138"/>
      <c r="HN19" s="138"/>
      <c r="HO19" s="138"/>
      <c r="HP19" s="138"/>
      <c r="HQ19" s="138"/>
      <c r="HR19" s="138"/>
      <c r="HS19" s="138"/>
      <c r="HT19" s="138"/>
      <c r="HU19" s="138"/>
      <c r="HV19" s="138"/>
      <c r="HW19" s="138"/>
      <c r="HX19" s="138"/>
      <c r="HY19" s="138"/>
      <c r="HZ19" s="138"/>
      <c r="IA19" s="138"/>
      <c r="IB19" s="138"/>
      <c r="IC19" s="138"/>
      <c r="ID19" s="138"/>
      <c r="IE19" s="138"/>
      <c r="IF19" s="138"/>
      <c r="IG19" s="138"/>
      <c r="IH19" s="138"/>
      <c r="II19" s="138"/>
      <c r="IJ19" s="138"/>
      <c r="IK19" s="138"/>
      <c r="IL19" s="138"/>
      <c r="IM19" s="138"/>
      <c r="IN19" s="138"/>
      <c r="IO19" s="138"/>
      <c r="IP19" s="138"/>
    </row>
    <row r="20" customHeight="1" spans="1:250">
      <c r="A20" s="130"/>
      <c r="B20" s="128"/>
      <c r="C20" s="129"/>
      <c r="D20" s="119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38"/>
      <c r="FD20" s="138"/>
      <c r="FE20" s="138"/>
      <c r="FF20" s="138"/>
      <c r="FG20" s="138"/>
      <c r="FH20" s="138"/>
      <c r="FI20" s="138"/>
      <c r="FJ20" s="138"/>
      <c r="FK20" s="138"/>
      <c r="FL20" s="138"/>
      <c r="FM20" s="138"/>
      <c r="FN20" s="138"/>
      <c r="FO20" s="138"/>
      <c r="FP20" s="138"/>
      <c r="FQ20" s="138"/>
      <c r="FR20" s="138"/>
      <c r="FS20" s="138"/>
      <c r="FT20" s="138"/>
      <c r="FU20" s="138"/>
      <c r="FV20" s="138"/>
      <c r="FW20" s="138"/>
      <c r="FX20" s="138"/>
      <c r="FY20" s="138"/>
      <c r="FZ20" s="138"/>
      <c r="GA20" s="138"/>
      <c r="GB20" s="138"/>
      <c r="GC20" s="138"/>
      <c r="GD20" s="138"/>
      <c r="GE20" s="138"/>
      <c r="GF20" s="138"/>
      <c r="GG20" s="138"/>
      <c r="GH20" s="138"/>
      <c r="GI20" s="138"/>
      <c r="GJ20" s="138"/>
      <c r="GK20" s="138"/>
      <c r="GL20" s="138"/>
      <c r="GM20" s="138"/>
      <c r="GN20" s="138"/>
      <c r="GO20" s="138"/>
      <c r="GP20" s="138"/>
      <c r="GQ20" s="138"/>
      <c r="GR20" s="138"/>
      <c r="GS20" s="138"/>
      <c r="GT20" s="138"/>
      <c r="GU20" s="138"/>
      <c r="GV20" s="138"/>
      <c r="GW20" s="138"/>
      <c r="GX20" s="138"/>
      <c r="GY20" s="138"/>
      <c r="GZ20" s="138"/>
      <c r="HA20" s="138"/>
      <c r="HB20" s="138"/>
      <c r="HC20" s="138"/>
      <c r="HD20" s="138"/>
      <c r="HE20" s="138"/>
      <c r="HF20" s="138"/>
      <c r="HG20" s="138"/>
      <c r="HH20" s="138"/>
      <c r="HI20" s="138"/>
      <c r="HJ20" s="138"/>
      <c r="HK20" s="138"/>
      <c r="HL20" s="138"/>
      <c r="HM20" s="138"/>
      <c r="HN20" s="138"/>
      <c r="HO20" s="138"/>
      <c r="HP20" s="138"/>
      <c r="HQ20" s="138"/>
      <c r="HR20" s="138"/>
      <c r="HS20" s="138"/>
      <c r="HT20" s="138"/>
      <c r="HU20" s="138"/>
      <c r="HV20" s="138"/>
      <c r="HW20" s="138"/>
      <c r="HX20" s="138"/>
      <c r="HY20" s="138"/>
      <c r="HZ20" s="138"/>
      <c r="IA20" s="138"/>
      <c r="IB20" s="138"/>
      <c r="IC20" s="138"/>
      <c r="ID20" s="138"/>
      <c r="IE20" s="138"/>
      <c r="IF20" s="138"/>
      <c r="IG20" s="138"/>
      <c r="IH20" s="138"/>
      <c r="II20" s="138"/>
      <c r="IJ20" s="138"/>
      <c r="IK20" s="138"/>
      <c r="IL20" s="138"/>
      <c r="IM20" s="138"/>
      <c r="IN20" s="138"/>
      <c r="IO20" s="138"/>
      <c r="IP20" s="138"/>
    </row>
    <row r="21" customHeight="1" spans="1:250">
      <c r="A21" s="130"/>
      <c r="B21" s="128"/>
      <c r="C21" s="129"/>
      <c r="D21" s="119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38"/>
      <c r="FD21" s="138"/>
      <c r="FE21" s="138"/>
      <c r="FF21" s="138"/>
      <c r="FG21" s="138"/>
      <c r="FH21" s="138"/>
      <c r="FI21" s="138"/>
      <c r="FJ21" s="138"/>
      <c r="FK21" s="138"/>
      <c r="FL21" s="138"/>
      <c r="FM21" s="138"/>
      <c r="FN21" s="138"/>
      <c r="FO21" s="138"/>
      <c r="FP21" s="138"/>
      <c r="FQ21" s="138"/>
      <c r="FR21" s="138"/>
      <c r="FS21" s="138"/>
      <c r="FT21" s="138"/>
      <c r="FU21" s="138"/>
      <c r="FV21" s="138"/>
      <c r="FW21" s="138"/>
      <c r="FX21" s="138"/>
      <c r="FY21" s="138"/>
      <c r="FZ21" s="138"/>
      <c r="GA21" s="138"/>
      <c r="GB21" s="138"/>
      <c r="GC21" s="138"/>
      <c r="GD21" s="138"/>
      <c r="GE21" s="138"/>
      <c r="GF21" s="138"/>
      <c r="GG21" s="138"/>
      <c r="GH21" s="138"/>
      <c r="GI21" s="138"/>
      <c r="GJ21" s="138"/>
      <c r="GK21" s="138"/>
      <c r="GL21" s="138"/>
      <c r="GM21" s="138"/>
      <c r="GN21" s="138"/>
      <c r="GO21" s="138"/>
      <c r="GP21" s="138"/>
      <c r="GQ21" s="138"/>
      <c r="GR21" s="138"/>
      <c r="GS21" s="138"/>
      <c r="GT21" s="138"/>
      <c r="GU21" s="138"/>
      <c r="GV21" s="138"/>
      <c r="GW21" s="138"/>
      <c r="GX21" s="138"/>
      <c r="GY21" s="138"/>
      <c r="GZ21" s="138"/>
      <c r="HA21" s="138"/>
      <c r="HB21" s="138"/>
      <c r="HC21" s="138"/>
      <c r="HD21" s="138"/>
      <c r="HE21" s="138"/>
      <c r="HF21" s="138"/>
      <c r="HG21" s="138"/>
      <c r="HH21" s="138"/>
      <c r="HI21" s="138"/>
      <c r="HJ21" s="138"/>
      <c r="HK21" s="138"/>
      <c r="HL21" s="138"/>
      <c r="HM21" s="138"/>
      <c r="HN21" s="138"/>
      <c r="HO21" s="138"/>
      <c r="HP21" s="138"/>
      <c r="HQ21" s="138"/>
      <c r="HR21" s="138"/>
      <c r="HS21" s="138"/>
      <c r="HT21" s="138"/>
      <c r="HU21" s="138"/>
      <c r="HV21" s="138"/>
      <c r="HW21" s="138"/>
      <c r="HX21" s="138"/>
      <c r="HY21" s="138"/>
      <c r="HZ21" s="138"/>
      <c r="IA21" s="138"/>
      <c r="IB21" s="138"/>
      <c r="IC21" s="138"/>
      <c r="ID21" s="138"/>
      <c r="IE21" s="138"/>
      <c r="IF21" s="138"/>
      <c r="IG21" s="138"/>
      <c r="IH21" s="138"/>
      <c r="II21" s="138"/>
      <c r="IJ21" s="138"/>
      <c r="IK21" s="138"/>
      <c r="IL21" s="138"/>
      <c r="IM21" s="138"/>
      <c r="IN21" s="138"/>
      <c r="IO21" s="138"/>
      <c r="IP21" s="138"/>
    </row>
    <row r="22" customHeight="1" spans="1:250">
      <c r="A22" s="131"/>
      <c r="B22" s="128"/>
      <c r="C22" s="129"/>
      <c r="D22" s="119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38"/>
      <c r="FD22" s="138"/>
      <c r="FE22" s="138"/>
      <c r="FF22" s="138"/>
      <c r="FG22" s="138"/>
      <c r="FH22" s="138"/>
      <c r="FI22" s="138"/>
      <c r="FJ22" s="138"/>
      <c r="FK22" s="138"/>
      <c r="FL22" s="138"/>
      <c r="FM22" s="138"/>
      <c r="FN22" s="138"/>
      <c r="FO22" s="138"/>
      <c r="FP22" s="138"/>
      <c r="FQ22" s="138"/>
      <c r="FR22" s="138"/>
      <c r="FS22" s="138"/>
      <c r="FT22" s="138"/>
      <c r="FU22" s="138"/>
      <c r="FV22" s="138"/>
      <c r="FW22" s="138"/>
      <c r="FX22" s="138"/>
      <c r="FY22" s="138"/>
      <c r="FZ22" s="138"/>
      <c r="GA22" s="138"/>
      <c r="GB22" s="138"/>
      <c r="GC22" s="138"/>
      <c r="GD22" s="138"/>
      <c r="GE22" s="138"/>
      <c r="GF22" s="138"/>
      <c r="GG22" s="138"/>
      <c r="GH22" s="138"/>
      <c r="GI22" s="138"/>
      <c r="GJ22" s="138"/>
      <c r="GK22" s="138"/>
      <c r="GL22" s="138"/>
      <c r="GM22" s="138"/>
      <c r="GN22" s="138"/>
      <c r="GO22" s="138"/>
      <c r="GP22" s="138"/>
      <c r="GQ22" s="138"/>
      <c r="GR22" s="138"/>
      <c r="GS22" s="138"/>
      <c r="GT22" s="138"/>
      <c r="GU22" s="138"/>
      <c r="GV22" s="138"/>
      <c r="GW22" s="138"/>
      <c r="GX22" s="138"/>
      <c r="GY22" s="138"/>
      <c r="GZ22" s="138"/>
      <c r="HA22" s="138"/>
      <c r="HB22" s="138"/>
      <c r="HC22" s="138"/>
      <c r="HD22" s="138"/>
      <c r="HE22" s="138"/>
      <c r="HF22" s="138"/>
      <c r="HG22" s="138"/>
      <c r="HH22" s="138"/>
      <c r="HI22" s="138"/>
      <c r="HJ22" s="138"/>
      <c r="HK22" s="138"/>
      <c r="HL22" s="138"/>
      <c r="HM22" s="138"/>
      <c r="HN22" s="138"/>
      <c r="HO22" s="138"/>
      <c r="HP22" s="138"/>
      <c r="HQ22" s="138"/>
      <c r="HR22" s="138"/>
      <c r="HS22" s="138"/>
      <c r="HT22" s="138"/>
      <c r="HU22" s="138"/>
      <c r="HV22" s="138"/>
      <c r="HW22" s="138"/>
      <c r="HX22" s="138"/>
      <c r="HY22" s="138"/>
      <c r="HZ22" s="138"/>
      <c r="IA22" s="138"/>
      <c r="IB22" s="138"/>
      <c r="IC22" s="138"/>
      <c r="ID22" s="138"/>
      <c r="IE22" s="138"/>
      <c r="IF22" s="138"/>
      <c r="IG22" s="138"/>
      <c r="IH22" s="138"/>
      <c r="II22" s="138"/>
      <c r="IJ22" s="138"/>
      <c r="IK22" s="138"/>
      <c r="IL22" s="138"/>
      <c r="IM22" s="138"/>
      <c r="IN22" s="138"/>
      <c r="IO22" s="138"/>
      <c r="IP22" s="138"/>
    </row>
    <row r="23" customHeight="1" spans="1:250">
      <c r="A23" s="131"/>
      <c r="B23" s="128"/>
      <c r="C23" s="129"/>
      <c r="D23" s="119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38"/>
      <c r="FD23" s="138"/>
      <c r="FE23" s="138"/>
      <c r="FF23" s="138"/>
      <c r="FG23" s="138"/>
      <c r="FH23" s="138"/>
      <c r="FI23" s="138"/>
      <c r="FJ23" s="138"/>
      <c r="FK23" s="138"/>
      <c r="FL23" s="138"/>
      <c r="FM23" s="138"/>
      <c r="FN23" s="138"/>
      <c r="FO23" s="138"/>
      <c r="FP23" s="138"/>
      <c r="FQ23" s="138"/>
      <c r="FR23" s="138"/>
      <c r="FS23" s="138"/>
      <c r="FT23" s="138"/>
      <c r="FU23" s="138"/>
      <c r="FV23" s="138"/>
      <c r="FW23" s="138"/>
      <c r="FX23" s="138"/>
      <c r="FY23" s="138"/>
      <c r="FZ23" s="138"/>
      <c r="GA23" s="138"/>
      <c r="GB23" s="138"/>
      <c r="GC23" s="138"/>
      <c r="GD23" s="138"/>
      <c r="GE23" s="138"/>
      <c r="GF23" s="138"/>
      <c r="GG23" s="138"/>
      <c r="GH23" s="138"/>
      <c r="GI23" s="138"/>
      <c r="GJ23" s="138"/>
      <c r="GK23" s="138"/>
      <c r="GL23" s="138"/>
      <c r="GM23" s="138"/>
      <c r="GN23" s="138"/>
      <c r="GO23" s="138"/>
      <c r="GP23" s="138"/>
      <c r="GQ23" s="138"/>
      <c r="GR23" s="138"/>
      <c r="GS23" s="138"/>
      <c r="GT23" s="138"/>
      <c r="GU23" s="138"/>
      <c r="GV23" s="138"/>
      <c r="GW23" s="138"/>
      <c r="GX23" s="138"/>
      <c r="GY23" s="138"/>
      <c r="GZ23" s="138"/>
      <c r="HA23" s="138"/>
      <c r="HB23" s="138"/>
      <c r="HC23" s="138"/>
      <c r="HD23" s="138"/>
      <c r="HE23" s="138"/>
      <c r="HF23" s="138"/>
      <c r="HG23" s="138"/>
      <c r="HH23" s="138"/>
      <c r="HI23" s="138"/>
      <c r="HJ23" s="138"/>
      <c r="HK23" s="138"/>
      <c r="HL23" s="138"/>
      <c r="HM23" s="138"/>
      <c r="HN23" s="138"/>
      <c r="HO23" s="138"/>
      <c r="HP23" s="138"/>
      <c r="HQ23" s="138"/>
      <c r="HR23" s="138"/>
      <c r="HS23" s="138"/>
      <c r="HT23" s="138"/>
      <c r="HU23" s="138"/>
      <c r="HV23" s="138"/>
      <c r="HW23" s="138"/>
      <c r="HX23" s="138"/>
      <c r="HY23" s="138"/>
      <c r="HZ23" s="138"/>
      <c r="IA23" s="138"/>
      <c r="IB23" s="138"/>
      <c r="IC23" s="138"/>
      <c r="ID23" s="138"/>
      <c r="IE23" s="138"/>
      <c r="IF23" s="138"/>
      <c r="IG23" s="138"/>
      <c r="IH23" s="138"/>
      <c r="II23" s="138"/>
      <c r="IJ23" s="138"/>
      <c r="IK23" s="138"/>
      <c r="IL23" s="138"/>
      <c r="IM23" s="138"/>
      <c r="IN23" s="138"/>
      <c r="IO23" s="138"/>
      <c r="IP23" s="138"/>
    </row>
    <row r="24" customHeight="1" spans="1:250">
      <c r="A24" s="131"/>
      <c r="B24" s="128"/>
      <c r="C24" s="132"/>
      <c r="D24" s="133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6"/>
      <c r="EU24" s="106"/>
      <c r="EV24" s="106"/>
      <c r="EW24" s="106"/>
      <c r="EX24" s="106"/>
      <c r="EY24" s="106"/>
      <c r="EZ24" s="106"/>
      <c r="FA24" s="106"/>
      <c r="FB24" s="106"/>
      <c r="FC24" s="138"/>
      <c r="FD24" s="138"/>
      <c r="FE24" s="138"/>
      <c r="FF24" s="138"/>
      <c r="FG24" s="138"/>
      <c r="FH24" s="138"/>
      <c r="FI24" s="138"/>
      <c r="FJ24" s="138"/>
      <c r="FK24" s="138"/>
      <c r="FL24" s="138"/>
      <c r="FM24" s="138"/>
      <c r="FN24" s="138"/>
      <c r="FO24" s="138"/>
      <c r="FP24" s="138"/>
      <c r="FQ24" s="138"/>
      <c r="FR24" s="138"/>
      <c r="FS24" s="138"/>
      <c r="FT24" s="138"/>
      <c r="FU24" s="138"/>
      <c r="FV24" s="138"/>
      <c r="FW24" s="138"/>
      <c r="FX24" s="138"/>
      <c r="FY24" s="138"/>
      <c r="FZ24" s="138"/>
      <c r="GA24" s="138"/>
      <c r="GB24" s="138"/>
      <c r="GC24" s="138"/>
      <c r="GD24" s="138"/>
      <c r="GE24" s="138"/>
      <c r="GF24" s="138"/>
      <c r="GG24" s="138"/>
      <c r="GH24" s="138"/>
      <c r="GI24" s="138"/>
      <c r="GJ24" s="138"/>
      <c r="GK24" s="138"/>
      <c r="GL24" s="138"/>
      <c r="GM24" s="138"/>
      <c r="GN24" s="138"/>
      <c r="GO24" s="138"/>
      <c r="GP24" s="138"/>
      <c r="GQ24" s="138"/>
      <c r="GR24" s="138"/>
      <c r="GS24" s="138"/>
      <c r="GT24" s="138"/>
      <c r="GU24" s="138"/>
      <c r="GV24" s="138"/>
      <c r="GW24" s="138"/>
      <c r="GX24" s="138"/>
      <c r="GY24" s="138"/>
      <c r="GZ24" s="138"/>
      <c r="HA24" s="138"/>
      <c r="HB24" s="138"/>
      <c r="HC24" s="138"/>
      <c r="HD24" s="138"/>
      <c r="HE24" s="138"/>
      <c r="HF24" s="138"/>
      <c r="HG24" s="138"/>
      <c r="HH24" s="138"/>
      <c r="HI24" s="138"/>
      <c r="HJ24" s="138"/>
      <c r="HK24" s="138"/>
      <c r="HL24" s="138"/>
      <c r="HM24" s="138"/>
      <c r="HN24" s="138"/>
      <c r="HO24" s="138"/>
      <c r="HP24" s="138"/>
      <c r="HQ24" s="138"/>
      <c r="HR24" s="138"/>
      <c r="HS24" s="138"/>
      <c r="HT24" s="138"/>
      <c r="HU24" s="138"/>
      <c r="HV24" s="138"/>
      <c r="HW24" s="138"/>
      <c r="HX24" s="138"/>
      <c r="HY24" s="138"/>
      <c r="HZ24" s="138"/>
      <c r="IA24" s="138"/>
      <c r="IB24" s="138"/>
      <c r="IC24" s="138"/>
      <c r="ID24" s="138"/>
      <c r="IE24" s="138"/>
      <c r="IF24" s="138"/>
      <c r="IG24" s="138"/>
      <c r="IH24" s="138"/>
      <c r="II24" s="138"/>
      <c r="IJ24" s="138"/>
      <c r="IK24" s="138"/>
      <c r="IL24" s="138"/>
      <c r="IM24" s="138"/>
      <c r="IN24" s="138"/>
      <c r="IO24" s="138"/>
      <c r="IP24" s="138"/>
    </row>
    <row r="25" customHeight="1" spans="1:250">
      <c r="A25" s="134" t="s">
        <v>482</v>
      </c>
      <c r="B25" s="135">
        <f>SUM(B7:B17)</f>
        <v>9970.78</v>
      </c>
      <c r="C25" s="136" t="s">
        <v>483</v>
      </c>
      <c r="D25" s="133">
        <f>SUM(D7:D24)</f>
        <v>9970.78</v>
      </c>
      <c r="E25" s="62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38"/>
      <c r="FD25" s="138"/>
      <c r="FE25" s="138"/>
      <c r="FF25" s="138"/>
      <c r="FG25" s="138"/>
      <c r="FH25" s="138"/>
      <c r="FI25" s="138"/>
      <c r="FJ25" s="138"/>
      <c r="FK25" s="138"/>
      <c r="FL25" s="138"/>
      <c r="FM25" s="138"/>
      <c r="FN25" s="138"/>
      <c r="FO25" s="138"/>
      <c r="FP25" s="138"/>
      <c r="FQ25" s="138"/>
      <c r="FR25" s="138"/>
      <c r="FS25" s="138"/>
      <c r="FT25" s="138"/>
      <c r="FU25" s="138"/>
      <c r="FV25" s="138"/>
      <c r="FW25" s="138"/>
      <c r="FX25" s="138"/>
      <c r="FY25" s="138"/>
      <c r="FZ25" s="138"/>
      <c r="GA25" s="138"/>
      <c r="GB25" s="138"/>
      <c r="GC25" s="138"/>
      <c r="GD25" s="138"/>
      <c r="GE25" s="138"/>
      <c r="GF25" s="138"/>
      <c r="GG25" s="138"/>
      <c r="GH25" s="138"/>
      <c r="GI25" s="138"/>
      <c r="GJ25" s="138"/>
      <c r="GK25" s="138"/>
      <c r="GL25" s="138"/>
      <c r="GM25" s="138"/>
      <c r="GN25" s="138"/>
      <c r="GO25" s="138"/>
      <c r="GP25" s="138"/>
      <c r="GQ25" s="138"/>
      <c r="GR25" s="138"/>
      <c r="GS25" s="138"/>
      <c r="GT25" s="138"/>
      <c r="GU25" s="138"/>
      <c r="GV25" s="138"/>
      <c r="GW25" s="138"/>
      <c r="GX25" s="138"/>
      <c r="GY25" s="138"/>
      <c r="GZ25" s="138"/>
      <c r="HA25" s="138"/>
      <c r="HB25" s="138"/>
      <c r="HC25" s="138"/>
      <c r="HD25" s="138"/>
      <c r="HE25" s="138"/>
      <c r="HF25" s="138"/>
      <c r="HG25" s="138"/>
      <c r="HH25" s="138"/>
      <c r="HI25" s="138"/>
      <c r="HJ25" s="138"/>
      <c r="HK25" s="138"/>
      <c r="HL25" s="138"/>
      <c r="HM25" s="138"/>
      <c r="HN25" s="138"/>
      <c r="HO25" s="138"/>
      <c r="HP25" s="138"/>
      <c r="HQ25" s="138"/>
      <c r="HR25" s="138"/>
      <c r="HS25" s="138"/>
      <c r="HT25" s="138"/>
      <c r="HU25" s="138"/>
      <c r="HV25" s="138"/>
      <c r="HW25" s="138"/>
      <c r="HX25" s="138"/>
      <c r="HY25" s="138"/>
      <c r="HZ25" s="138"/>
      <c r="IA25" s="138"/>
      <c r="IB25" s="138"/>
      <c r="IC25" s="138"/>
      <c r="ID25" s="138"/>
      <c r="IE25" s="138"/>
      <c r="IF25" s="138"/>
      <c r="IG25" s="138"/>
      <c r="IH25" s="138"/>
      <c r="II25" s="138"/>
      <c r="IJ25" s="138"/>
      <c r="IK25" s="138"/>
      <c r="IL25" s="138"/>
      <c r="IM25" s="138"/>
      <c r="IN25" s="138"/>
      <c r="IO25" s="138"/>
      <c r="IP25" s="138"/>
    </row>
    <row r="26" customHeight="1" spans="1:250">
      <c r="A26" s="125" t="s">
        <v>484</v>
      </c>
      <c r="B26" s="135"/>
      <c r="C26" s="129" t="s">
        <v>485</v>
      </c>
      <c r="D26" s="133"/>
      <c r="E26" s="62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  <c r="EX26" s="106"/>
      <c r="EY26" s="106"/>
      <c r="EZ26" s="106"/>
      <c r="FA26" s="106"/>
      <c r="FB26" s="106"/>
      <c r="FC26" s="138"/>
      <c r="FD26" s="138"/>
      <c r="FE26" s="138"/>
      <c r="FF26" s="138"/>
      <c r="FG26" s="138"/>
      <c r="FH26" s="138"/>
      <c r="FI26" s="138"/>
      <c r="FJ26" s="138"/>
      <c r="FK26" s="138"/>
      <c r="FL26" s="138"/>
      <c r="FM26" s="138"/>
      <c r="FN26" s="138"/>
      <c r="FO26" s="138"/>
      <c r="FP26" s="138"/>
      <c r="FQ26" s="138"/>
      <c r="FR26" s="138"/>
      <c r="FS26" s="138"/>
      <c r="FT26" s="138"/>
      <c r="FU26" s="138"/>
      <c r="FV26" s="138"/>
      <c r="FW26" s="138"/>
      <c r="FX26" s="138"/>
      <c r="FY26" s="138"/>
      <c r="FZ26" s="138"/>
      <c r="GA26" s="138"/>
      <c r="GB26" s="138"/>
      <c r="GC26" s="138"/>
      <c r="GD26" s="138"/>
      <c r="GE26" s="138"/>
      <c r="GF26" s="138"/>
      <c r="GG26" s="138"/>
      <c r="GH26" s="138"/>
      <c r="GI26" s="138"/>
      <c r="GJ26" s="138"/>
      <c r="GK26" s="138"/>
      <c r="GL26" s="138"/>
      <c r="GM26" s="138"/>
      <c r="GN26" s="138"/>
      <c r="GO26" s="138"/>
      <c r="GP26" s="138"/>
      <c r="GQ26" s="138"/>
      <c r="GR26" s="138"/>
      <c r="GS26" s="138"/>
      <c r="GT26" s="138"/>
      <c r="GU26" s="138"/>
      <c r="GV26" s="138"/>
      <c r="GW26" s="138"/>
      <c r="GX26" s="138"/>
      <c r="GY26" s="138"/>
      <c r="GZ26" s="138"/>
      <c r="HA26" s="138"/>
      <c r="HB26" s="138"/>
      <c r="HC26" s="138"/>
      <c r="HD26" s="138"/>
      <c r="HE26" s="138"/>
      <c r="HF26" s="138"/>
      <c r="HG26" s="138"/>
      <c r="HH26" s="138"/>
      <c r="HI26" s="138"/>
      <c r="HJ26" s="138"/>
      <c r="HK26" s="138"/>
      <c r="HL26" s="138"/>
      <c r="HM26" s="138"/>
      <c r="HN26" s="138"/>
      <c r="HO26" s="138"/>
      <c r="HP26" s="138"/>
      <c r="HQ26" s="138"/>
      <c r="HR26" s="138"/>
      <c r="HS26" s="138"/>
      <c r="HT26" s="138"/>
      <c r="HU26" s="138"/>
      <c r="HV26" s="138"/>
      <c r="HW26" s="138"/>
      <c r="HX26" s="138"/>
      <c r="HY26" s="138"/>
      <c r="HZ26" s="138"/>
      <c r="IA26" s="138"/>
      <c r="IB26" s="138"/>
      <c r="IC26" s="138"/>
      <c r="ID26" s="138"/>
      <c r="IE26" s="138"/>
      <c r="IF26" s="138"/>
      <c r="IG26" s="138"/>
      <c r="IH26" s="138"/>
      <c r="II26" s="138"/>
      <c r="IJ26" s="138"/>
      <c r="IK26" s="138"/>
      <c r="IL26" s="138"/>
      <c r="IM26" s="138"/>
      <c r="IN26" s="138"/>
      <c r="IO26" s="138"/>
      <c r="IP26" s="138"/>
    </row>
    <row r="27" customHeight="1" spans="1:250">
      <c r="A27" s="125" t="s">
        <v>486</v>
      </c>
      <c r="B27" s="73"/>
      <c r="C27" s="126"/>
      <c r="D27" s="133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  <c r="DX27" s="106"/>
      <c r="DY27" s="106"/>
      <c r="DZ27" s="106"/>
      <c r="EA27" s="106"/>
      <c r="EB27" s="106"/>
      <c r="EC27" s="106"/>
      <c r="ED27" s="106"/>
      <c r="EE27" s="106"/>
      <c r="EF27" s="106"/>
      <c r="EG27" s="106"/>
      <c r="EH27" s="106"/>
      <c r="EI27" s="106"/>
      <c r="EJ27" s="106"/>
      <c r="EK27" s="106"/>
      <c r="EL27" s="106"/>
      <c r="EM27" s="106"/>
      <c r="EN27" s="106"/>
      <c r="EO27" s="106"/>
      <c r="EP27" s="106"/>
      <c r="EQ27" s="106"/>
      <c r="ER27" s="106"/>
      <c r="ES27" s="106"/>
      <c r="ET27" s="106"/>
      <c r="EU27" s="106"/>
      <c r="EV27" s="106"/>
      <c r="EW27" s="106"/>
      <c r="EX27" s="106"/>
      <c r="EY27" s="106"/>
      <c r="EZ27" s="106"/>
      <c r="FA27" s="106"/>
      <c r="FB27" s="106"/>
      <c r="FC27" s="138"/>
      <c r="FD27" s="138"/>
      <c r="FE27" s="138"/>
      <c r="FF27" s="138"/>
      <c r="FG27" s="138"/>
      <c r="FH27" s="138"/>
      <c r="FI27" s="138"/>
      <c r="FJ27" s="138"/>
      <c r="FK27" s="138"/>
      <c r="FL27" s="138"/>
      <c r="FM27" s="138"/>
      <c r="FN27" s="138"/>
      <c r="FO27" s="138"/>
      <c r="FP27" s="138"/>
      <c r="FQ27" s="138"/>
      <c r="FR27" s="138"/>
      <c r="FS27" s="138"/>
      <c r="FT27" s="138"/>
      <c r="FU27" s="138"/>
      <c r="FV27" s="138"/>
      <c r="FW27" s="138"/>
      <c r="FX27" s="138"/>
      <c r="FY27" s="138"/>
      <c r="FZ27" s="138"/>
      <c r="GA27" s="138"/>
      <c r="GB27" s="138"/>
      <c r="GC27" s="138"/>
      <c r="GD27" s="138"/>
      <c r="GE27" s="138"/>
      <c r="GF27" s="138"/>
      <c r="GG27" s="138"/>
      <c r="GH27" s="138"/>
      <c r="GI27" s="138"/>
      <c r="GJ27" s="138"/>
      <c r="GK27" s="138"/>
      <c r="GL27" s="138"/>
      <c r="GM27" s="138"/>
      <c r="GN27" s="138"/>
      <c r="GO27" s="138"/>
      <c r="GP27" s="138"/>
      <c r="GQ27" s="138"/>
      <c r="GR27" s="138"/>
      <c r="GS27" s="138"/>
      <c r="GT27" s="138"/>
      <c r="GU27" s="138"/>
      <c r="GV27" s="138"/>
      <c r="GW27" s="138"/>
      <c r="GX27" s="138"/>
      <c r="GY27" s="138"/>
      <c r="GZ27" s="138"/>
      <c r="HA27" s="138"/>
      <c r="HB27" s="138"/>
      <c r="HC27" s="138"/>
      <c r="HD27" s="138"/>
      <c r="HE27" s="138"/>
      <c r="HF27" s="138"/>
      <c r="HG27" s="138"/>
      <c r="HH27" s="138"/>
      <c r="HI27" s="138"/>
      <c r="HJ27" s="138"/>
      <c r="HK27" s="138"/>
      <c r="HL27" s="138"/>
      <c r="HM27" s="138"/>
      <c r="HN27" s="138"/>
      <c r="HO27" s="138"/>
      <c r="HP27" s="138"/>
      <c r="HQ27" s="138"/>
      <c r="HR27" s="138"/>
      <c r="HS27" s="138"/>
      <c r="HT27" s="138"/>
      <c r="HU27" s="138"/>
      <c r="HV27" s="138"/>
      <c r="HW27" s="138"/>
      <c r="HX27" s="138"/>
      <c r="HY27" s="138"/>
      <c r="HZ27" s="138"/>
      <c r="IA27" s="138"/>
      <c r="IB27" s="138"/>
      <c r="IC27" s="138"/>
      <c r="ID27" s="138"/>
      <c r="IE27" s="138"/>
      <c r="IF27" s="138"/>
      <c r="IG27" s="138"/>
      <c r="IH27" s="138"/>
      <c r="II27" s="138"/>
      <c r="IJ27" s="138"/>
      <c r="IK27" s="138"/>
      <c r="IL27" s="138"/>
      <c r="IM27" s="138"/>
      <c r="IN27" s="138"/>
      <c r="IO27" s="138"/>
      <c r="IP27" s="138"/>
    </row>
    <row r="28" customHeight="1" spans="1:4">
      <c r="A28" s="137" t="s">
        <v>487</v>
      </c>
      <c r="B28" s="128">
        <f>SUM(B7:B17)</f>
        <v>9970.78</v>
      </c>
      <c r="C28" s="132" t="s">
        <v>488</v>
      </c>
      <c r="D28" s="133">
        <f>D25+D26</f>
        <v>9970.78</v>
      </c>
    </row>
    <row r="35" customHeight="1" spans="3:3">
      <c r="C35" s="62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>
    <oddFooter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5"/>
  <sheetViews>
    <sheetView showGridLines="0" showZeros="0" topLeftCell="A5" workbookViewId="0">
      <selection activeCell="B9" sqref="B9"/>
    </sheetView>
  </sheetViews>
  <sheetFormatPr defaultColWidth="6.88333333333333" defaultRowHeight="12.75" customHeight="1"/>
  <cols>
    <col min="1" max="1" width="13" style="60" customWidth="1"/>
    <col min="2" max="2" width="22.3333333333333" style="60" customWidth="1"/>
    <col min="3" max="12" width="12.6666666666667" style="60" customWidth="1"/>
    <col min="13" max="256" width="6.88333333333333" style="60"/>
    <col min="257" max="257" width="9.21666666666667" style="60" customWidth="1"/>
    <col min="258" max="258" width="44.6666666666667" style="60" customWidth="1"/>
    <col min="259" max="268" width="12.6666666666667" style="60" customWidth="1"/>
    <col min="269" max="512" width="6.88333333333333" style="60"/>
    <col min="513" max="513" width="9.21666666666667" style="60" customWidth="1"/>
    <col min="514" max="514" width="44.6666666666667" style="60" customWidth="1"/>
    <col min="515" max="524" width="12.6666666666667" style="60" customWidth="1"/>
    <col min="525" max="768" width="6.88333333333333" style="60"/>
    <col min="769" max="769" width="9.21666666666667" style="60" customWidth="1"/>
    <col min="770" max="770" width="44.6666666666667" style="60" customWidth="1"/>
    <col min="771" max="780" width="12.6666666666667" style="60" customWidth="1"/>
    <col min="781" max="1024" width="6.88333333333333" style="60"/>
    <col min="1025" max="1025" width="9.21666666666667" style="60" customWidth="1"/>
    <col min="1026" max="1026" width="44.6666666666667" style="60" customWidth="1"/>
    <col min="1027" max="1036" width="12.6666666666667" style="60" customWidth="1"/>
    <col min="1037" max="1280" width="6.88333333333333" style="60"/>
    <col min="1281" max="1281" width="9.21666666666667" style="60" customWidth="1"/>
    <col min="1282" max="1282" width="44.6666666666667" style="60" customWidth="1"/>
    <col min="1283" max="1292" width="12.6666666666667" style="60" customWidth="1"/>
    <col min="1293" max="1536" width="6.88333333333333" style="60"/>
    <col min="1537" max="1537" width="9.21666666666667" style="60" customWidth="1"/>
    <col min="1538" max="1538" width="44.6666666666667" style="60" customWidth="1"/>
    <col min="1539" max="1548" width="12.6666666666667" style="60" customWidth="1"/>
    <col min="1549" max="1792" width="6.88333333333333" style="60"/>
    <col min="1793" max="1793" width="9.21666666666667" style="60" customWidth="1"/>
    <col min="1794" max="1794" width="44.6666666666667" style="60" customWidth="1"/>
    <col min="1795" max="1804" width="12.6666666666667" style="60" customWidth="1"/>
    <col min="1805" max="2048" width="6.88333333333333" style="60"/>
    <col min="2049" max="2049" width="9.21666666666667" style="60" customWidth="1"/>
    <col min="2050" max="2050" width="44.6666666666667" style="60" customWidth="1"/>
    <col min="2051" max="2060" width="12.6666666666667" style="60" customWidth="1"/>
    <col min="2061" max="2304" width="6.88333333333333" style="60"/>
    <col min="2305" max="2305" width="9.21666666666667" style="60" customWidth="1"/>
    <col min="2306" max="2306" width="44.6666666666667" style="60" customWidth="1"/>
    <col min="2307" max="2316" width="12.6666666666667" style="60" customWidth="1"/>
    <col min="2317" max="2560" width="6.88333333333333" style="60"/>
    <col min="2561" max="2561" width="9.21666666666667" style="60" customWidth="1"/>
    <col min="2562" max="2562" width="44.6666666666667" style="60" customWidth="1"/>
    <col min="2563" max="2572" width="12.6666666666667" style="60" customWidth="1"/>
    <col min="2573" max="2816" width="6.88333333333333" style="60"/>
    <col min="2817" max="2817" width="9.21666666666667" style="60" customWidth="1"/>
    <col min="2818" max="2818" width="44.6666666666667" style="60" customWidth="1"/>
    <col min="2819" max="2828" width="12.6666666666667" style="60" customWidth="1"/>
    <col min="2829" max="3072" width="6.88333333333333" style="60"/>
    <col min="3073" max="3073" width="9.21666666666667" style="60" customWidth="1"/>
    <col min="3074" max="3074" width="44.6666666666667" style="60" customWidth="1"/>
    <col min="3075" max="3084" width="12.6666666666667" style="60" customWidth="1"/>
    <col min="3085" max="3328" width="6.88333333333333" style="60"/>
    <col min="3329" max="3329" width="9.21666666666667" style="60" customWidth="1"/>
    <col min="3330" max="3330" width="44.6666666666667" style="60" customWidth="1"/>
    <col min="3331" max="3340" width="12.6666666666667" style="60" customWidth="1"/>
    <col min="3341" max="3584" width="6.88333333333333" style="60"/>
    <col min="3585" max="3585" width="9.21666666666667" style="60" customWidth="1"/>
    <col min="3586" max="3586" width="44.6666666666667" style="60" customWidth="1"/>
    <col min="3587" max="3596" width="12.6666666666667" style="60" customWidth="1"/>
    <col min="3597" max="3840" width="6.88333333333333" style="60"/>
    <col min="3841" max="3841" width="9.21666666666667" style="60" customWidth="1"/>
    <col min="3842" max="3842" width="44.6666666666667" style="60" customWidth="1"/>
    <col min="3843" max="3852" width="12.6666666666667" style="60" customWidth="1"/>
    <col min="3853" max="4096" width="6.88333333333333" style="60"/>
    <col min="4097" max="4097" width="9.21666666666667" style="60" customWidth="1"/>
    <col min="4098" max="4098" width="44.6666666666667" style="60" customWidth="1"/>
    <col min="4099" max="4108" width="12.6666666666667" style="60" customWidth="1"/>
    <col min="4109" max="4352" width="6.88333333333333" style="60"/>
    <col min="4353" max="4353" width="9.21666666666667" style="60" customWidth="1"/>
    <col min="4354" max="4354" width="44.6666666666667" style="60" customWidth="1"/>
    <col min="4355" max="4364" width="12.6666666666667" style="60" customWidth="1"/>
    <col min="4365" max="4608" width="6.88333333333333" style="60"/>
    <col min="4609" max="4609" width="9.21666666666667" style="60" customWidth="1"/>
    <col min="4610" max="4610" width="44.6666666666667" style="60" customWidth="1"/>
    <col min="4611" max="4620" width="12.6666666666667" style="60" customWidth="1"/>
    <col min="4621" max="4864" width="6.88333333333333" style="60"/>
    <col min="4865" max="4865" width="9.21666666666667" style="60" customWidth="1"/>
    <col min="4866" max="4866" width="44.6666666666667" style="60" customWidth="1"/>
    <col min="4867" max="4876" width="12.6666666666667" style="60" customWidth="1"/>
    <col min="4877" max="5120" width="6.88333333333333" style="60"/>
    <col min="5121" max="5121" width="9.21666666666667" style="60" customWidth="1"/>
    <col min="5122" max="5122" width="44.6666666666667" style="60" customWidth="1"/>
    <col min="5123" max="5132" width="12.6666666666667" style="60" customWidth="1"/>
    <col min="5133" max="5376" width="6.88333333333333" style="60"/>
    <col min="5377" max="5377" width="9.21666666666667" style="60" customWidth="1"/>
    <col min="5378" max="5378" width="44.6666666666667" style="60" customWidth="1"/>
    <col min="5379" max="5388" width="12.6666666666667" style="60" customWidth="1"/>
    <col min="5389" max="5632" width="6.88333333333333" style="60"/>
    <col min="5633" max="5633" width="9.21666666666667" style="60" customWidth="1"/>
    <col min="5634" max="5634" width="44.6666666666667" style="60" customWidth="1"/>
    <col min="5635" max="5644" width="12.6666666666667" style="60" customWidth="1"/>
    <col min="5645" max="5888" width="6.88333333333333" style="60"/>
    <col min="5889" max="5889" width="9.21666666666667" style="60" customWidth="1"/>
    <col min="5890" max="5890" width="44.6666666666667" style="60" customWidth="1"/>
    <col min="5891" max="5900" width="12.6666666666667" style="60" customWidth="1"/>
    <col min="5901" max="6144" width="6.88333333333333" style="60"/>
    <col min="6145" max="6145" width="9.21666666666667" style="60" customWidth="1"/>
    <col min="6146" max="6146" width="44.6666666666667" style="60" customWidth="1"/>
    <col min="6147" max="6156" width="12.6666666666667" style="60" customWidth="1"/>
    <col min="6157" max="6400" width="6.88333333333333" style="60"/>
    <col min="6401" max="6401" width="9.21666666666667" style="60" customWidth="1"/>
    <col min="6402" max="6402" width="44.6666666666667" style="60" customWidth="1"/>
    <col min="6403" max="6412" width="12.6666666666667" style="60" customWidth="1"/>
    <col min="6413" max="6656" width="6.88333333333333" style="60"/>
    <col min="6657" max="6657" width="9.21666666666667" style="60" customWidth="1"/>
    <col min="6658" max="6658" width="44.6666666666667" style="60" customWidth="1"/>
    <col min="6659" max="6668" width="12.6666666666667" style="60" customWidth="1"/>
    <col min="6669" max="6912" width="6.88333333333333" style="60"/>
    <col min="6913" max="6913" width="9.21666666666667" style="60" customWidth="1"/>
    <col min="6914" max="6914" width="44.6666666666667" style="60" customWidth="1"/>
    <col min="6915" max="6924" width="12.6666666666667" style="60" customWidth="1"/>
    <col min="6925" max="7168" width="6.88333333333333" style="60"/>
    <col min="7169" max="7169" width="9.21666666666667" style="60" customWidth="1"/>
    <col min="7170" max="7170" width="44.6666666666667" style="60" customWidth="1"/>
    <col min="7171" max="7180" width="12.6666666666667" style="60" customWidth="1"/>
    <col min="7181" max="7424" width="6.88333333333333" style="60"/>
    <col min="7425" max="7425" width="9.21666666666667" style="60" customWidth="1"/>
    <col min="7426" max="7426" width="44.6666666666667" style="60" customWidth="1"/>
    <col min="7427" max="7436" width="12.6666666666667" style="60" customWidth="1"/>
    <col min="7437" max="7680" width="6.88333333333333" style="60"/>
    <col min="7681" max="7681" width="9.21666666666667" style="60" customWidth="1"/>
    <col min="7682" max="7682" width="44.6666666666667" style="60" customWidth="1"/>
    <col min="7683" max="7692" width="12.6666666666667" style="60" customWidth="1"/>
    <col min="7693" max="7936" width="6.88333333333333" style="60"/>
    <col min="7937" max="7937" width="9.21666666666667" style="60" customWidth="1"/>
    <col min="7938" max="7938" width="44.6666666666667" style="60" customWidth="1"/>
    <col min="7939" max="7948" width="12.6666666666667" style="60" customWidth="1"/>
    <col min="7949" max="8192" width="6.88333333333333" style="60"/>
    <col min="8193" max="8193" width="9.21666666666667" style="60" customWidth="1"/>
    <col min="8194" max="8194" width="44.6666666666667" style="60" customWidth="1"/>
    <col min="8195" max="8204" width="12.6666666666667" style="60" customWidth="1"/>
    <col min="8205" max="8448" width="6.88333333333333" style="60"/>
    <col min="8449" max="8449" width="9.21666666666667" style="60" customWidth="1"/>
    <col min="8450" max="8450" width="44.6666666666667" style="60" customWidth="1"/>
    <col min="8451" max="8460" width="12.6666666666667" style="60" customWidth="1"/>
    <col min="8461" max="8704" width="6.88333333333333" style="60"/>
    <col min="8705" max="8705" width="9.21666666666667" style="60" customWidth="1"/>
    <col min="8706" max="8706" width="44.6666666666667" style="60" customWidth="1"/>
    <col min="8707" max="8716" width="12.6666666666667" style="60" customWidth="1"/>
    <col min="8717" max="8960" width="6.88333333333333" style="60"/>
    <col min="8961" max="8961" width="9.21666666666667" style="60" customWidth="1"/>
    <col min="8962" max="8962" width="44.6666666666667" style="60" customWidth="1"/>
    <col min="8963" max="8972" width="12.6666666666667" style="60" customWidth="1"/>
    <col min="8973" max="9216" width="6.88333333333333" style="60"/>
    <col min="9217" max="9217" width="9.21666666666667" style="60" customWidth="1"/>
    <col min="9218" max="9218" width="44.6666666666667" style="60" customWidth="1"/>
    <col min="9219" max="9228" width="12.6666666666667" style="60" customWidth="1"/>
    <col min="9229" max="9472" width="6.88333333333333" style="60"/>
    <col min="9473" max="9473" width="9.21666666666667" style="60" customWidth="1"/>
    <col min="9474" max="9474" width="44.6666666666667" style="60" customWidth="1"/>
    <col min="9475" max="9484" width="12.6666666666667" style="60" customWidth="1"/>
    <col min="9485" max="9728" width="6.88333333333333" style="60"/>
    <col min="9729" max="9729" width="9.21666666666667" style="60" customWidth="1"/>
    <col min="9730" max="9730" width="44.6666666666667" style="60" customWidth="1"/>
    <col min="9731" max="9740" width="12.6666666666667" style="60" customWidth="1"/>
    <col min="9741" max="9984" width="6.88333333333333" style="60"/>
    <col min="9985" max="9985" width="9.21666666666667" style="60" customWidth="1"/>
    <col min="9986" max="9986" width="44.6666666666667" style="60" customWidth="1"/>
    <col min="9987" max="9996" width="12.6666666666667" style="60" customWidth="1"/>
    <col min="9997" max="10240" width="6.88333333333333" style="60"/>
    <col min="10241" max="10241" width="9.21666666666667" style="60" customWidth="1"/>
    <col min="10242" max="10242" width="44.6666666666667" style="60" customWidth="1"/>
    <col min="10243" max="10252" width="12.6666666666667" style="60" customWidth="1"/>
    <col min="10253" max="10496" width="6.88333333333333" style="60"/>
    <col min="10497" max="10497" width="9.21666666666667" style="60" customWidth="1"/>
    <col min="10498" max="10498" width="44.6666666666667" style="60" customWidth="1"/>
    <col min="10499" max="10508" width="12.6666666666667" style="60" customWidth="1"/>
    <col min="10509" max="10752" width="6.88333333333333" style="60"/>
    <col min="10753" max="10753" width="9.21666666666667" style="60" customWidth="1"/>
    <col min="10754" max="10754" width="44.6666666666667" style="60" customWidth="1"/>
    <col min="10755" max="10764" width="12.6666666666667" style="60" customWidth="1"/>
    <col min="10765" max="11008" width="6.88333333333333" style="60"/>
    <col min="11009" max="11009" width="9.21666666666667" style="60" customWidth="1"/>
    <col min="11010" max="11010" width="44.6666666666667" style="60" customWidth="1"/>
    <col min="11011" max="11020" width="12.6666666666667" style="60" customWidth="1"/>
    <col min="11021" max="11264" width="6.88333333333333" style="60"/>
    <col min="11265" max="11265" width="9.21666666666667" style="60" customWidth="1"/>
    <col min="11266" max="11266" width="44.6666666666667" style="60" customWidth="1"/>
    <col min="11267" max="11276" width="12.6666666666667" style="60" customWidth="1"/>
    <col min="11277" max="11520" width="6.88333333333333" style="60"/>
    <col min="11521" max="11521" width="9.21666666666667" style="60" customWidth="1"/>
    <col min="11522" max="11522" width="44.6666666666667" style="60" customWidth="1"/>
    <col min="11523" max="11532" width="12.6666666666667" style="60" customWidth="1"/>
    <col min="11533" max="11776" width="6.88333333333333" style="60"/>
    <col min="11777" max="11777" width="9.21666666666667" style="60" customWidth="1"/>
    <col min="11778" max="11778" width="44.6666666666667" style="60" customWidth="1"/>
    <col min="11779" max="11788" width="12.6666666666667" style="60" customWidth="1"/>
    <col min="11789" max="12032" width="6.88333333333333" style="60"/>
    <col min="12033" max="12033" width="9.21666666666667" style="60" customWidth="1"/>
    <col min="12034" max="12034" width="44.6666666666667" style="60" customWidth="1"/>
    <col min="12035" max="12044" width="12.6666666666667" style="60" customWidth="1"/>
    <col min="12045" max="12288" width="6.88333333333333" style="60"/>
    <col min="12289" max="12289" width="9.21666666666667" style="60" customWidth="1"/>
    <col min="12290" max="12290" width="44.6666666666667" style="60" customWidth="1"/>
    <col min="12291" max="12300" width="12.6666666666667" style="60" customWidth="1"/>
    <col min="12301" max="12544" width="6.88333333333333" style="60"/>
    <col min="12545" max="12545" width="9.21666666666667" style="60" customWidth="1"/>
    <col min="12546" max="12546" width="44.6666666666667" style="60" customWidth="1"/>
    <col min="12547" max="12556" width="12.6666666666667" style="60" customWidth="1"/>
    <col min="12557" max="12800" width="6.88333333333333" style="60"/>
    <col min="12801" max="12801" width="9.21666666666667" style="60" customWidth="1"/>
    <col min="12802" max="12802" width="44.6666666666667" style="60" customWidth="1"/>
    <col min="12803" max="12812" width="12.6666666666667" style="60" customWidth="1"/>
    <col min="12813" max="13056" width="6.88333333333333" style="60"/>
    <col min="13057" max="13057" width="9.21666666666667" style="60" customWidth="1"/>
    <col min="13058" max="13058" width="44.6666666666667" style="60" customWidth="1"/>
    <col min="13059" max="13068" width="12.6666666666667" style="60" customWidth="1"/>
    <col min="13069" max="13312" width="6.88333333333333" style="60"/>
    <col min="13313" max="13313" width="9.21666666666667" style="60" customWidth="1"/>
    <col min="13314" max="13314" width="44.6666666666667" style="60" customWidth="1"/>
    <col min="13315" max="13324" width="12.6666666666667" style="60" customWidth="1"/>
    <col min="13325" max="13568" width="6.88333333333333" style="60"/>
    <col min="13569" max="13569" width="9.21666666666667" style="60" customWidth="1"/>
    <col min="13570" max="13570" width="44.6666666666667" style="60" customWidth="1"/>
    <col min="13571" max="13580" width="12.6666666666667" style="60" customWidth="1"/>
    <col min="13581" max="13824" width="6.88333333333333" style="60"/>
    <col min="13825" max="13825" width="9.21666666666667" style="60" customWidth="1"/>
    <col min="13826" max="13826" width="44.6666666666667" style="60" customWidth="1"/>
    <col min="13827" max="13836" width="12.6666666666667" style="60" customWidth="1"/>
    <col min="13837" max="14080" width="6.88333333333333" style="60"/>
    <col min="14081" max="14081" width="9.21666666666667" style="60" customWidth="1"/>
    <col min="14082" max="14082" width="44.6666666666667" style="60" customWidth="1"/>
    <col min="14083" max="14092" width="12.6666666666667" style="60" customWidth="1"/>
    <col min="14093" max="14336" width="6.88333333333333" style="60"/>
    <col min="14337" max="14337" width="9.21666666666667" style="60" customWidth="1"/>
    <col min="14338" max="14338" width="44.6666666666667" style="60" customWidth="1"/>
    <col min="14339" max="14348" width="12.6666666666667" style="60" customWidth="1"/>
    <col min="14349" max="14592" width="6.88333333333333" style="60"/>
    <col min="14593" max="14593" width="9.21666666666667" style="60" customWidth="1"/>
    <col min="14594" max="14594" width="44.6666666666667" style="60" customWidth="1"/>
    <col min="14595" max="14604" width="12.6666666666667" style="60" customWidth="1"/>
    <col min="14605" max="14848" width="6.88333333333333" style="60"/>
    <col min="14849" max="14849" width="9.21666666666667" style="60" customWidth="1"/>
    <col min="14850" max="14850" width="44.6666666666667" style="60" customWidth="1"/>
    <col min="14851" max="14860" width="12.6666666666667" style="60" customWidth="1"/>
    <col min="14861" max="15104" width="6.88333333333333" style="60"/>
    <col min="15105" max="15105" width="9.21666666666667" style="60" customWidth="1"/>
    <col min="15106" max="15106" width="44.6666666666667" style="60" customWidth="1"/>
    <col min="15107" max="15116" width="12.6666666666667" style="60" customWidth="1"/>
    <col min="15117" max="15360" width="6.88333333333333" style="60"/>
    <col min="15361" max="15361" width="9.21666666666667" style="60" customWidth="1"/>
    <col min="15362" max="15362" width="44.6666666666667" style="60" customWidth="1"/>
    <col min="15363" max="15372" width="12.6666666666667" style="60" customWidth="1"/>
    <col min="15373" max="15616" width="6.88333333333333" style="60"/>
    <col min="15617" max="15617" width="9.21666666666667" style="60" customWidth="1"/>
    <col min="15618" max="15618" width="44.6666666666667" style="60" customWidth="1"/>
    <col min="15619" max="15628" width="12.6666666666667" style="60" customWidth="1"/>
    <col min="15629" max="15872" width="6.88333333333333" style="60"/>
    <col min="15873" max="15873" width="9.21666666666667" style="60" customWidth="1"/>
    <col min="15874" max="15874" width="44.6666666666667" style="60" customWidth="1"/>
    <col min="15875" max="15884" width="12.6666666666667" style="60" customWidth="1"/>
    <col min="15885" max="16128" width="6.88333333333333" style="60"/>
    <col min="16129" max="16129" width="9.21666666666667" style="60" customWidth="1"/>
    <col min="16130" max="16130" width="44.6666666666667" style="60" customWidth="1"/>
    <col min="16131" max="16140" width="12.6666666666667" style="60" customWidth="1"/>
    <col min="16141" max="16384" width="6.88333333333333" style="60"/>
  </cols>
  <sheetData>
    <row r="1" ht="20.1" customHeight="1" spans="1:12">
      <c r="A1" s="61" t="s">
        <v>489</v>
      </c>
      <c r="L1" s="102"/>
    </row>
    <row r="2" s="80" customFormat="1" ht="43.5" customHeight="1" spans="1:12">
      <c r="A2" s="81" t="s">
        <v>490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ht="20.1" customHeight="1" spans="1:12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ht="20.1" customHeight="1" spans="1:12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103" t="s">
        <v>313</v>
      </c>
    </row>
    <row r="5" ht="24" customHeight="1" spans="1:12">
      <c r="A5" s="85" t="s">
        <v>491</v>
      </c>
      <c r="B5" s="85"/>
      <c r="C5" s="86" t="s">
        <v>318</v>
      </c>
      <c r="D5" s="56" t="s">
        <v>486</v>
      </c>
      <c r="E5" s="56" t="s">
        <v>476</v>
      </c>
      <c r="F5" s="56" t="s">
        <v>477</v>
      </c>
      <c r="G5" s="56" t="s">
        <v>478</v>
      </c>
      <c r="H5" s="87" t="s">
        <v>479</v>
      </c>
      <c r="I5" s="86"/>
      <c r="J5" s="56" t="s">
        <v>480</v>
      </c>
      <c r="K5" s="56" t="s">
        <v>481</v>
      </c>
      <c r="L5" s="104" t="s">
        <v>484</v>
      </c>
    </row>
    <row r="6" ht="42" customHeight="1" spans="1:12">
      <c r="A6" s="88" t="s">
        <v>340</v>
      </c>
      <c r="B6" s="89" t="s">
        <v>341</v>
      </c>
      <c r="C6" s="90"/>
      <c r="D6" s="90"/>
      <c r="E6" s="90"/>
      <c r="F6" s="90"/>
      <c r="G6" s="90"/>
      <c r="H6" s="56" t="s">
        <v>492</v>
      </c>
      <c r="I6" s="56" t="s">
        <v>493</v>
      </c>
      <c r="J6" s="90"/>
      <c r="K6" s="90"/>
      <c r="L6" s="90"/>
    </row>
    <row r="7" ht="20.1" customHeight="1" spans="1:12">
      <c r="A7" s="71"/>
      <c r="B7" s="71"/>
      <c r="C7" s="91">
        <f>C8+C15+C19+C23+C33+C44</f>
        <v>9970.78</v>
      </c>
      <c r="D7" s="92"/>
      <c r="E7" s="93">
        <f>E8+E15+E19+E23+E33+E44</f>
        <v>9970.78</v>
      </c>
      <c r="F7" s="94"/>
      <c r="G7" s="95"/>
      <c r="H7" s="96"/>
      <c r="I7" s="96"/>
      <c r="J7" s="94"/>
      <c r="K7" s="95"/>
      <c r="L7" s="94"/>
    </row>
    <row r="8" ht="21" customHeight="1" spans="1:12">
      <c r="A8" s="97" t="s">
        <v>345</v>
      </c>
      <c r="B8" s="97" t="s">
        <v>325</v>
      </c>
      <c r="C8" s="98">
        <v>117</v>
      </c>
      <c r="D8" s="99"/>
      <c r="E8" s="98">
        <v>117</v>
      </c>
      <c r="F8" s="99"/>
      <c r="G8" s="99"/>
      <c r="H8" s="99"/>
      <c r="I8" s="99"/>
      <c r="J8" s="99"/>
      <c r="K8" s="99"/>
      <c r="L8" s="99"/>
    </row>
    <row r="9" ht="21" customHeight="1" spans="1:12">
      <c r="A9" s="100" t="s">
        <v>346</v>
      </c>
      <c r="B9" s="100" t="s">
        <v>347</v>
      </c>
      <c r="C9" s="98">
        <v>114.5</v>
      </c>
      <c r="D9" s="99"/>
      <c r="E9" s="98">
        <v>114.5</v>
      </c>
      <c r="F9" s="99"/>
      <c r="G9" s="99"/>
      <c r="H9" s="99"/>
      <c r="I9" s="99"/>
      <c r="J9" s="99"/>
      <c r="K9" s="99"/>
      <c r="L9" s="99"/>
    </row>
    <row r="10" customHeight="1" spans="1:12">
      <c r="A10" s="100" t="s">
        <v>348</v>
      </c>
      <c r="B10" s="100" t="s">
        <v>349</v>
      </c>
      <c r="C10" s="98">
        <v>61.18</v>
      </c>
      <c r="D10" s="99"/>
      <c r="E10" s="98">
        <v>61.18</v>
      </c>
      <c r="F10" s="99"/>
      <c r="G10" s="99"/>
      <c r="H10" s="99"/>
      <c r="I10" s="99"/>
      <c r="J10" s="99"/>
      <c r="K10" s="99"/>
      <c r="L10" s="99"/>
    </row>
    <row r="11" customHeight="1" spans="1:12">
      <c r="A11" s="100" t="s">
        <v>350</v>
      </c>
      <c r="B11" s="100" t="s">
        <v>351</v>
      </c>
      <c r="C11" s="98">
        <v>35.3</v>
      </c>
      <c r="D11" s="99"/>
      <c r="E11" s="98">
        <v>35.3</v>
      </c>
      <c r="F11" s="99"/>
      <c r="G11" s="99"/>
      <c r="H11" s="99"/>
      <c r="I11" s="99"/>
      <c r="J11" s="99"/>
      <c r="K11" s="99"/>
      <c r="L11" s="99"/>
    </row>
    <row r="12" customHeight="1" spans="1:12">
      <c r="A12" s="100" t="s">
        <v>352</v>
      </c>
      <c r="B12" s="100" t="s">
        <v>353</v>
      </c>
      <c r="C12" s="98">
        <v>18.02</v>
      </c>
      <c r="D12" s="99"/>
      <c r="E12" s="98">
        <v>18.02</v>
      </c>
      <c r="F12" s="99"/>
      <c r="G12" s="99"/>
      <c r="H12" s="99"/>
      <c r="I12" s="99"/>
      <c r="J12" s="99"/>
      <c r="K12" s="99"/>
      <c r="L12" s="99"/>
    </row>
    <row r="13" customHeight="1" spans="1:12">
      <c r="A13" s="100" t="s">
        <v>354</v>
      </c>
      <c r="B13" s="100" t="s">
        <v>355</v>
      </c>
      <c r="C13" s="98">
        <v>2.5</v>
      </c>
      <c r="D13" s="101"/>
      <c r="E13" s="98">
        <v>2.5</v>
      </c>
      <c r="F13" s="101"/>
      <c r="G13" s="101"/>
      <c r="H13" s="101"/>
      <c r="I13" s="99"/>
      <c r="J13" s="99"/>
      <c r="K13" s="99"/>
      <c r="L13" s="99"/>
    </row>
    <row r="14" customHeight="1" spans="1:12">
      <c r="A14" s="100" t="s">
        <v>356</v>
      </c>
      <c r="B14" s="100" t="s">
        <v>357</v>
      </c>
      <c r="C14" s="98">
        <v>2.5</v>
      </c>
      <c r="D14" s="101"/>
      <c r="E14" s="98">
        <v>2.5</v>
      </c>
      <c r="F14" s="101"/>
      <c r="G14" s="101"/>
      <c r="H14" s="101"/>
      <c r="I14" s="101"/>
      <c r="J14" s="99"/>
      <c r="K14" s="99"/>
      <c r="L14" s="101"/>
    </row>
    <row r="15" customHeight="1" spans="1:12">
      <c r="A15" s="97" t="s">
        <v>358</v>
      </c>
      <c r="B15" s="97" t="s">
        <v>327</v>
      </c>
      <c r="C15" s="98">
        <v>21</v>
      </c>
      <c r="D15" s="101"/>
      <c r="E15" s="98">
        <v>21</v>
      </c>
      <c r="F15" s="101"/>
      <c r="G15" s="101"/>
      <c r="H15" s="101"/>
      <c r="I15" s="101"/>
      <c r="J15" s="99"/>
      <c r="K15" s="99"/>
      <c r="L15" s="99"/>
    </row>
    <row r="16" customHeight="1" spans="1:12">
      <c r="A16" s="100" t="s">
        <v>359</v>
      </c>
      <c r="B16" s="100" t="s">
        <v>360</v>
      </c>
      <c r="C16" s="98">
        <v>21</v>
      </c>
      <c r="D16" s="101"/>
      <c r="E16" s="98">
        <v>21</v>
      </c>
      <c r="F16" s="101"/>
      <c r="G16" s="101"/>
      <c r="H16" s="101"/>
      <c r="I16" s="101"/>
      <c r="J16" s="99"/>
      <c r="K16" s="101"/>
      <c r="L16" s="101"/>
    </row>
    <row r="17" customHeight="1" spans="1:12">
      <c r="A17" s="100" t="s">
        <v>361</v>
      </c>
      <c r="B17" s="100" t="s">
        <v>362</v>
      </c>
      <c r="C17" s="98">
        <v>13.84</v>
      </c>
      <c r="D17" s="101"/>
      <c r="E17" s="98">
        <v>13.84</v>
      </c>
      <c r="F17" s="101"/>
      <c r="G17" s="101"/>
      <c r="H17" s="101"/>
      <c r="I17" s="99"/>
      <c r="J17" s="99"/>
      <c r="K17" s="101"/>
      <c r="L17" s="101"/>
    </row>
    <row r="18" customHeight="1" spans="1:12">
      <c r="A18" s="100" t="s">
        <v>363</v>
      </c>
      <c r="B18" s="100" t="s">
        <v>364</v>
      </c>
      <c r="C18" s="98">
        <v>7.16</v>
      </c>
      <c r="D18" s="101"/>
      <c r="E18" s="98">
        <v>7.16</v>
      </c>
      <c r="F18" s="101"/>
      <c r="G18" s="101"/>
      <c r="H18" s="101"/>
      <c r="I18" s="99"/>
      <c r="J18" s="101"/>
      <c r="K18" s="101"/>
      <c r="L18" s="101"/>
    </row>
    <row r="19" customHeight="1" spans="1:12">
      <c r="A19" s="97" t="s">
        <v>365</v>
      </c>
      <c r="B19" s="97" t="s">
        <v>329</v>
      </c>
      <c r="C19" s="98">
        <v>5964</v>
      </c>
      <c r="D19" s="101"/>
      <c r="E19" s="98">
        <v>5964</v>
      </c>
      <c r="F19" s="101"/>
      <c r="G19" s="101"/>
      <c r="H19" s="101"/>
      <c r="I19" s="99"/>
      <c r="J19" s="101"/>
      <c r="K19" s="99"/>
      <c r="L19" s="101"/>
    </row>
    <row r="20" customHeight="1" spans="1:12">
      <c r="A20" s="100" t="s">
        <v>366</v>
      </c>
      <c r="B20" s="100" t="s">
        <v>367</v>
      </c>
      <c r="C20" s="98">
        <v>5964</v>
      </c>
      <c r="D20" s="101"/>
      <c r="E20" s="98">
        <v>5964</v>
      </c>
      <c r="F20" s="101"/>
      <c r="G20" s="101"/>
      <c r="H20" s="101"/>
      <c r="I20" s="101"/>
      <c r="J20" s="101"/>
      <c r="K20" s="101"/>
      <c r="L20" s="101"/>
    </row>
    <row r="21" customHeight="1" spans="1:12">
      <c r="A21" s="100" t="s">
        <v>368</v>
      </c>
      <c r="B21" s="100" t="s">
        <v>369</v>
      </c>
      <c r="C21" s="98">
        <v>5920</v>
      </c>
      <c r="D21" s="101"/>
      <c r="E21" s="98">
        <v>5920</v>
      </c>
      <c r="F21" s="99"/>
      <c r="G21" s="101"/>
      <c r="H21" s="101"/>
      <c r="I21" s="101"/>
      <c r="J21" s="101"/>
      <c r="K21" s="101"/>
      <c r="L21" s="101"/>
    </row>
    <row r="22" customHeight="1" spans="1:12">
      <c r="A22" s="100" t="s">
        <v>370</v>
      </c>
      <c r="B22" s="100" t="s">
        <v>371</v>
      </c>
      <c r="C22" s="98">
        <v>44</v>
      </c>
      <c r="D22" s="101"/>
      <c r="E22" s="98">
        <v>44</v>
      </c>
      <c r="F22" s="101"/>
      <c r="G22" s="101"/>
      <c r="H22" s="101"/>
      <c r="I22" s="101"/>
      <c r="J22" s="101"/>
      <c r="K22" s="101"/>
      <c r="L22" s="101"/>
    </row>
    <row r="23" customHeight="1" spans="1:12">
      <c r="A23" s="97" t="s">
        <v>372</v>
      </c>
      <c r="B23" s="97" t="s">
        <v>331</v>
      </c>
      <c r="C23" s="98">
        <v>3837.39</v>
      </c>
      <c r="D23" s="99"/>
      <c r="E23" s="98">
        <v>3837.39</v>
      </c>
      <c r="F23" s="101"/>
      <c r="G23" s="101"/>
      <c r="H23" s="101"/>
      <c r="I23" s="101"/>
      <c r="J23" s="101"/>
      <c r="K23" s="101"/>
      <c r="L23" s="101"/>
    </row>
    <row r="24" customHeight="1" spans="1:12">
      <c r="A24" s="100" t="s">
        <v>373</v>
      </c>
      <c r="B24" s="100" t="s">
        <v>374</v>
      </c>
      <c r="C24" s="98">
        <v>3837.39</v>
      </c>
      <c r="D24" s="101"/>
      <c r="E24" s="98">
        <v>3837.39</v>
      </c>
      <c r="F24" s="101"/>
      <c r="G24" s="101"/>
      <c r="H24" s="101"/>
      <c r="I24" s="101"/>
      <c r="J24" s="101"/>
      <c r="K24" s="99"/>
      <c r="L24" s="101"/>
    </row>
    <row r="25" customHeight="1" spans="1:12">
      <c r="A25" s="100" t="s">
        <v>375</v>
      </c>
      <c r="B25" s="100" t="s">
        <v>376</v>
      </c>
      <c r="C25" s="98">
        <v>318.06</v>
      </c>
      <c r="D25" s="101"/>
      <c r="E25" s="98">
        <v>318.06</v>
      </c>
      <c r="F25" s="101"/>
      <c r="G25" s="101"/>
      <c r="H25" s="101"/>
      <c r="I25" s="101"/>
      <c r="J25" s="101"/>
      <c r="K25" s="101"/>
      <c r="L25" s="101"/>
    </row>
    <row r="26" customHeight="1" spans="1:12">
      <c r="A26" s="100" t="s">
        <v>377</v>
      </c>
      <c r="B26" s="100" t="s">
        <v>378</v>
      </c>
      <c r="C26" s="98">
        <v>2222</v>
      </c>
      <c r="D26" s="101"/>
      <c r="E26" s="98">
        <v>2222</v>
      </c>
      <c r="F26" s="101"/>
      <c r="G26" s="101"/>
      <c r="H26" s="101"/>
      <c r="I26" s="101"/>
      <c r="J26" s="101"/>
      <c r="K26" s="101"/>
      <c r="L26" s="101"/>
    </row>
    <row r="27" customHeight="1" spans="1:12">
      <c r="A27" s="100" t="s">
        <v>379</v>
      </c>
      <c r="B27" s="100" t="s">
        <v>380</v>
      </c>
      <c r="C27" s="98">
        <v>27</v>
      </c>
      <c r="D27" s="101"/>
      <c r="E27" s="98">
        <v>27</v>
      </c>
      <c r="F27" s="101"/>
      <c r="G27" s="101"/>
      <c r="H27" s="101"/>
      <c r="I27" s="101"/>
      <c r="J27" s="101"/>
      <c r="K27" s="101"/>
      <c r="L27" s="101"/>
    </row>
    <row r="28" customHeight="1" spans="1:12">
      <c r="A28" s="100" t="s">
        <v>381</v>
      </c>
      <c r="B28" s="100" t="s">
        <v>382</v>
      </c>
      <c r="C28" s="98">
        <v>619</v>
      </c>
      <c r="D28" s="101"/>
      <c r="E28" s="98">
        <v>619</v>
      </c>
      <c r="F28" s="101"/>
      <c r="G28" s="101"/>
      <c r="H28" s="101"/>
      <c r="I28" s="101"/>
      <c r="J28" s="101"/>
      <c r="K28" s="101"/>
      <c r="L28" s="101"/>
    </row>
    <row r="29" customHeight="1" spans="1:12">
      <c r="A29" s="100" t="s">
        <v>383</v>
      </c>
      <c r="B29" s="100" t="s">
        <v>384</v>
      </c>
      <c r="C29" s="98">
        <v>250</v>
      </c>
      <c r="D29" s="101"/>
      <c r="E29" s="98">
        <v>250</v>
      </c>
      <c r="F29" s="101"/>
      <c r="G29" s="101"/>
      <c r="H29" s="101"/>
      <c r="I29" s="101"/>
      <c r="J29" s="101"/>
      <c r="K29" s="101"/>
      <c r="L29" s="101"/>
    </row>
    <row r="30" customHeight="1" spans="1:12">
      <c r="A30" s="100" t="s">
        <v>385</v>
      </c>
      <c r="B30" s="100" t="s">
        <v>386</v>
      </c>
      <c r="C30" s="98">
        <v>65</v>
      </c>
      <c r="D30" s="101"/>
      <c r="E30" s="98">
        <v>65</v>
      </c>
      <c r="F30" s="101"/>
      <c r="G30" s="101"/>
      <c r="H30" s="101"/>
      <c r="I30" s="101"/>
      <c r="J30" s="101"/>
      <c r="K30" s="101"/>
      <c r="L30" s="101"/>
    </row>
    <row r="31" customHeight="1" spans="1:12">
      <c r="A31" s="100" t="s">
        <v>387</v>
      </c>
      <c r="B31" s="100" t="s">
        <v>388</v>
      </c>
      <c r="C31" s="98">
        <v>218.45</v>
      </c>
      <c r="D31" s="101"/>
      <c r="E31" s="98">
        <v>218.45</v>
      </c>
      <c r="F31" s="101"/>
      <c r="G31" s="101"/>
      <c r="H31" s="101"/>
      <c r="I31" s="101"/>
      <c r="J31" s="101"/>
      <c r="K31" s="101"/>
      <c r="L31" s="101"/>
    </row>
    <row r="32" customHeight="1" spans="1:12">
      <c r="A32" s="100" t="s">
        <v>389</v>
      </c>
      <c r="B32" s="100" t="s">
        <v>390</v>
      </c>
      <c r="C32" s="98">
        <v>117.87</v>
      </c>
      <c r="D32" s="101"/>
      <c r="E32" s="98">
        <v>117.87</v>
      </c>
      <c r="F32" s="101"/>
      <c r="G32" s="101"/>
      <c r="H32" s="101"/>
      <c r="I32" s="101"/>
      <c r="J32" s="101"/>
      <c r="K32" s="101"/>
      <c r="L32" s="101"/>
    </row>
    <row r="33" customHeight="1" spans="1:12">
      <c r="A33" s="97" t="s">
        <v>391</v>
      </c>
      <c r="B33" s="97" t="s">
        <v>332</v>
      </c>
      <c r="C33" s="98">
        <v>31.39</v>
      </c>
      <c r="D33" s="101"/>
      <c r="E33" s="98">
        <v>31.39</v>
      </c>
      <c r="F33" s="101"/>
      <c r="G33" s="101"/>
      <c r="H33" s="101"/>
      <c r="I33" s="101"/>
      <c r="J33" s="101"/>
      <c r="K33" s="101"/>
      <c r="L33" s="101"/>
    </row>
    <row r="34" customHeight="1" spans="1:12">
      <c r="A34" s="100" t="s">
        <v>392</v>
      </c>
      <c r="B34" s="100" t="s">
        <v>393</v>
      </c>
      <c r="C34" s="98">
        <v>31.39</v>
      </c>
      <c r="D34" s="101"/>
      <c r="E34" s="98">
        <v>31.39</v>
      </c>
      <c r="F34" s="101"/>
      <c r="G34" s="101"/>
      <c r="H34" s="101"/>
      <c r="I34" s="101"/>
      <c r="J34" s="101"/>
      <c r="K34" s="101"/>
      <c r="L34" s="101"/>
    </row>
    <row r="35" customHeight="1" spans="1:12">
      <c r="A35" s="100" t="s">
        <v>394</v>
      </c>
      <c r="B35" s="100" t="s">
        <v>395</v>
      </c>
      <c r="C35" s="98">
        <v>31.39</v>
      </c>
      <c r="D35" s="101"/>
      <c r="E35" s="98">
        <v>31.39</v>
      </c>
      <c r="F35" s="101"/>
      <c r="G35" s="101"/>
      <c r="H35" s="101"/>
      <c r="I35" s="101"/>
      <c r="J35" s="101"/>
      <c r="K35" s="101"/>
      <c r="L35" s="101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scale="87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showGridLines="0" showZeros="0" topLeftCell="A4" workbookViewId="0">
      <selection activeCell="F11" sqref="F11"/>
    </sheetView>
  </sheetViews>
  <sheetFormatPr defaultColWidth="6.88333333333333" defaultRowHeight="12.75" customHeight="1"/>
  <cols>
    <col min="1" max="1" width="14" style="60" customWidth="1"/>
    <col min="2" max="2" width="29" style="60" customWidth="1"/>
    <col min="3" max="6" width="18" style="60" customWidth="1"/>
    <col min="7" max="7" width="19.4416666666667" style="60" customWidth="1"/>
    <col min="8" max="8" width="23.2166666666667" style="60" customWidth="1"/>
    <col min="9" max="256" width="6.88333333333333" style="60"/>
    <col min="257" max="257" width="17.1083333333333" style="60" customWidth="1"/>
    <col min="258" max="258" width="34.8833333333333" style="60" customWidth="1"/>
    <col min="259" max="264" width="18" style="60" customWidth="1"/>
    <col min="265" max="512" width="6.88333333333333" style="60"/>
    <col min="513" max="513" width="17.1083333333333" style="60" customWidth="1"/>
    <col min="514" max="514" width="34.8833333333333" style="60" customWidth="1"/>
    <col min="515" max="520" width="18" style="60" customWidth="1"/>
    <col min="521" max="768" width="6.88333333333333" style="60"/>
    <col min="769" max="769" width="17.1083333333333" style="60" customWidth="1"/>
    <col min="770" max="770" width="34.8833333333333" style="60" customWidth="1"/>
    <col min="771" max="776" width="18" style="60" customWidth="1"/>
    <col min="777" max="1024" width="6.88333333333333" style="60"/>
    <col min="1025" max="1025" width="17.1083333333333" style="60" customWidth="1"/>
    <col min="1026" max="1026" width="34.8833333333333" style="60" customWidth="1"/>
    <col min="1027" max="1032" width="18" style="60" customWidth="1"/>
    <col min="1033" max="1280" width="6.88333333333333" style="60"/>
    <col min="1281" max="1281" width="17.1083333333333" style="60" customWidth="1"/>
    <col min="1282" max="1282" width="34.8833333333333" style="60" customWidth="1"/>
    <col min="1283" max="1288" width="18" style="60" customWidth="1"/>
    <col min="1289" max="1536" width="6.88333333333333" style="60"/>
    <col min="1537" max="1537" width="17.1083333333333" style="60" customWidth="1"/>
    <col min="1538" max="1538" width="34.8833333333333" style="60" customWidth="1"/>
    <col min="1539" max="1544" width="18" style="60" customWidth="1"/>
    <col min="1545" max="1792" width="6.88333333333333" style="60"/>
    <col min="1793" max="1793" width="17.1083333333333" style="60" customWidth="1"/>
    <col min="1794" max="1794" width="34.8833333333333" style="60" customWidth="1"/>
    <col min="1795" max="1800" width="18" style="60" customWidth="1"/>
    <col min="1801" max="2048" width="6.88333333333333" style="60"/>
    <col min="2049" max="2049" width="17.1083333333333" style="60" customWidth="1"/>
    <col min="2050" max="2050" width="34.8833333333333" style="60" customWidth="1"/>
    <col min="2051" max="2056" width="18" style="60" customWidth="1"/>
    <col min="2057" max="2304" width="6.88333333333333" style="60"/>
    <col min="2305" max="2305" width="17.1083333333333" style="60" customWidth="1"/>
    <col min="2306" max="2306" width="34.8833333333333" style="60" customWidth="1"/>
    <col min="2307" max="2312" width="18" style="60" customWidth="1"/>
    <col min="2313" max="2560" width="6.88333333333333" style="60"/>
    <col min="2561" max="2561" width="17.1083333333333" style="60" customWidth="1"/>
    <col min="2562" max="2562" width="34.8833333333333" style="60" customWidth="1"/>
    <col min="2563" max="2568" width="18" style="60" customWidth="1"/>
    <col min="2569" max="2816" width="6.88333333333333" style="60"/>
    <col min="2817" max="2817" width="17.1083333333333" style="60" customWidth="1"/>
    <col min="2818" max="2818" width="34.8833333333333" style="60" customWidth="1"/>
    <col min="2819" max="2824" width="18" style="60" customWidth="1"/>
    <col min="2825" max="3072" width="6.88333333333333" style="60"/>
    <col min="3073" max="3073" width="17.1083333333333" style="60" customWidth="1"/>
    <col min="3074" max="3074" width="34.8833333333333" style="60" customWidth="1"/>
    <col min="3075" max="3080" width="18" style="60" customWidth="1"/>
    <col min="3081" max="3328" width="6.88333333333333" style="60"/>
    <col min="3329" max="3329" width="17.1083333333333" style="60" customWidth="1"/>
    <col min="3330" max="3330" width="34.8833333333333" style="60" customWidth="1"/>
    <col min="3331" max="3336" width="18" style="60" customWidth="1"/>
    <col min="3337" max="3584" width="6.88333333333333" style="60"/>
    <col min="3585" max="3585" width="17.1083333333333" style="60" customWidth="1"/>
    <col min="3586" max="3586" width="34.8833333333333" style="60" customWidth="1"/>
    <col min="3587" max="3592" width="18" style="60" customWidth="1"/>
    <col min="3593" max="3840" width="6.88333333333333" style="60"/>
    <col min="3841" max="3841" width="17.1083333333333" style="60" customWidth="1"/>
    <col min="3842" max="3842" width="34.8833333333333" style="60" customWidth="1"/>
    <col min="3843" max="3848" width="18" style="60" customWidth="1"/>
    <col min="3849" max="4096" width="6.88333333333333" style="60"/>
    <col min="4097" max="4097" width="17.1083333333333" style="60" customWidth="1"/>
    <col min="4098" max="4098" width="34.8833333333333" style="60" customWidth="1"/>
    <col min="4099" max="4104" width="18" style="60" customWidth="1"/>
    <col min="4105" max="4352" width="6.88333333333333" style="60"/>
    <col min="4353" max="4353" width="17.1083333333333" style="60" customWidth="1"/>
    <col min="4354" max="4354" width="34.8833333333333" style="60" customWidth="1"/>
    <col min="4355" max="4360" width="18" style="60" customWidth="1"/>
    <col min="4361" max="4608" width="6.88333333333333" style="60"/>
    <col min="4609" max="4609" width="17.1083333333333" style="60" customWidth="1"/>
    <col min="4610" max="4610" width="34.8833333333333" style="60" customWidth="1"/>
    <col min="4611" max="4616" width="18" style="60" customWidth="1"/>
    <col min="4617" max="4864" width="6.88333333333333" style="60"/>
    <col min="4865" max="4865" width="17.1083333333333" style="60" customWidth="1"/>
    <col min="4866" max="4866" width="34.8833333333333" style="60" customWidth="1"/>
    <col min="4867" max="4872" width="18" style="60" customWidth="1"/>
    <col min="4873" max="5120" width="6.88333333333333" style="60"/>
    <col min="5121" max="5121" width="17.1083333333333" style="60" customWidth="1"/>
    <col min="5122" max="5122" width="34.8833333333333" style="60" customWidth="1"/>
    <col min="5123" max="5128" width="18" style="60" customWidth="1"/>
    <col min="5129" max="5376" width="6.88333333333333" style="60"/>
    <col min="5377" max="5377" width="17.1083333333333" style="60" customWidth="1"/>
    <col min="5378" max="5378" width="34.8833333333333" style="60" customWidth="1"/>
    <col min="5379" max="5384" width="18" style="60" customWidth="1"/>
    <col min="5385" max="5632" width="6.88333333333333" style="60"/>
    <col min="5633" max="5633" width="17.1083333333333" style="60" customWidth="1"/>
    <col min="5634" max="5634" width="34.8833333333333" style="60" customWidth="1"/>
    <col min="5635" max="5640" width="18" style="60" customWidth="1"/>
    <col min="5641" max="5888" width="6.88333333333333" style="60"/>
    <col min="5889" max="5889" width="17.1083333333333" style="60" customWidth="1"/>
    <col min="5890" max="5890" width="34.8833333333333" style="60" customWidth="1"/>
    <col min="5891" max="5896" width="18" style="60" customWidth="1"/>
    <col min="5897" max="6144" width="6.88333333333333" style="60"/>
    <col min="6145" max="6145" width="17.1083333333333" style="60" customWidth="1"/>
    <col min="6146" max="6146" width="34.8833333333333" style="60" customWidth="1"/>
    <col min="6147" max="6152" width="18" style="60" customWidth="1"/>
    <col min="6153" max="6400" width="6.88333333333333" style="60"/>
    <col min="6401" max="6401" width="17.1083333333333" style="60" customWidth="1"/>
    <col min="6402" max="6402" width="34.8833333333333" style="60" customWidth="1"/>
    <col min="6403" max="6408" width="18" style="60" customWidth="1"/>
    <col min="6409" max="6656" width="6.88333333333333" style="60"/>
    <col min="6657" max="6657" width="17.1083333333333" style="60" customWidth="1"/>
    <col min="6658" max="6658" width="34.8833333333333" style="60" customWidth="1"/>
    <col min="6659" max="6664" width="18" style="60" customWidth="1"/>
    <col min="6665" max="6912" width="6.88333333333333" style="60"/>
    <col min="6913" max="6913" width="17.1083333333333" style="60" customWidth="1"/>
    <col min="6914" max="6914" width="34.8833333333333" style="60" customWidth="1"/>
    <col min="6915" max="6920" width="18" style="60" customWidth="1"/>
    <col min="6921" max="7168" width="6.88333333333333" style="60"/>
    <col min="7169" max="7169" width="17.1083333333333" style="60" customWidth="1"/>
    <col min="7170" max="7170" width="34.8833333333333" style="60" customWidth="1"/>
    <col min="7171" max="7176" width="18" style="60" customWidth="1"/>
    <col min="7177" max="7424" width="6.88333333333333" style="60"/>
    <col min="7425" max="7425" width="17.1083333333333" style="60" customWidth="1"/>
    <col min="7426" max="7426" width="34.8833333333333" style="60" customWidth="1"/>
    <col min="7427" max="7432" width="18" style="60" customWidth="1"/>
    <col min="7433" max="7680" width="6.88333333333333" style="60"/>
    <col min="7681" max="7681" width="17.1083333333333" style="60" customWidth="1"/>
    <col min="7682" max="7682" width="34.8833333333333" style="60" customWidth="1"/>
    <col min="7683" max="7688" width="18" style="60" customWidth="1"/>
    <col min="7689" max="7936" width="6.88333333333333" style="60"/>
    <col min="7937" max="7937" width="17.1083333333333" style="60" customWidth="1"/>
    <col min="7938" max="7938" width="34.8833333333333" style="60" customWidth="1"/>
    <col min="7939" max="7944" width="18" style="60" customWidth="1"/>
    <col min="7945" max="8192" width="6.88333333333333" style="60"/>
    <col min="8193" max="8193" width="17.1083333333333" style="60" customWidth="1"/>
    <col min="8194" max="8194" width="34.8833333333333" style="60" customWidth="1"/>
    <col min="8195" max="8200" width="18" style="60" customWidth="1"/>
    <col min="8201" max="8448" width="6.88333333333333" style="60"/>
    <col min="8449" max="8449" width="17.1083333333333" style="60" customWidth="1"/>
    <col min="8450" max="8450" width="34.8833333333333" style="60" customWidth="1"/>
    <col min="8451" max="8456" width="18" style="60" customWidth="1"/>
    <col min="8457" max="8704" width="6.88333333333333" style="60"/>
    <col min="8705" max="8705" width="17.1083333333333" style="60" customWidth="1"/>
    <col min="8706" max="8706" width="34.8833333333333" style="60" customWidth="1"/>
    <col min="8707" max="8712" width="18" style="60" customWidth="1"/>
    <col min="8713" max="8960" width="6.88333333333333" style="60"/>
    <col min="8961" max="8961" width="17.1083333333333" style="60" customWidth="1"/>
    <col min="8962" max="8962" width="34.8833333333333" style="60" customWidth="1"/>
    <col min="8963" max="8968" width="18" style="60" customWidth="1"/>
    <col min="8969" max="9216" width="6.88333333333333" style="60"/>
    <col min="9217" max="9217" width="17.1083333333333" style="60" customWidth="1"/>
    <col min="9218" max="9218" width="34.8833333333333" style="60" customWidth="1"/>
    <col min="9219" max="9224" width="18" style="60" customWidth="1"/>
    <col min="9225" max="9472" width="6.88333333333333" style="60"/>
    <col min="9473" max="9473" width="17.1083333333333" style="60" customWidth="1"/>
    <col min="9474" max="9474" width="34.8833333333333" style="60" customWidth="1"/>
    <col min="9475" max="9480" width="18" style="60" customWidth="1"/>
    <col min="9481" max="9728" width="6.88333333333333" style="60"/>
    <col min="9729" max="9729" width="17.1083333333333" style="60" customWidth="1"/>
    <col min="9730" max="9730" width="34.8833333333333" style="60" customWidth="1"/>
    <col min="9731" max="9736" width="18" style="60" customWidth="1"/>
    <col min="9737" max="9984" width="6.88333333333333" style="60"/>
    <col min="9985" max="9985" width="17.1083333333333" style="60" customWidth="1"/>
    <col min="9986" max="9986" width="34.8833333333333" style="60" customWidth="1"/>
    <col min="9987" max="9992" width="18" style="60" customWidth="1"/>
    <col min="9993" max="10240" width="6.88333333333333" style="60"/>
    <col min="10241" max="10241" width="17.1083333333333" style="60" customWidth="1"/>
    <col min="10242" max="10242" width="34.8833333333333" style="60" customWidth="1"/>
    <col min="10243" max="10248" width="18" style="60" customWidth="1"/>
    <col min="10249" max="10496" width="6.88333333333333" style="60"/>
    <col min="10497" max="10497" width="17.1083333333333" style="60" customWidth="1"/>
    <col min="10498" max="10498" width="34.8833333333333" style="60" customWidth="1"/>
    <col min="10499" max="10504" width="18" style="60" customWidth="1"/>
    <col min="10505" max="10752" width="6.88333333333333" style="60"/>
    <col min="10753" max="10753" width="17.1083333333333" style="60" customWidth="1"/>
    <col min="10754" max="10754" width="34.8833333333333" style="60" customWidth="1"/>
    <col min="10755" max="10760" width="18" style="60" customWidth="1"/>
    <col min="10761" max="11008" width="6.88333333333333" style="60"/>
    <col min="11009" max="11009" width="17.1083333333333" style="60" customWidth="1"/>
    <col min="11010" max="11010" width="34.8833333333333" style="60" customWidth="1"/>
    <col min="11011" max="11016" width="18" style="60" customWidth="1"/>
    <col min="11017" max="11264" width="6.88333333333333" style="60"/>
    <col min="11265" max="11265" width="17.1083333333333" style="60" customWidth="1"/>
    <col min="11266" max="11266" width="34.8833333333333" style="60" customWidth="1"/>
    <col min="11267" max="11272" width="18" style="60" customWidth="1"/>
    <col min="11273" max="11520" width="6.88333333333333" style="60"/>
    <col min="11521" max="11521" width="17.1083333333333" style="60" customWidth="1"/>
    <col min="11522" max="11522" width="34.8833333333333" style="60" customWidth="1"/>
    <col min="11523" max="11528" width="18" style="60" customWidth="1"/>
    <col min="11529" max="11776" width="6.88333333333333" style="60"/>
    <col min="11777" max="11777" width="17.1083333333333" style="60" customWidth="1"/>
    <col min="11778" max="11778" width="34.8833333333333" style="60" customWidth="1"/>
    <col min="11779" max="11784" width="18" style="60" customWidth="1"/>
    <col min="11785" max="12032" width="6.88333333333333" style="60"/>
    <col min="12033" max="12033" width="17.1083333333333" style="60" customWidth="1"/>
    <col min="12034" max="12034" width="34.8833333333333" style="60" customWidth="1"/>
    <col min="12035" max="12040" width="18" style="60" customWidth="1"/>
    <col min="12041" max="12288" width="6.88333333333333" style="60"/>
    <col min="12289" max="12289" width="17.1083333333333" style="60" customWidth="1"/>
    <col min="12290" max="12290" width="34.8833333333333" style="60" customWidth="1"/>
    <col min="12291" max="12296" width="18" style="60" customWidth="1"/>
    <col min="12297" max="12544" width="6.88333333333333" style="60"/>
    <col min="12545" max="12545" width="17.1083333333333" style="60" customWidth="1"/>
    <col min="12546" max="12546" width="34.8833333333333" style="60" customWidth="1"/>
    <col min="12547" max="12552" width="18" style="60" customWidth="1"/>
    <col min="12553" max="12800" width="6.88333333333333" style="60"/>
    <col min="12801" max="12801" width="17.1083333333333" style="60" customWidth="1"/>
    <col min="12802" max="12802" width="34.8833333333333" style="60" customWidth="1"/>
    <col min="12803" max="12808" width="18" style="60" customWidth="1"/>
    <col min="12809" max="13056" width="6.88333333333333" style="60"/>
    <col min="13057" max="13057" width="17.1083333333333" style="60" customWidth="1"/>
    <col min="13058" max="13058" width="34.8833333333333" style="60" customWidth="1"/>
    <col min="13059" max="13064" width="18" style="60" customWidth="1"/>
    <col min="13065" max="13312" width="6.88333333333333" style="60"/>
    <col min="13313" max="13313" width="17.1083333333333" style="60" customWidth="1"/>
    <col min="13314" max="13314" width="34.8833333333333" style="60" customWidth="1"/>
    <col min="13315" max="13320" width="18" style="60" customWidth="1"/>
    <col min="13321" max="13568" width="6.88333333333333" style="60"/>
    <col min="13569" max="13569" width="17.1083333333333" style="60" customWidth="1"/>
    <col min="13570" max="13570" width="34.8833333333333" style="60" customWidth="1"/>
    <col min="13571" max="13576" width="18" style="60" customWidth="1"/>
    <col min="13577" max="13824" width="6.88333333333333" style="60"/>
    <col min="13825" max="13825" width="17.1083333333333" style="60" customWidth="1"/>
    <col min="13826" max="13826" width="34.8833333333333" style="60" customWidth="1"/>
    <col min="13827" max="13832" width="18" style="60" customWidth="1"/>
    <col min="13833" max="14080" width="6.88333333333333" style="60"/>
    <col min="14081" max="14081" width="17.1083333333333" style="60" customWidth="1"/>
    <col min="14082" max="14082" width="34.8833333333333" style="60" customWidth="1"/>
    <col min="14083" max="14088" width="18" style="60" customWidth="1"/>
    <col min="14089" max="14336" width="6.88333333333333" style="60"/>
    <col min="14337" max="14337" width="17.1083333333333" style="60" customWidth="1"/>
    <col min="14338" max="14338" width="34.8833333333333" style="60" customWidth="1"/>
    <col min="14339" max="14344" width="18" style="60" customWidth="1"/>
    <col min="14345" max="14592" width="6.88333333333333" style="60"/>
    <col min="14593" max="14593" width="17.1083333333333" style="60" customWidth="1"/>
    <col min="14594" max="14594" width="34.8833333333333" style="60" customWidth="1"/>
    <col min="14595" max="14600" width="18" style="60" customWidth="1"/>
    <col min="14601" max="14848" width="6.88333333333333" style="60"/>
    <col min="14849" max="14849" width="17.1083333333333" style="60" customWidth="1"/>
    <col min="14850" max="14850" width="34.8833333333333" style="60" customWidth="1"/>
    <col min="14851" max="14856" width="18" style="60" customWidth="1"/>
    <col min="14857" max="15104" width="6.88333333333333" style="60"/>
    <col min="15105" max="15105" width="17.1083333333333" style="60" customWidth="1"/>
    <col min="15106" max="15106" width="34.8833333333333" style="60" customWidth="1"/>
    <col min="15107" max="15112" width="18" style="60" customWidth="1"/>
    <col min="15113" max="15360" width="6.88333333333333" style="60"/>
    <col min="15361" max="15361" width="17.1083333333333" style="60" customWidth="1"/>
    <col min="15362" max="15362" width="34.8833333333333" style="60" customWidth="1"/>
    <col min="15363" max="15368" width="18" style="60" customWidth="1"/>
    <col min="15369" max="15616" width="6.88333333333333" style="60"/>
    <col min="15617" max="15617" width="17.1083333333333" style="60" customWidth="1"/>
    <col min="15618" max="15618" width="34.8833333333333" style="60" customWidth="1"/>
    <col min="15619" max="15624" width="18" style="60" customWidth="1"/>
    <col min="15625" max="15872" width="6.88333333333333" style="60"/>
    <col min="15873" max="15873" width="17.1083333333333" style="60" customWidth="1"/>
    <col min="15874" max="15874" width="34.8833333333333" style="60" customWidth="1"/>
    <col min="15875" max="15880" width="18" style="60" customWidth="1"/>
    <col min="15881" max="16128" width="6.88333333333333" style="60"/>
    <col min="16129" max="16129" width="17.1083333333333" style="60" customWidth="1"/>
    <col min="16130" max="16130" width="34.8833333333333" style="60" customWidth="1"/>
    <col min="16131" max="16136" width="18" style="60" customWidth="1"/>
    <col min="16137" max="16384" width="6.88333333333333" style="60"/>
  </cols>
  <sheetData>
    <row r="1" ht="20.1" customHeight="1" spans="1:2">
      <c r="A1" s="61" t="s">
        <v>494</v>
      </c>
      <c r="B1" s="62"/>
    </row>
    <row r="2" ht="44.25" customHeight="1" spans="1:8">
      <c r="A2" s="63" t="s">
        <v>495</v>
      </c>
      <c r="B2" s="63"/>
      <c r="C2" s="63"/>
      <c r="D2" s="63"/>
      <c r="E2" s="63"/>
      <c r="F2" s="63"/>
      <c r="G2" s="63"/>
      <c r="H2" s="63"/>
    </row>
    <row r="3" ht="20.1" customHeight="1" spans="1:8">
      <c r="A3" s="64"/>
      <c r="B3" s="65"/>
      <c r="C3" s="66"/>
      <c r="D3" s="66"/>
      <c r="E3" s="66"/>
      <c r="F3" s="66"/>
      <c r="G3" s="66"/>
      <c r="H3" s="67"/>
    </row>
    <row r="4" ht="25.5" customHeight="1" spans="1:8">
      <c r="A4" s="68"/>
      <c r="B4" s="69"/>
      <c r="C4" s="68"/>
      <c r="D4" s="68"/>
      <c r="E4" s="68"/>
      <c r="F4" s="68"/>
      <c r="G4" s="68"/>
      <c r="H4" s="70" t="s">
        <v>313</v>
      </c>
    </row>
    <row r="5" ht="29.25" customHeight="1" spans="1:8">
      <c r="A5" s="56" t="s">
        <v>340</v>
      </c>
      <c r="B5" s="56" t="s">
        <v>341</v>
      </c>
      <c r="C5" s="56" t="s">
        <v>318</v>
      </c>
      <c r="D5" s="56" t="s">
        <v>343</v>
      </c>
      <c r="E5" s="56" t="s">
        <v>344</v>
      </c>
      <c r="F5" s="56" t="s">
        <v>496</v>
      </c>
      <c r="G5" s="56" t="s">
        <v>497</v>
      </c>
      <c r="H5" s="56" t="s">
        <v>498</v>
      </c>
    </row>
    <row r="6" ht="21" customHeight="1" spans="1:8">
      <c r="A6" s="71"/>
      <c r="B6" s="71"/>
      <c r="C6" s="72">
        <f>C7+C14+C18+C22+C32+C43</f>
        <v>9970.78</v>
      </c>
      <c r="D6" s="72">
        <f>D7+D14+D18+D22+D32+D43</f>
        <v>484.96</v>
      </c>
      <c r="E6" s="72">
        <f>E7+E14+E18+E22+E43</f>
        <v>9485.82</v>
      </c>
      <c r="F6" s="73"/>
      <c r="G6" s="73"/>
      <c r="H6" s="73"/>
    </row>
    <row r="7" ht="18.75" customHeight="1" spans="1:8">
      <c r="A7" s="74" t="s">
        <v>345</v>
      </c>
      <c r="B7" s="75" t="s">
        <v>325</v>
      </c>
      <c r="C7" s="76">
        <v>117</v>
      </c>
      <c r="D7" s="76">
        <v>114.5</v>
      </c>
      <c r="E7" s="76">
        <v>2.5</v>
      </c>
      <c r="F7" s="77"/>
      <c r="G7" s="77"/>
      <c r="H7" s="77"/>
    </row>
    <row r="8" ht="18.75" customHeight="1" spans="1:8">
      <c r="A8" s="78" t="s">
        <v>346</v>
      </c>
      <c r="B8" s="79" t="s">
        <v>347</v>
      </c>
      <c r="C8" s="76">
        <v>114.5</v>
      </c>
      <c r="D8" s="76">
        <v>114.5</v>
      </c>
      <c r="E8" s="76"/>
      <c r="F8" s="77"/>
      <c r="G8" s="77"/>
      <c r="H8" s="77"/>
    </row>
    <row r="9" customHeight="1" spans="1:8">
      <c r="A9" s="78" t="s">
        <v>348</v>
      </c>
      <c r="B9" s="79" t="s">
        <v>349</v>
      </c>
      <c r="C9" s="76">
        <v>61.18</v>
      </c>
      <c r="D9" s="76">
        <v>61.18</v>
      </c>
      <c r="E9" s="76"/>
      <c r="F9" s="77"/>
      <c r="G9" s="77"/>
      <c r="H9" s="77"/>
    </row>
    <row r="10" customHeight="1" spans="1:9">
      <c r="A10" s="78" t="s">
        <v>350</v>
      </c>
      <c r="B10" s="79" t="s">
        <v>351</v>
      </c>
      <c r="C10" s="76">
        <v>35.3</v>
      </c>
      <c r="D10" s="76">
        <v>35.3</v>
      </c>
      <c r="E10" s="76"/>
      <c r="F10" s="77"/>
      <c r="G10" s="77"/>
      <c r="H10" s="77"/>
      <c r="I10" s="62"/>
    </row>
    <row r="11" customHeight="1" spans="1:8">
      <c r="A11" s="78" t="s">
        <v>352</v>
      </c>
      <c r="B11" s="79" t="s">
        <v>353</v>
      </c>
      <c r="C11" s="76">
        <v>18.02</v>
      </c>
      <c r="D11" s="76">
        <v>18.02</v>
      </c>
      <c r="E11" s="76"/>
      <c r="F11" s="77"/>
      <c r="G11" s="77"/>
      <c r="H11" s="77"/>
    </row>
    <row r="12" customHeight="1" spans="1:8">
      <c r="A12" s="78" t="s">
        <v>354</v>
      </c>
      <c r="B12" s="79" t="s">
        <v>355</v>
      </c>
      <c r="C12" s="76">
        <v>2.5</v>
      </c>
      <c r="D12" s="76"/>
      <c r="E12" s="76">
        <v>2.5</v>
      </c>
      <c r="F12" s="77"/>
      <c r="G12" s="77"/>
      <c r="H12" s="71"/>
    </row>
    <row r="13" customHeight="1" spans="1:9">
      <c r="A13" s="78" t="s">
        <v>356</v>
      </c>
      <c r="B13" s="79" t="s">
        <v>357</v>
      </c>
      <c r="C13" s="76">
        <v>2.5</v>
      </c>
      <c r="D13" s="76"/>
      <c r="E13" s="76">
        <v>2.5</v>
      </c>
      <c r="F13" s="77"/>
      <c r="G13" s="77"/>
      <c r="H13" s="71"/>
      <c r="I13" s="62"/>
    </row>
    <row r="14" customHeight="1" spans="1:8">
      <c r="A14" s="74" t="s">
        <v>358</v>
      </c>
      <c r="B14" s="75" t="s">
        <v>327</v>
      </c>
      <c r="C14" s="76">
        <v>21</v>
      </c>
      <c r="D14" s="76">
        <v>21</v>
      </c>
      <c r="E14" s="76"/>
      <c r="F14" s="77"/>
      <c r="G14" s="77"/>
      <c r="H14" s="77"/>
    </row>
    <row r="15" customHeight="1" spans="1:8">
      <c r="A15" s="78" t="s">
        <v>359</v>
      </c>
      <c r="B15" s="79" t="s">
        <v>360</v>
      </c>
      <c r="C15" s="76">
        <v>21</v>
      </c>
      <c r="D15" s="76">
        <v>21</v>
      </c>
      <c r="E15" s="76"/>
      <c r="F15" s="77"/>
      <c r="G15" s="77"/>
      <c r="H15" s="71"/>
    </row>
    <row r="16" customHeight="1" spans="1:8">
      <c r="A16" s="78" t="s">
        <v>361</v>
      </c>
      <c r="B16" s="79" t="s">
        <v>362</v>
      </c>
      <c r="C16" s="76">
        <v>13.84</v>
      </c>
      <c r="D16" s="76">
        <v>13.84</v>
      </c>
      <c r="E16" s="76"/>
      <c r="F16" s="77"/>
      <c r="G16" s="71"/>
      <c r="H16" s="71"/>
    </row>
    <row r="17" customHeight="1" spans="1:8">
      <c r="A17" s="78" t="s">
        <v>363</v>
      </c>
      <c r="B17" s="79" t="s">
        <v>364</v>
      </c>
      <c r="C17" s="76">
        <v>7.16</v>
      </c>
      <c r="D17" s="76">
        <v>7.16</v>
      </c>
      <c r="E17" s="76"/>
      <c r="F17" s="71"/>
      <c r="G17" s="71"/>
      <c r="H17" s="77"/>
    </row>
    <row r="18" customHeight="1" spans="1:8">
      <c r="A18" s="74" t="s">
        <v>365</v>
      </c>
      <c r="B18" s="75" t="s">
        <v>329</v>
      </c>
      <c r="C18" s="76">
        <v>5964</v>
      </c>
      <c r="D18" s="76"/>
      <c r="E18" s="76">
        <v>5964</v>
      </c>
      <c r="F18" s="71"/>
      <c r="G18" s="71"/>
      <c r="H18" s="71"/>
    </row>
    <row r="19" customHeight="1" spans="1:8">
      <c r="A19" s="78" t="s">
        <v>366</v>
      </c>
      <c r="B19" s="79" t="s">
        <v>367</v>
      </c>
      <c r="C19" s="76">
        <v>5964</v>
      </c>
      <c r="D19" s="76"/>
      <c r="E19" s="76">
        <v>5964</v>
      </c>
      <c r="F19" s="77"/>
      <c r="G19" s="71"/>
      <c r="H19" s="71"/>
    </row>
    <row r="20" customHeight="1" spans="1:8">
      <c r="A20" s="78" t="s">
        <v>368</v>
      </c>
      <c r="B20" s="79" t="s">
        <v>369</v>
      </c>
      <c r="C20" s="76">
        <v>5920</v>
      </c>
      <c r="D20" s="76"/>
      <c r="E20" s="76">
        <v>5920</v>
      </c>
      <c r="F20" s="71"/>
      <c r="G20" s="71"/>
      <c r="H20" s="71"/>
    </row>
    <row r="21" customHeight="1" spans="1:8">
      <c r="A21" s="78" t="s">
        <v>370</v>
      </c>
      <c r="B21" s="79" t="s">
        <v>371</v>
      </c>
      <c r="C21" s="76">
        <v>44</v>
      </c>
      <c r="D21" s="76"/>
      <c r="E21" s="76">
        <v>44</v>
      </c>
      <c r="F21" s="71"/>
      <c r="G21" s="71"/>
      <c r="H21" s="71"/>
    </row>
    <row r="22" customHeight="1" spans="1:8">
      <c r="A22" s="74" t="s">
        <v>372</v>
      </c>
      <c r="B22" s="75" t="s">
        <v>331</v>
      </c>
      <c r="C22" s="76">
        <v>3837.39</v>
      </c>
      <c r="D22" s="76">
        <v>318.07</v>
      </c>
      <c r="E22" s="76">
        <v>3519.32</v>
      </c>
      <c r="F22" s="71"/>
      <c r="G22" s="77"/>
      <c r="H22" s="71"/>
    </row>
    <row r="23" customHeight="1" spans="1:8">
      <c r="A23" s="78" t="s">
        <v>373</v>
      </c>
      <c r="B23" s="79" t="s">
        <v>374</v>
      </c>
      <c r="C23" s="76">
        <v>3837.39</v>
      </c>
      <c r="D23" s="76">
        <v>318.07</v>
      </c>
      <c r="E23" s="76">
        <v>3519.32</v>
      </c>
      <c r="F23" s="71"/>
      <c r="G23" s="71"/>
      <c r="H23" s="71"/>
    </row>
    <row r="24" customHeight="1" spans="1:8">
      <c r="A24" s="78" t="s">
        <v>375</v>
      </c>
      <c r="B24" s="79" t="s">
        <v>376</v>
      </c>
      <c r="C24" s="76">
        <v>318.07</v>
      </c>
      <c r="D24" s="76">
        <v>318.07</v>
      </c>
      <c r="E24" s="76"/>
      <c r="F24" s="71"/>
      <c r="G24" s="77"/>
      <c r="H24" s="71"/>
    </row>
    <row r="25" customHeight="1" spans="1:8">
      <c r="A25" s="78" t="s">
        <v>377</v>
      </c>
      <c r="B25" s="79" t="s">
        <v>378</v>
      </c>
      <c r="C25" s="76">
        <v>2222</v>
      </c>
      <c r="D25" s="76"/>
      <c r="E25" s="76">
        <v>2222</v>
      </c>
      <c r="F25" s="71"/>
      <c r="G25" s="71"/>
      <c r="H25" s="71"/>
    </row>
    <row r="26" customHeight="1" spans="1:8">
      <c r="A26" s="78" t="s">
        <v>379</v>
      </c>
      <c r="B26" s="79" t="s">
        <v>380</v>
      </c>
      <c r="C26" s="76">
        <v>27</v>
      </c>
      <c r="D26" s="76"/>
      <c r="E26" s="76">
        <v>27</v>
      </c>
      <c r="F26" s="71"/>
      <c r="G26" s="71"/>
      <c r="H26" s="71"/>
    </row>
    <row r="27" customHeight="1" spans="1:8">
      <c r="A27" s="78" t="s">
        <v>381</v>
      </c>
      <c r="B27" s="79" t="s">
        <v>382</v>
      </c>
      <c r="C27" s="76">
        <v>619</v>
      </c>
      <c r="D27" s="76"/>
      <c r="E27" s="76">
        <v>619</v>
      </c>
      <c r="F27" s="71"/>
      <c r="G27" s="71"/>
      <c r="H27" s="71"/>
    </row>
    <row r="28" customHeight="1" spans="1:8">
      <c r="A28" s="78" t="s">
        <v>383</v>
      </c>
      <c r="B28" s="79" t="s">
        <v>384</v>
      </c>
      <c r="C28" s="76">
        <v>250</v>
      </c>
      <c r="D28" s="76"/>
      <c r="E28" s="76">
        <v>250</v>
      </c>
      <c r="F28" s="71"/>
      <c r="G28" s="71"/>
      <c r="H28" s="71"/>
    </row>
    <row r="29" customHeight="1" spans="1:8">
      <c r="A29" s="78" t="s">
        <v>385</v>
      </c>
      <c r="B29" s="79" t="s">
        <v>386</v>
      </c>
      <c r="C29" s="76">
        <v>65</v>
      </c>
      <c r="D29" s="76"/>
      <c r="E29" s="76">
        <v>65</v>
      </c>
      <c r="F29" s="71"/>
      <c r="G29" s="71"/>
      <c r="H29" s="71"/>
    </row>
    <row r="30" customHeight="1" spans="1:8">
      <c r="A30" s="78" t="s">
        <v>387</v>
      </c>
      <c r="B30" s="79" t="s">
        <v>388</v>
      </c>
      <c r="C30" s="76">
        <v>218.45</v>
      </c>
      <c r="D30" s="76"/>
      <c r="E30" s="76">
        <v>218.45</v>
      </c>
      <c r="F30" s="71"/>
      <c r="G30" s="71"/>
      <c r="H30" s="71"/>
    </row>
    <row r="31" customHeight="1" spans="1:8">
      <c r="A31" s="78" t="s">
        <v>389</v>
      </c>
      <c r="B31" s="79" t="s">
        <v>390</v>
      </c>
      <c r="C31" s="76">
        <v>117.87</v>
      </c>
      <c r="D31" s="76"/>
      <c r="E31" s="76">
        <v>117.87</v>
      </c>
      <c r="F31" s="71"/>
      <c r="G31" s="71"/>
      <c r="H31" s="71"/>
    </row>
    <row r="32" customHeight="1" spans="1:8">
      <c r="A32" s="74" t="s">
        <v>391</v>
      </c>
      <c r="B32" s="75" t="s">
        <v>332</v>
      </c>
      <c r="C32" s="76">
        <v>31.39</v>
      </c>
      <c r="D32" s="76">
        <v>31.39</v>
      </c>
      <c r="E32" s="76"/>
      <c r="F32" s="71"/>
      <c r="G32" s="71"/>
      <c r="H32" s="71"/>
    </row>
    <row r="33" customHeight="1" spans="1:8">
      <c r="A33" s="78" t="s">
        <v>392</v>
      </c>
      <c r="B33" s="79" t="s">
        <v>393</v>
      </c>
      <c r="C33" s="76">
        <v>31.39</v>
      </c>
      <c r="D33" s="76">
        <v>31.39</v>
      </c>
      <c r="E33" s="76"/>
      <c r="F33" s="71"/>
      <c r="G33" s="71"/>
      <c r="H33" s="71"/>
    </row>
    <row r="34" customHeight="1" spans="1:8">
      <c r="A34" s="78" t="s">
        <v>394</v>
      </c>
      <c r="B34" s="79" t="s">
        <v>395</v>
      </c>
      <c r="C34" s="76">
        <v>31.39</v>
      </c>
      <c r="D34" s="76">
        <v>31.39</v>
      </c>
      <c r="E34" s="76"/>
      <c r="F34" s="71"/>
      <c r="G34" s="71"/>
      <c r="H34" s="71"/>
    </row>
  </sheetData>
  <mergeCells count="1">
    <mergeCell ref="A2:H2"/>
  </mergeCells>
  <printOptions horizontalCentered="1"/>
  <pageMargins left="0" right="0" top="0.999999984981507" bottom="0.999999984981507" header="0.499999992490753" footer="0.499999992490753"/>
  <pageSetup paperSize="9" scale="8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 财政拨款收支总表</vt:lpstr>
      <vt:lpstr>2 一般公共预算支出-上年数</vt:lpstr>
      <vt:lpstr>3 一般公共预算财政基本支出</vt:lpstr>
      <vt:lpstr>4 一般公用预算“三公”经费支出表-上年数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新增10  部门整体绩效目标表</vt:lpstr>
      <vt:lpstr>11 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沥川往事</cp:lastModifiedBy>
  <dcterms:created xsi:type="dcterms:W3CDTF">2015-06-05T18:19:00Z</dcterms:created>
  <dcterms:modified xsi:type="dcterms:W3CDTF">2023-03-15T04:24:46Z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BBEB706FECEB479094A4471222ECB8F7</vt:lpwstr>
  </property>
  <property fmtid="{D5CDD505-2E9C-101B-9397-08002B2CF9AE}" pid="3" name="KSOProductBuildVer">
    <vt:lpwstr>2052-11.1.0.13703</vt:lpwstr>
  </property>
</Properties>
</file>