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6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4"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<sst xmlns="http://schemas.openxmlformats.org/spreadsheetml/2006/main" count="419" uniqueCount="224">
  <si>
    <t>表一</t>
  </si>
  <si>
    <t>重庆市梁平区森林资源监测和病虫害防治站财政拨款收支总表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</si>
  <si>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</si>
  <si>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</si>
  <si>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</si>
  <si>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</si>
  <si>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</si>
  <si>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</si>
  <si>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</si>
  <si>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</si>
  <si>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</si>
  <si>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</si>
  <si>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</si>
  <si>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</si>
  <si>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</si>
  <si>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</si>
  <si>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社会保障和就业支出</t>
  </si>
  <si>
    <t>国有资本经营预算资金</t>
  </si>
  <si>
    <t>卫生健康支出</t>
  </si>
  <si>
    <t>农林水支出</t>
  </si>
  <si>
    <t>住房保障支出</t>
  </si>
  <si>
    <t>二、上年结转</t>
  </si>
  <si>
    <t>二、结转下年</t>
  </si>
  <si>
    <t>一般公共预算拨款</t>
  </si>
  <si>
    <t>政府性基金预算拨款</t>
  </si>
  <si>
    <t>国有资本经营收入</t>
  </si>
  <si>
    <t>收入合计</t>
  </si>
  <si>
    <t>支出合计</t>
  </si>
  <si>
    <t>表二</t>
  </si>
  <si>
    <t>重庆市梁平区森林资源监测和病虫害防治站
一般公共预算财政拨款支出预算表</t>
  </si>
  <si>
    <t>功能分类科目</t>
  </si>
  <si>
    <t>2024年预算数</t>
  </si>
  <si>
    <t xml:space="preserve"> 科目编码</t>
  </si>
  <si>
    <t>科目名称</t>
  </si>
  <si>
    <t>总计</t>
  </si>
  <si>
    <t xml:space="preserve">基本支出 </t>
  </si>
  <si>
    <t xml:space="preserve">项目支出 </t>
  </si>
  <si>
    <r>
      <rPr>
        <sz val="12"/>
        <color rgb="FF000000"/>
        <rFont val="Arial"/>
        <charset val="134"/>
      </rPr>
      <t> </t>
    </r>
    <r>
      <rPr>
        <sz val="12"/>
        <color rgb="FF000000"/>
        <rFont val="方正仿宋_GBK"/>
        <charset val="134"/>
      </rPr>
      <t>20508</t>
    </r>
  </si>
  <si>
    <r>
      <rPr>
        <sz val="12"/>
        <color rgb="FF000000"/>
        <rFont val="Arial"/>
        <charset val="134"/>
      </rPr>
      <t> </t>
    </r>
    <r>
      <rPr>
        <sz val="12"/>
        <color rgb="FF000000"/>
        <rFont val="方正仿宋_GBK"/>
        <charset val="134"/>
      </rPr>
      <t>进修及培训</t>
    </r>
  </si>
  <si>
    <r>
      <rPr>
        <sz val="12"/>
        <color rgb="FF000000"/>
        <rFont val="Arial"/>
        <charset val="134"/>
      </rPr>
      <t>  </t>
    </r>
    <r>
      <rPr>
        <sz val="12"/>
        <color rgb="FF000000"/>
        <rFont val="方正仿宋_GBK"/>
        <charset val="134"/>
      </rPr>
      <t>2050803</t>
    </r>
  </si>
  <si>
    <r>
      <rPr>
        <sz val="12"/>
        <color rgb="FF000000"/>
        <rFont val="Arial"/>
        <charset val="134"/>
      </rPr>
      <t>  </t>
    </r>
    <r>
      <rPr>
        <sz val="12"/>
        <color rgb="FF000000"/>
        <rFont val="方正仿宋_GBK"/>
        <charset val="134"/>
      </rPr>
      <t>培训支出</t>
    </r>
  </si>
  <si>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</si>
  <si>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</si>
  <si>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</si>
  <si>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</si>
  <si>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</si>
  <si>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</si>
  <si>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r>
      <rPr>
        <sz val="12"/>
        <color rgb="FF000000"/>
        <rFont val="Arial"/>
        <charset val="134"/>
      </rPr>
      <t>  </t>
    </r>
    <r>
      <rPr>
        <sz val="12"/>
        <color rgb="FF000000"/>
        <rFont val="方正仿宋_GBK"/>
        <charset val="134"/>
      </rPr>
      <t>2080599</t>
    </r>
  </si>
  <si>
    <r>
      <rPr>
        <sz val="12"/>
        <color rgb="FF000000"/>
        <rFont val="Arial"/>
        <charset val="134"/>
      </rPr>
      <t>  </t>
    </r>
    <r>
      <rPr>
        <sz val="12"/>
        <color rgb="FF000000"/>
        <rFont val="方正仿宋_GBK"/>
        <charset val="134"/>
      </rPr>
      <t>其他行政事业单位养老支出</t>
    </r>
  </si>
  <si>
    <r>
      <rPr>
        <sz val="12"/>
        <color rgb="FF000000"/>
        <rFont val="Arial"/>
        <charset val="134"/>
      </rPr>
      <t> </t>
    </r>
    <r>
      <rPr>
        <sz val="12"/>
        <color rgb="FF000000"/>
        <rFont val="方正仿宋_GBK"/>
        <charset val="134"/>
      </rPr>
      <t>20899</t>
    </r>
  </si>
  <si>
    <r>
      <rPr>
        <sz val="12"/>
        <color rgb="FF000000"/>
        <rFont val="Arial"/>
        <charset val="134"/>
      </rPr>
      <t> </t>
    </r>
    <r>
      <rPr>
        <sz val="12"/>
        <color rgb="FF000000"/>
        <rFont val="方正仿宋_GBK"/>
        <charset val="134"/>
      </rPr>
      <t>其他社会保障和就业支出</t>
    </r>
  </si>
  <si>
    <r>
      <rPr>
        <sz val="12"/>
        <color rgb="FF000000"/>
        <rFont val="Arial"/>
        <charset val="134"/>
      </rPr>
      <t>  </t>
    </r>
    <r>
      <rPr>
        <sz val="12"/>
        <color rgb="FF000000"/>
        <rFont val="方正仿宋_GBK"/>
        <charset val="134"/>
      </rPr>
      <t>2089999</t>
    </r>
  </si>
  <si>
    <r>
      <rPr>
        <sz val="12"/>
        <color rgb="FF000000"/>
        <rFont val="Arial"/>
        <charset val="134"/>
      </rPr>
      <t>  </t>
    </r>
    <r>
      <rPr>
        <sz val="12"/>
        <color rgb="FF000000"/>
        <rFont val="方正仿宋_GBK"/>
        <charset val="134"/>
      </rPr>
      <t>其他社会保障和就业支出</t>
    </r>
  </si>
  <si>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</si>
  <si>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</si>
  <si>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</si>
  <si>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</si>
  <si>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</si>
  <si>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</si>
  <si>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r>
      <rPr>
        <sz val="12"/>
        <color rgb="FF000000"/>
        <rFont val="Arial"/>
        <charset val="134"/>
      </rPr>
      <t> </t>
    </r>
    <r>
      <rPr>
        <sz val="12"/>
        <color rgb="FF000000"/>
        <rFont val="方正仿宋_GBK"/>
        <charset val="134"/>
      </rPr>
      <t>21302</t>
    </r>
  </si>
  <si>
    <r>
      <rPr>
        <sz val="12"/>
        <color rgb="FF000000"/>
        <rFont val="Arial"/>
        <charset val="134"/>
      </rPr>
      <t> </t>
    </r>
    <r>
      <rPr>
        <sz val="12"/>
        <color rgb="FF000000"/>
        <rFont val="方正仿宋_GBK"/>
        <charset val="134"/>
      </rPr>
      <t>林业和草原</t>
    </r>
  </si>
  <si>
    <r>
      <rPr>
        <sz val="12"/>
        <color rgb="FF000000"/>
        <rFont val="Arial"/>
        <charset val="134"/>
      </rPr>
      <t>  </t>
    </r>
    <r>
      <rPr>
        <sz val="12"/>
        <color rgb="FF000000"/>
        <rFont val="方正仿宋_GBK"/>
        <charset val="134"/>
      </rPr>
      <t>2130204</t>
    </r>
  </si>
  <si>
    <r>
      <rPr>
        <sz val="12"/>
        <color rgb="FF000000"/>
        <rFont val="Arial"/>
        <charset val="134"/>
      </rPr>
      <t>  </t>
    </r>
    <r>
      <rPr>
        <sz val="12"/>
        <color rgb="FF000000"/>
        <rFont val="方正仿宋_GBK"/>
        <charset val="134"/>
      </rPr>
      <t>事业机构</t>
    </r>
  </si>
  <si>
    <r>
      <rPr>
        <sz val="12"/>
        <color rgb="FF000000"/>
        <rFont val="Arial"/>
        <charset val="134"/>
      </rPr>
      <t>  </t>
    </r>
    <r>
      <rPr>
        <sz val="12"/>
        <color rgb="FF000000"/>
        <rFont val="方正仿宋_GBK"/>
        <charset val="134"/>
      </rPr>
      <t>2130234</t>
    </r>
  </si>
  <si>
    <r>
      <rPr>
        <sz val="12"/>
        <color rgb="FF000000"/>
        <rFont val="Arial"/>
        <charset val="134"/>
      </rPr>
      <t>  </t>
    </r>
    <r>
      <rPr>
        <sz val="12"/>
        <color rgb="FF000000"/>
        <rFont val="方正仿宋_GBK"/>
        <charset val="134"/>
      </rPr>
      <t>林业草原防灾减灾</t>
    </r>
  </si>
  <si>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</si>
  <si>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</si>
  <si>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</si>
  <si>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</si>
  <si>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t>表三</t>
  </si>
  <si>
    <t>重庆市梁平区森林资源监测和病虫害防治站
一般公共预算财政拨款基本支出预算表</t>
  </si>
  <si>
    <t>经济分类科目</t>
  </si>
  <si>
    <t>2024年基本支出</t>
  </si>
  <si>
    <t>科目编码</t>
  </si>
  <si>
    <t>人员经费</t>
  </si>
  <si>
    <t>日常公用经费</t>
  </si>
  <si>
    <t>工资福利支出</t>
  </si>
  <si>
    <r>
      <rPr>
        <sz val="12"/>
        <color rgb="FF000000"/>
        <rFont val="Arial"/>
        <charset val="134"/>
      </rPr>
      <t> </t>
    </r>
    <r>
      <rPr>
        <sz val="12"/>
        <color rgb="FF000000"/>
        <rFont val="方正仿宋_GBK"/>
        <charset val="134"/>
      </rPr>
      <t>30101</t>
    </r>
  </si>
  <si>
    <r>
      <rPr>
        <sz val="12"/>
        <color rgb="FF000000"/>
        <rFont val="Arial"/>
        <charset val="134"/>
      </rPr>
      <t> </t>
    </r>
    <r>
      <rPr>
        <sz val="12"/>
        <color rgb="FF000000"/>
        <rFont val="方正仿宋_GBK"/>
        <charset val="134"/>
      </rPr>
      <t>基本工资</t>
    </r>
  </si>
  <si>
    <r>
      <rPr>
        <sz val="12"/>
        <color rgb="FF000000"/>
        <rFont val="Arial"/>
        <charset val="134"/>
      </rPr>
      <t> </t>
    </r>
    <r>
      <rPr>
        <sz val="12"/>
        <color rgb="FF000000"/>
        <rFont val="方正仿宋_GBK"/>
        <charset val="134"/>
      </rPr>
      <t>30102</t>
    </r>
  </si>
  <si>
    <r>
      <rPr>
        <sz val="12"/>
        <color rgb="FF000000"/>
        <rFont val="Arial"/>
        <charset val="134"/>
      </rPr>
      <t> </t>
    </r>
    <r>
      <rPr>
        <sz val="12"/>
        <color rgb="FF000000"/>
        <rFont val="方正仿宋_GBK"/>
        <charset val="134"/>
      </rPr>
      <t>津贴补贴</t>
    </r>
  </si>
  <si>
    <r>
      <rPr>
        <sz val="12"/>
        <color rgb="FF000000"/>
        <rFont val="Arial"/>
        <charset val="134"/>
      </rPr>
      <t> </t>
    </r>
    <r>
      <rPr>
        <sz val="12"/>
        <color rgb="FF000000"/>
        <rFont val="方正仿宋_GBK"/>
        <charset val="134"/>
      </rPr>
      <t>30106</t>
    </r>
  </si>
  <si>
    <r>
      <rPr>
        <sz val="12"/>
        <color rgb="FF000000"/>
        <rFont val="Arial"/>
        <charset val="134"/>
      </rPr>
      <t> </t>
    </r>
    <r>
      <rPr>
        <sz val="12"/>
        <color rgb="FF000000"/>
        <rFont val="方正仿宋_GBK"/>
        <charset val="134"/>
      </rPr>
      <t>伙食补助费</t>
    </r>
  </si>
  <si>
    <r>
      <rPr>
        <sz val="12"/>
        <color rgb="FF000000"/>
        <rFont val="Arial"/>
        <charset val="134"/>
      </rPr>
      <t> </t>
    </r>
    <r>
      <rPr>
        <sz val="12"/>
        <color rgb="FF000000"/>
        <rFont val="方正仿宋_GBK"/>
        <charset val="134"/>
      </rPr>
      <t>30107</t>
    </r>
  </si>
  <si>
    <r>
      <rPr>
        <sz val="12"/>
        <color rgb="FF000000"/>
        <rFont val="Arial"/>
        <charset val="134"/>
      </rPr>
      <t> </t>
    </r>
    <r>
      <rPr>
        <sz val="12"/>
        <color rgb="FF000000"/>
        <rFont val="方正仿宋_GBK"/>
        <charset val="134"/>
      </rPr>
      <t>绩效工资</t>
    </r>
  </si>
  <si>
    <r>
      <rPr>
        <sz val="12"/>
        <color rgb="FF000000"/>
        <rFont val="Arial"/>
        <charset val="134"/>
      </rPr>
      <t> </t>
    </r>
    <r>
      <rPr>
        <sz val="12"/>
        <color rgb="FF000000"/>
        <rFont val="方正仿宋_GBK"/>
        <charset val="134"/>
      </rPr>
      <t>30108</t>
    </r>
  </si>
  <si>
    <r>
      <rPr>
        <sz val="12"/>
        <color rgb="FF000000"/>
        <rFont val="Arial"/>
        <charset val="134"/>
      </rPr>
      <t> </t>
    </r>
    <r>
      <rPr>
        <sz val="12"/>
        <color rgb="FF000000"/>
        <rFont val="方正仿宋_GBK"/>
        <charset val="134"/>
      </rPr>
      <t>机关事业单位基本养老保险缴费</t>
    </r>
  </si>
  <si>
    <r>
      <rPr>
        <sz val="12"/>
        <color rgb="FF000000"/>
        <rFont val="Arial"/>
        <charset val="134"/>
      </rPr>
      <t> </t>
    </r>
    <r>
      <rPr>
        <sz val="12"/>
        <color rgb="FF000000"/>
        <rFont val="方正仿宋_GBK"/>
        <charset val="134"/>
      </rPr>
      <t>30109</t>
    </r>
  </si>
  <si>
    <r>
      <rPr>
        <sz val="12"/>
        <color rgb="FF000000"/>
        <rFont val="Arial"/>
        <charset val="134"/>
      </rPr>
      <t> </t>
    </r>
    <r>
      <rPr>
        <sz val="12"/>
        <color rgb="FF000000"/>
        <rFont val="方正仿宋_GBK"/>
        <charset val="134"/>
      </rPr>
      <t>职业年金缴费</t>
    </r>
  </si>
  <si>
    <r>
      <rPr>
        <sz val="12"/>
        <color rgb="FF000000"/>
        <rFont val="Arial"/>
        <charset val="134"/>
      </rPr>
      <t> </t>
    </r>
    <r>
      <rPr>
        <sz val="12"/>
        <color rgb="FF000000"/>
        <rFont val="方正仿宋_GBK"/>
        <charset val="134"/>
      </rPr>
      <t>30110</t>
    </r>
  </si>
  <si>
    <r>
      <rPr>
        <sz val="12"/>
        <color rgb="FF000000"/>
        <rFont val="Arial"/>
        <charset val="134"/>
      </rPr>
      <t> </t>
    </r>
    <r>
      <rPr>
        <sz val="12"/>
        <color rgb="FF000000"/>
        <rFont val="方正仿宋_GBK"/>
        <charset val="134"/>
      </rPr>
      <t>职工基本医疗保险缴费</t>
    </r>
  </si>
  <si>
    <r>
      <rPr>
        <sz val="12"/>
        <color rgb="FF000000"/>
        <rFont val="Arial"/>
        <charset val="134"/>
      </rPr>
      <t> </t>
    </r>
    <r>
      <rPr>
        <sz val="12"/>
        <color rgb="FF000000"/>
        <rFont val="方正仿宋_GBK"/>
        <charset val="134"/>
      </rPr>
      <t>30112</t>
    </r>
  </si>
  <si>
    <r>
      <rPr>
        <sz val="12"/>
        <color rgb="FF000000"/>
        <rFont val="Arial"/>
        <charset val="134"/>
      </rPr>
      <t> </t>
    </r>
    <r>
      <rPr>
        <sz val="12"/>
        <color rgb="FF000000"/>
        <rFont val="方正仿宋_GBK"/>
        <charset val="134"/>
      </rPr>
      <t>其他社会保障缴费</t>
    </r>
  </si>
  <si>
    <r>
      <rPr>
        <sz val="12"/>
        <color rgb="FF000000"/>
        <rFont val="Arial"/>
        <charset val="134"/>
      </rPr>
      <t> </t>
    </r>
    <r>
      <rPr>
        <sz val="12"/>
        <color rgb="FF000000"/>
        <rFont val="方正仿宋_GBK"/>
        <charset val="134"/>
      </rPr>
      <t>30113</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</si>
  <si>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</si>
  <si>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30114</t>
    </r>
  </si>
  <si>
    <r>
      <rPr>
        <sz val="12"/>
        <color rgb="FF000000"/>
        <rFont val="Arial"/>
        <charset val="134"/>
      </rPr>
      <t> </t>
    </r>
    <r>
      <rPr>
        <sz val="12"/>
        <color rgb="FF000000"/>
        <rFont val="方正仿宋_GBK"/>
        <charset val="134"/>
      </rPr>
      <t>医疗费</t>
    </r>
  </si>
  <si>
    <t>商品和服务支出</t>
  </si>
  <si>
    <r>
      <rPr>
        <sz val="12"/>
        <color rgb="FF000000"/>
        <rFont val="Arial"/>
        <charset val="134"/>
      </rPr>
      <t> </t>
    </r>
    <r>
      <rPr>
        <sz val="12"/>
        <color rgb="FF000000"/>
        <rFont val="方正仿宋_GBK"/>
        <charset val="134"/>
      </rPr>
      <t>30201</t>
    </r>
  </si>
  <si>
    <r>
      <rPr>
        <sz val="12"/>
        <color rgb="FF000000"/>
        <rFont val="Arial"/>
        <charset val="134"/>
      </rPr>
      <t> </t>
    </r>
    <r>
      <rPr>
        <sz val="12"/>
        <color rgb="FF000000"/>
        <rFont val="方正仿宋_GBK"/>
        <charset val="134"/>
      </rPr>
      <t>办公费</t>
    </r>
  </si>
  <si>
    <r>
      <rPr>
        <sz val="12"/>
        <color rgb="FF000000"/>
        <rFont val="Arial"/>
        <charset val="134"/>
      </rPr>
      <t> </t>
    </r>
    <r>
      <rPr>
        <sz val="12"/>
        <color rgb="FF000000"/>
        <rFont val="方正仿宋_GBK"/>
        <charset val="134"/>
      </rPr>
      <t>30211</t>
    </r>
  </si>
  <si>
    <r>
      <rPr>
        <sz val="12"/>
        <color rgb="FF000000"/>
        <rFont val="Arial"/>
        <charset val="134"/>
      </rPr>
      <t> </t>
    </r>
    <r>
      <rPr>
        <sz val="12"/>
        <color rgb="FF000000"/>
        <rFont val="方正仿宋_GBK"/>
        <charset val="134"/>
      </rPr>
      <t>差旅费</t>
    </r>
  </si>
  <si>
    <r>
      <rPr>
        <sz val="12"/>
        <color rgb="FF000000"/>
        <rFont val="Arial"/>
        <charset val="134"/>
      </rPr>
      <t> </t>
    </r>
    <r>
      <rPr>
        <sz val="12"/>
        <color rgb="FF000000"/>
        <rFont val="方正仿宋_GBK"/>
        <charset val="134"/>
      </rPr>
      <t>30213</t>
    </r>
  </si>
  <si>
    <r>
      <rPr>
        <sz val="12"/>
        <color rgb="FF000000"/>
        <rFont val="Arial"/>
        <charset val="134"/>
      </rPr>
      <t> </t>
    </r>
    <r>
      <rPr>
        <sz val="12"/>
        <color rgb="FF000000"/>
        <rFont val="方正仿宋_GBK"/>
        <charset val="134"/>
      </rPr>
      <t>维修（护）费</t>
    </r>
  </si>
  <si>
    <r>
      <rPr>
        <sz val="12"/>
        <color rgb="FF000000"/>
        <rFont val="Arial"/>
        <charset val="134"/>
      </rPr>
      <t> </t>
    </r>
    <r>
      <rPr>
        <sz val="12"/>
        <color rgb="FF000000"/>
        <rFont val="方正仿宋_GBK"/>
        <charset val="134"/>
      </rPr>
      <t>30216</t>
    </r>
  </si>
  <si>
    <r>
      <rPr>
        <sz val="12"/>
        <color rgb="FF000000"/>
        <rFont val="Arial"/>
        <charset val="134"/>
      </rPr>
      <t> </t>
    </r>
    <r>
      <rPr>
        <sz val="12"/>
        <color rgb="FF000000"/>
        <rFont val="方正仿宋_GBK"/>
        <charset val="134"/>
      </rPr>
      <t>培训费</t>
    </r>
  </si>
  <si>
    <r>
      <rPr>
        <sz val="12"/>
        <color rgb="FF000000"/>
        <rFont val="Arial"/>
        <charset val="134"/>
      </rPr>
      <t> </t>
    </r>
    <r>
      <rPr>
        <sz val="12"/>
        <color rgb="FF000000"/>
        <rFont val="方正仿宋_GBK"/>
        <charset val="134"/>
      </rPr>
      <t>30217</t>
    </r>
  </si>
  <si>
    <r>
      <rPr>
        <sz val="12"/>
        <color rgb="FF000000"/>
        <rFont val="Arial"/>
        <charset val="134"/>
      </rPr>
      <t> </t>
    </r>
    <r>
      <rPr>
        <sz val="12"/>
        <color rgb="FF000000"/>
        <rFont val="方正仿宋_GBK"/>
        <charset val="134"/>
      </rPr>
      <t>公务接待费</t>
    </r>
  </si>
  <si>
    <r>
      <rPr>
        <sz val="12"/>
        <color rgb="FF000000"/>
        <rFont val="Arial"/>
        <charset val="134"/>
      </rPr>
      <t> </t>
    </r>
    <r>
      <rPr>
        <sz val="12"/>
        <color rgb="FF000000"/>
        <rFont val="方正仿宋_GBK"/>
        <charset val="134"/>
      </rPr>
      <t>30228</t>
    </r>
  </si>
  <si>
    <r>
      <rPr>
        <sz val="12"/>
        <color rgb="FF000000"/>
        <rFont val="Arial"/>
        <charset val="134"/>
      </rPr>
      <t> </t>
    </r>
    <r>
      <rPr>
        <sz val="12"/>
        <color rgb="FF000000"/>
        <rFont val="方正仿宋_GBK"/>
        <charset val="134"/>
      </rPr>
      <t>工会经费</t>
    </r>
  </si>
  <si>
    <r>
      <rPr>
        <sz val="12"/>
        <color rgb="FF000000"/>
        <rFont val="Arial"/>
        <charset val="134"/>
      </rPr>
      <t> </t>
    </r>
    <r>
      <rPr>
        <sz val="12"/>
        <color rgb="FF000000"/>
        <rFont val="方正仿宋_GBK"/>
        <charset val="134"/>
      </rPr>
      <t>30229</t>
    </r>
  </si>
  <si>
    <r>
      <rPr>
        <sz val="12"/>
        <color rgb="FF000000"/>
        <rFont val="Arial"/>
        <charset val="134"/>
      </rPr>
      <t> </t>
    </r>
    <r>
      <rPr>
        <sz val="12"/>
        <color rgb="FF000000"/>
        <rFont val="方正仿宋_GBK"/>
        <charset val="134"/>
      </rPr>
      <t>福利费</t>
    </r>
  </si>
  <si>
    <r>
      <rPr>
        <sz val="12"/>
        <color rgb="FF000000"/>
        <rFont val="Arial"/>
        <charset val="134"/>
      </rPr>
      <t> </t>
    </r>
    <r>
      <rPr>
        <sz val="12"/>
        <color rgb="FF000000"/>
        <rFont val="方正仿宋_GBK"/>
        <charset val="134"/>
      </rPr>
      <t>30299</t>
    </r>
  </si>
  <si>
    <r>
      <rPr>
        <sz val="12"/>
        <color rgb="FF000000"/>
        <rFont val="Arial"/>
        <charset val="134"/>
      </rPr>
      <t> </t>
    </r>
    <r>
      <rPr>
        <sz val="12"/>
        <color rgb="FF000000"/>
        <rFont val="方正仿宋_GBK"/>
        <charset val="134"/>
      </rPr>
      <t>其他商品和服务支出</t>
    </r>
  </si>
  <si>
    <t>对个人和家庭的补助</t>
  </si>
  <si>
    <r>
      <rPr>
        <sz val="12"/>
        <color rgb="FF000000"/>
        <rFont val="Arial"/>
        <charset val="134"/>
      </rPr>
      <t> </t>
    </r>
    <r>
      <rPr>
        <sz val="12"/>
        <color rgb="FF000000"/>
        <rFont val="方正仿宋_GBK"/>
        <charset val="134"/>
      </rPr>
      <t>30307</t>
    </r>
  </si>
  <si>
    <r>
      <rPr>
        <sz val="12"/>
        <color rgb="FF000000"/>
        <rFont val="Arial"/>
        <charset val="134"/>
      </rPr>
      <t> </t>
    </r>
    <r>
      <rPr>
        <sz val="12"/>
        <color rgb="FF000000"/>
        <rFont val="方正仿宋_GBK"/>
        <charset val="134"/>
      </rPr>
      <t>医疗费补助</t>
    </r>
  </si>
  <si>
    <r>
      <rPr>
        <sz val="12"/>
        <color rgb="FF000000"/>
        <rFont val="Arial"/>
        <charset val="134"/>
      </rPr>
      <t> </t>
    </r>
    <r>
      <rPr>
        <sz val="12"/>
        <color rgb="FF000000"/>
        <rFont val="方正仿宋_GBK"/>
        <charset val="134"/>
      </rPr>
      <t>30399</t>
    </r>
  </si>
  <si>
    <r>
      <rPr>
        <sz val="12"/>
        <color rgb="FF000000"/>
        <rFont val="Arial"/>
        <charset val="134"/>
      </rPr>
      <t> </t>
    </r>
    <r>
      <rPr>
        <sz val="12"/>
        <color rgb="FF000000"/>
        <rFont val="方正仿宋_GBK"/>
        <charset val="134"/>
      </rPr>
      <t>其他对个人和家庭的补助</t>
    </r>
  </si>
  <si>
    <t>表四</t>
  </si>
  <si>
    <t>重庆市梁平区森林资源监测和病虫害防治站一般公共预算“三公”经费支出表</t>
  </si>
  <si>
    <t>因公出国（境）费</t>
  </si>
  <si>
    <t>公务用车购置及运行费</t>
  </si>
  <si>
    <t>公务接待费</t>
  </si>
  <si>
    <t>小计</t>
  </si>
  <si>
    <t>公务用车购置费</t>
  </si>
  <si>
    <t>公务用车运行费</t>
  </si>
  <si>
    <t>表五</t>
  </si>
  <si>
    <t>重庆市梁平区森林资源监测和病虫害防治站
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</si>
  <si>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</si>
  <si>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</si>
  <si>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</si>
  <si>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</si>
  <si>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</si>
  <si>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重庆市梁平区森林资源监测和病虫害防治站收支总表</t>
  </si>
  <si>
    <t>财政专户管理资金</t>
  </si>
  <si>
    <t>事业收入资金</t>
  </si>
  <si>
    <t>上级补助收入资金</t>
  </si>
  <si>
    <t xml:space="preserve">附属单位上缴收入资金 </t>
  </si>
  <si>
    <t>事业单位经营收入资金</t>
  </si>
  <si>
    <t xml:space="preserve">其他收入资金 </t>
  </si>
  <si>
    <t>表七</t>
  </si>
  <si>
    <t>重庆市梁平区森林资源监测和病虫害防治站收入总表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</si>
  <si>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</si>
  <si>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</si>
  <si>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</si>
  <si>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</si>
  <si>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</si>
  <si>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</si>
  <si>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</si>
  <si>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</si>
  <si>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</si>
  <si>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</si>
  <si>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</si>
  <si>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重庆市梁平区森林资源监测和病虫害防治站支出总表</t>
  </si>
  <si>
    <t>基本支出</t>
  </si>
  <si>
    <t>项目支出</t>
  </si>
  <si>
    <t>表九</t>
  </si>
  <si>
    <t>重庆市梁平区森林资源监测和病虫害防治站政府采购预算明细表</t>
  </si>
  <si>
    <t>项目编号</t>
  </si>
  <si>
    <t>表十</t>
  </si>
  <si>
    <t>2024年项目支出绩效目标表</t>
  </si>
  <si>
    <t>编制单位：</t>
  </si>
  <si>
    <t>202003-重庆市梁平区森林资源监测和病虫害防治站</t>
  </si>
  <si>
    <t>项目名称</t>
  </si>
  <si>
    <t>50015522T000000107406-松材线虫病防控</t>
  </si>
  <si>
    <t>业务主管部门</t>
  </si>
  <si>
    <t>重庆市梁平区林业局</t>
  </si>
  <si>
    <t>预算执行率权重</t>
  </si>
  <si>
    <t>项目分类</t>
  </si>
  <si>
    <t>重点专项</t>
  </si>
  <si>
    <t>当年预算（万元)</t>
  </si>
  <si>
    <t>本级安排（万元)</t>
  </si>
  <si>
    <t>上级补助（万元)</t>
  </si>
  <si>
    <t>项目概述</t>
  </si>
  <si>
    <t xml:space="preserve">    松材线虫病传播蔓延迅速、防治难、致死速度快，被称为松树的癌症。国务院办公厅、市政府办公厅曾多次发文要求坚决遏制松材线虫病扩散蔓延，以保护国土生态安全。</t>
  </si>
  <si>
    <t>立项依据</t>
  </si>
  <si>
    <t>国务院办公厅关于进一步加强林业有害生物防治工作的意见(国办发〔2014〕26号);
市政府办公厅关于进一步加强林业有害生物防治工作的实施意见(渝府办发〔2015〕3号);
国家林业和草原局《松材线虫病生态灾害督办追责办法》（林生发[2019]55号）</t>
  </si>
  <si>
    <t>当年绩效目标</t>
  </si>
  <si>
    <t xml:space="preserve">    采取全面监测普查、样木检测鉴定、集中除治清理、疫木检疫封锁、飞机施药及诱捕器防治媒介昆虫等措施对全区松材线虫病疫情发生区域进行有效处置，并对未发生区域进行防控。    
    重点拔除个别疫点，逐步压缩发生面积，全面控制疫情范围。</t>
  </si>
  <si>
    <t>绩效指标</t>
  </si>
  <si>
    <t>一级指标</t>
  </si>
  <si>
    <t>二级指标</t>
  </si>
  <si>
    <t xml:space="preserve">三级指标 </t>
  </si>
  <si>
    <t>指标权重</t>
  </si>
  <si>
    <t>计量单位</t>
  </si>
  <si>
    <t>指标性质</t>
  </si>
  <si>
    <t>指标值</t>
  </si>
  <si>
    <t>是否核心指标</t>
  </si>
  <si>
    <t>产出指标</t>
  </si>
  <si>
    <t>质量指标</t>
  </si>
  <si>
    <t>成灾率</t>
  </si>
  <si>
    <t>20</t>
  </si>
  <si>
    <t>‰</t>
  </si>
  <si>
    <t>≤</t>
  </si>
  <si>
    <t>3</t>
  </si>
  <si>
    <t>否</t>
  </si>
  <si>
    <t>时效指标</t>
  </si>
  <si>
    <t>防控任务当期完成率</t>
  </si>
  <si>
    <t>30</t>
  </si>
  <si>
    <t>%</t>
  </si>
  <si>
    <t>≥</t>
  </si>
  <si>
    <t>90</t>
  </si>
  <si>
    <t>是</t>
  </si>
  <si>
    <t>数量指标</t>
  </si>
  <si>
    <t>无公害防治率</t>
  </si>
  <si>
    <t>10</t>
  </si>
  <si>
    <t>85</t>
  </si>
  <si>
    <t>效益指标</t>
  </si>
  <si>
    <t>生态效益指标</t>
  </si>
  <si>
    <t>防止生态遭受破坏</t>
  </si>
  <si>
    <t>定性</t>
  </si>
  <si>
    <t>高中低</t>
  </si>
  <si>
    <t>50015522T000000110773-林业有害生物防治</t>
  </si>
  <si>
    <t>主要用于全区常年发生的马尾松毛虫、蜀柏毒蛾、山竹缘蝽等病虫害防治</t>
  </si>
  <si>
    <t xml:space="preserve">国务院办公厅关于进一步加强林业有害生物防治工作的意见(国办发〔2014〕26号);
市政府办公厅关于进一步加强林业有害生物防治工作的实施意见(渝府办发〔2015〕3号);
</t>
  </si>
  <si>
    <t>采取全面监测普查、人工施药、飞机施药、生物防控等综合措施，达到有虫不成灾的目标。</t>
  </si>
  <si>
    <t>满意度指标</t>
  </si>
  <si>
    <t>服务对象满意度指标</t>
  </si>
  <si>
    <t>林农满意度</t>
  </si>
  <si>
    <t>80</t>
  </si>
  <si>
    <t>可持续影响指标</t>
  </si>
  <si>
    <t>持续发挥生态作用</t>
  </si>
  <si>
    <t>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</si>
</sst>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
      <scheme val="minor"/>
    </font>
    <font>
      <sz val="9"/>
      <color rgb="FF000000"/>
      <name val="宋体"/>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6"/>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12"/>
      <color rgb="FF000000"/>
      <name val="Arial"/>
      <charset val="134"/>
    </font>
    <font>
      <sz val="11"/>
      <color rgb="FF000000"/>
      <name val="方正楷体_GBK"/>
      <charset val="134"/>
    </font>
    <font>
      <sz val="14"/>
      <color rgb="FF000000"/>
      <name val="方正黑体_GBK"/>
      <charset val="134"/>
    </font>
    <font>
      <sz val="14"/>
      <color rgb="FF000000"/>
      <name val="方正小标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2" borderId="2"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3" applyNumberFormat="0" applyFill="0" applyAlignment="0" applyProtection="0">
      <alignment vertical="center"/>
    </xf>
    <xf numFmtId="0" fontId="28" fillId="0" borderId="3" applyNumberFormat="0" applyFill="0" applyAlignment="0" applyProtection="0">
      <alignment vertical="center"/>
    </xf>
    <xf numFmtId="0" fontId="29" fillId="0" borderId="4" applyNumberFormat="0" applyFill="0" applyAlignment="0" applyProtection="0">
      <alignment vertical="center"/>
    </xf>
    <xf numFmtId="0" fontId="29" fillId="0" borderId="0" applyNumberFormat="0" applyFill="0" applyBorder="0" applyAlignment="0" applyProtection="0">
      <alignment vertical="center"/>
    </xf>
    <xf numFmtId="0" fontId="30" fillId="3" borderId="5" applyNumberFormat="0" applyAlignment="0" applyProtection="0">
      <alignment vertical="center"/>
    </xf>
    <xf numFmtId="0" fontId="31" fillId="4" borderId="6" applyNumberFormat="0" applyAlignment="0" applyProtection="0">
      <alignment vertical="center"/>
    </xf>
    <xf numFmtId="0" fontId="32" fillId="4" borderId="5" applyNumberFormat="0" applyAlignment="0" applyProtection="0">
      <alignment vertical="center"/>
    </xf>
    <xf numFmtId="0" fontId="33" fillId="5" borderId="7" applyNumberFormat="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41" fillId="0" borderId="0"/>
    <xf numFmtId="0" fontId="41" fillId="0" borderId="0"/>
  </cellStyleXfs>
  <cellXfs count="51">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righ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 fontId="9" fillId="0" borderId="1" xfId="0" applyNumberFormat="1" applyFont="1" applyBorder="1" applyAlignment="1">
      <alignment horizontal="right" vertical="center"/>
    </xf>
    <xf numFmtId="0" fontId="10" fillId="0" borderId="1" xfId="0" applyFont="1" applyBorder="1" applyAlignment="1">
      <alignment horizontal="center" vertical="center"/>
    </xf>
    <xf numFmtId="4" fontId="11" fillId="0" borderId="1" xfId="0" applyNumberFormat="1"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wrapText="1"/>
    </xf>
    <xf numFmtId="0" fontId="15" fillId="0" borderId="1" xfId="0" applyFont="1" applyBorder="1" applyAlignment="1">
      <alignment horizontal="left" vertical="center"/>
    </xf>
    <xf numFmtId="0" fontId="15" fillId="0" borderId="1" xfId="0" applyFont="1" applyBorder="1">
      <alignment vertical="center"/>
    </xf>
    <xf numFmtId="4" fontId="16"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5" fillId="0" borderId="1" xfId="0" applyNumberFormat="1" applyFont="1"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4" fontId="14" fillId="0" borderId="1" xfId="0" applyNumberFormat="1" applyFont="1" applyBorder="1" applyAlignment="1">
      <alignment horizontal="right" vertical="center"/>
    </xf>
    <xf numFmtId="4" fontId="16" fillId="0" borderId="1" xfId="0" applyNumberFormat="1" applyFont="1" applyBorder="1" applyAlignment="1">
      <alignment horizontal="right" vertical="center"/>
    </xf>
    <xf numFmtId="0" fontId="18" fillId="0" borderId="0" xfId="0" applyFont="1" applyAlignment="1">
      <alignment horizontal="right" vertical="center"/>
    </xf>
    <xf numFmtId="0" fontId="19" fillId="0" borderId="1" xfId="0" applyFont="1" applyBorder="1" applyAlignment="1">
      <alignment horizontal="center" vertical="center"/>
    </xf>
    <xf numFmtId="0" fontId="3" fillId="0" borderId="0" xfId="0" applyFont="1">
      <alignment vertical="center"/>
    </xf>
    <xf numFmtId="0" fontId="5" fillId="0" borderId="0" xfId="0" applyFont="1">
      <alignmen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lignment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4" fontId="16" fillId="0" borderId="1" xfId="0" applyNumberFormat="1" applyFont="1" applyBorder="1" applyAlignment="1">
      <alignment horizontal="center" vertical="center" wrapText="1"/>
    </xf>
    <xf numFmtId="0" fontId="5" fillId="0" borderId="0" xfId="0" applyFont="1" applyAlignment="1">
      <alignment horizontal="left" vertical="center"/>
    </xf>
    <xf numFmtId="0" fontId="15" fillId="0" borderId="1" xfId="0" applyFont="1" applyBorder="1" applyAlignment="1">
      <alignment horizontal="center" vertical="center"/>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 fillId="0" borderId="1" xfId="0" applyFont="1" applyBorder="1" applyAlignment="1">
      <alignment horizontal="right" vertical="center" wrapText="1"/>
    </xf>
    <xf numFmtId="0" fontId="15" fillId="0" borderId="1" xfId="0" applyFont="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abSelected="1" workbookViewId="0">
      <selection activeCell="B7" sqref="B7"/>
    </sheetView>
  </sheetViews>
  <sheetFormatPr defaultColWidth="10" defaultRowHeight="13.5" outlineLevelCol="7"/>
  <cols>
    <col min="1" max="1" width="0.266666666666667" customWidth="1"/>
    <col min="2" max="2" width="23.6" customWidth="1"/>
    <col min="3" max="3" width="16.4" customWidth="1"/>
    <col min="4" max="4" width="25.8" customWidth="1"/>
    <col min="5" max="5" width="17.0666666666667" customWidth="1"/>
    <col min="6" max="6" width="16.2666666666667" customWidth="1"/>
    <col min="7" max="7" width="20.5333333333333" customWidth="1"/>
    <col min="8" max="8" width="21.5333333333333" customWidth="1"/>
    <col min="9" max="9" width="9.73333333333333" customWidth="1"/>
  </cols>
  <sheetData>
    <row r="1" ht="16.35" customHeight="1" spans="1:2">
      <c r="A1" s="10"/>
      <c r="B1" s="11" t="s">
        <v>0</v>
      </c>
    </row>
    <row r="2" ht="16.35" customHeight="1"/>
    <row r="3" ht="40.5" customHeight="1" spans="2:8">
      <c r="B3" s="12" t="s">
        <v>1</v>
      </c>
      <c r="C3" s="12"/>
      <c r="D3" s="12"/>
      <c r="E3" s="12"/>
      <c r="F3" s="12"/>
      <c r="G3" s="12"/>
      <c r="H3" s="12"/>
    </row>
    <row r="4" ht="23.25" customHeight="1" spans="8:8">
      <c r="H4" s="33" t="s">
        <v>2</v>
      </c>
    </row>
    <row r="5" ht="43.15" customHeight="1" spans="2:8">
      <c r="B5" s="48" t="s">
        <v>3</v>
      </c>
      <c r="C5" s="48"/>
      <c r="D5" s="48" t="s">
        <v>4</v>
      </c>
      <c r="E5" s="48"/>
      <c r="F5" s="48"/>
      <c r="G5" s="48"/>
      <c r="H5" s="48"/>
    </row>
    <row r="6" ht="43.15" customHeight="1" spans="2:8">
      <c r="B6" s="34" t="s">
        <v>5</v>
      </c>
      <c r="C6" s="34" t="s">
        <v>6</v>
      </c>
      <c r="D6" s="34" t="s">
        <v>5</v>
      </c>
      <c r="E6" s="34" t="s">
        <v>7</v>
      </c>
      <c r="F6" s="48" t="s">
        <v>8</v>
      </c>
      <c r="G6" s="48" t="s">
        <v>9</v>
      </c>
      <c r="H6" s="48" t="s">
        <v>10</v>
      </c>
    </row>
    <row r="7" ht="24.2" customHeight="1" spans="2:8">
      <c r="B7" s="30" t="s">
        <v>11</v>
      </c>
      <c r="C7" s="31">
        <v>1190.19</v>
      </c>
      <c r="D7" s="30" t="s">
        <v>12</v>
      </c>
      <c r="E7" s="31">
        <f>SUM(E8:E12)</f>
        <v>1190.19</v>
      </c>
      <c r="F7" s="31">
        <f>SUM(F8:F12)</f>
        <v>1190.19</v>
      </c>
      <c r="G7" s="31"/>
      <c r="H7" s="31"/>
    </row>
    <row r="8" ht="23.25" customHeight="1" spans="2:8">
      <c r="B8" s="24" t="s">
        <v>13</v>
      </c>
      <c r="C8" s="32">
        <v>1190.19</v>
      </c>
      <c r="D8" s="24" t="s">
        <v>14</v>
      </c>
      <c r="E8" s="32">
        <v>0.84</v>
      </c>
      <c r="F8" s="32">
        <v>0.84</v>
      </c>
      <c r="G8" s="32"/>
      <c r="H8" s="32"/>
    </row>
    <row r="9" ht="23.25" customHeight="1" spans="2:8">
      <c r="B9" s="24" t="s">
        <v>15</v>
      </c>
      <c r="C9" s="32"/>
      <c r="D9" s="24" t="s">
        <v>16</v>
      </c>
      <c r="E9" s="32">
        <v>24.48</v>
      </c>
      <c r="F9" s="32">
        <v>24.48</v>
      </c>
      <c r="G9" s="32"/>
      <c r="H9" s="32"/>
    </row>
    <row r="10" ht="23.25" customHeight="1" spans="2:8">
      <c r="B10" s="24" t="s">
        <v>17</v>
      </c>
      <c r="C10" s="32"/>
      <c r="D10" s="24" t="s">
        <v>18</v>
      </c>
      <c r="E10" s="32">
        <v>7.22</v>
      </c>
      <c r="F10" s="32">
        <v>7.22</v>
      </c>
      <c r="G10" s="32"/>
      <c r="H10" s="32"/>
    </row>
    <row r="11" ht="23.25" customHeight="1" spans="2:8">
      <c r="B11" s="24"/>
      <c r="C11" s="32"/>
      <c r="D11" s="24" t="s">
        <v>19</v>
      </c>
      <c r="E11" s="32">
        <v>1150.95</v>
      </c>
      <c r="F11" s="32">
        <v>1150.95</v>
      </c>
      <c r="G11" s="32"/>
      <c r="H11" s="32"/>
    </row>
    <row r="12" ht="23.25" customHeight="1" spans="2:8">
      <c r="B12" s="24"/>
      <c r="C12" s="32"/>
      <c r="D12" s="24" t="s">
        <v>20</v>
      </c>
      <c r="E12" s="32">
        <v>6.7</v>
      </c>
      <c r="F12" s="32">
        <v>6.7</v>
      </c>
      <c r="G12" s="32"/>
      <c r="H12" s="32"/>
    </row>
    <row r="13" ht="22.45" customHeight="1" spans="2:8">
      <c r="B13" s="21" t="s">
        <v>21</v>
      </c>
      <c r="C13" s="31"/>
      <c r="D13" s="21" t="s">
        <v>22</v>
      </c>
      <c r="E13" s="49"/>
      <c r="F13" s="49"/>
      <c r="G13" s="49"/>
      <c r="H13" s="49"/>
    </row>
    <row r="14" ht="21.6" customHeight="1" spans="2:8">
      <c r="B14" s="50" t="s">
        <v>23</v>
      </c>
      <c r="C14" s="32"/>
      <c r="D14" s="8"/>
      <c r="E14" s="49"/>
      <c r="F14" s="49"/>
      <c r="G14" s="49"/>
      <c r="H14" s="49"/>
    </row>
    <row r="15" ht="20.75" customHeight="1" spans="2:8">
      <c r="B15" s="50" t="s">
        <v>24</v>
      </c>
      <c r="C15" s="32"/>
      <c r="D15" s="8"/>
      <c r="E15" s="49"/>
      <c r="F15" s="49"/>
      <c r="G15" s="49"/>
      <c r="H15" s="49"/>
    </row>
    <row r="16" ht="20.75" customHeight="1" spans="2:8">
      <c r="B16" s="50" t="s">
        <v>25</v>
      </c>
      <c r="C16" s="32"/>
      <c r="D16" s="8"/>
      <c r="E16" s="49"/>
      <c r="F16" s="49"/>
      <c r="G16" s="49"/>
      <c r="H16" s="49"/>
    </row>
    <row r="17" ht="20.75" customHeight="1" spans="2:8">
      <c r="B17" s="8"/>
      <c r="C17" s="49"/>
      <c r="D17" s="8"/>
      <c r="E17" s="49"/>
      <c r="F17" s="49"/>
      <c r="G17" s="49"/>
      <c r="H17" s="49"/>
    </row>
    <row r="18" ht="24.2" customHeight="1" spans="2:8">
      <c r="B18" s="30" t="s">
        <v>26</v>
      </c>
      <c r="C18" s="31"/>
      <c r="D18" s="30" t="s">
        <v>27</v>
      </c>
      <c r="E18" s="31"/>
      <c r="F18" s="31"/>
      <c r="G18" s="31"/>
      <c r="H18" s="31"/>
    </row>
  </sheetData>
  <sheetProtection password="CF7A" sheet="1" objects="1"/>
  <mergeCells count="3">
    <mergeCell ref="B3:H3"/>
    <mergeCell ref="B5:C5"/>
    <mergeCell ref="D5:H5"/>
  </mergeCells>
  <printOptions horizontalCentered="1"/>
  <pageMargins left="0.0777777777777778" right="0.0777777777777778" top="0.391666666666667"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workbookViewId="0">
      <selection activeCell="A4" sqref="A4"/>
    </sheetView>
  </sheetViews>
  <sheetFormatPr defaultColWidth="10" defaultRowHeight="13.5"/>
  <cols>
    <col min="1" max="1" width="9.2" customWidth="1"/>
    <col min="2" max="2" width="9.73333333333333" customWidth="1"/>
    <col min="3" max="3" width="11" customWidth="1"/>
    <col min="4" max="5" width="10.2666666666667" customWidth="1"/>
    <col min="6" max="7" width="5.13333333333333" customWidth="1"/>
    <col min="8" max="8" width="4.625" customWidth="1"/>
    <col min="9" max="11" width="5.13333333333333" customWidth="1"/>
    <col min="12" max="13" width="10.2666666666667" customWidth="1"/>
  </cols>
  <sheetData>
    <row r="1" ht="16.35" customHeight="1" spans="1:1">
      <c r="A1" s="1" t="s">
        <v>160</v>
      </c>
    </row>
    <row r="2" ht="48.3" customHeight="1" spans="1:13">
      <c r="A2" s="2" t="s">
        <v>161</v>
      </c>
      <c r="B2" s="2"/>
      <c r="C2" s="2"/>
      <c r="D2" s="2"/>
      <c r="E2" s="2"/>
      <c r="F2" s="2"/>
      <c r="G2" s="2"/>
      <c r="H2" s="2"/>
      <c r="I2" s="2"/>
      <c r="J2" s="2"/>
      <c r="K2" s="2"/>
      <c r="L2" s="2"/>
      <c r="M2" s="2"/>
    </row>
    <row r="3" ht="25.9" customHeight="1" spans="1:13">
      <c r="A3" s="3" t="s">
        <v>162</v>
      </c>
      <c r="B3" s="4" t="s">
        <v>163</v>
      </c>
      <c r="C3" s="4"/>
      <c r="D3" s="4"/>
      <c r="E3" s="4"/>
      <c r="F3" s="4"/>
      <c r="G3" s="4"/>
      <c r="H3" s="4"/>
      <c r="I3" s="4"/>
      <c r="J3" s="4"/>
      <c r="K3" s="9" t="s">
        <v>2</v>
      </c>
      <c r="L3" s="9"/>
      <c r="M3" s="9"/>
    </row>
    <row r="4" ht="26.1" customHeight="1" spans="1:13">
      <c r="A4" s="5" t="s">
        <v>164</v>
      </c>
      <c r="B4" s="6" t="s">
        <v>165</v>
      </c>
      <c r="C4" s="6"/>
      <c r="D4" s="6"/>
      <c r="E4" s="6"/>
      <c r="F4" s="6"/>
      <c r="G4" s="5" t="s">
        <v>166</v>
      </c>
      <c r="H4" s="5"/>
      <c r="I4" s="5" t="s">
        <v>167</v>
      </c>
      <c r="J4" s="5"/>
      <c r="K4" s="5"/>
      <c r="L4" s="5"/>
      <c r="M4" s="5"/>
    </row>
    <row r="5" ht="26.1" customHeight="1" spans="1:13">
      <c r="A5" s="5" t="s">
        <v>168</v>
      </c>
      <c r="B5" s="5">
        <v>10</v>
      </c>
      <c r="C5" s="5"/>
      <c r="D5" s="5"/>
      <c r="E5" s="5"/>
      <c r="F5" s="5"/>
      <c r="G5" s="5" t="s">
        <v>169</v>
      </c>
      <c r="H5" s="5"/>
      <c r="I5" s="5" t="s">
        <v>170</v>
      </c>
      <c r="J5" s="5"/>
      <c r="K5" s="5"/>
      <c r="L5" s="5"/>
      <c r="M5" s="5"/>
    </row>
    <row r="6" ht="26.1" customHeight="1" spans="1:13">
      <c r="A6" s="5" t="s">
        <v>171</v>
      </c>
      <c r="B6" s="7">
        <v>700</v>
      </c>
      <c r="C6" s="7"/>
      <c r="D6" s="7"/>
      <c r="E6" s="7"/>
      <c r="F6" s="7"/>
      <c r="G6" s="5" t="s">
        <v>172</v>
      </c>
      <c r="H6" s="5"/>
      <c r="I6" s="7">
        <v>700</v>
      </c>
      <c r="J6" s="7"/>
      <c r="K6" s="7"/>
      <c r="L6" s="7"/>
      <c r="M6" s="7"/>
    </row>
    <row r="7" ht="26.1" customHeight="1" spans="1:13">
      <c r="A7" s="5"/>
      <c r="B7" s="7"/>
      <c r="C7" s="7"/>
      <c r="D7" s="7"/>
      <c r="E7" s="7"/>
      <c r="F7" s="7"/>
      <c r="G7" s="5" t="s">
        <v>173</v>
      </c>
      <c r="H7" s="5"/>
      <c r="I7" s="7"/>
      <c r="J7" s="7"/>
      <c r="K7" s="7"/>
      <c r="L7" s="7"/>
      <c r="M7" s="7"/>
    </row>
    <row r="8" ht="81.5" customHeight="1" spans="1:13">
      <c r="A8" s="5" t="s">
        <v>174</v>
      </c>
      <c r="B8" s="8" t="s">
        <v>175</v>
      </c>
      <c r="C8" s="8"/>
      <c r="D8" s="8"/>
      <c r="E8" s="8"/>
      <c r="F8" s="8"/>
      <c r="G8" s="8"/>
      <c r="H8" s="8"/>
      <c r="I8" s="8"/>
      <c r="J8" s="8"/>
      <c r="K8" s="8"/>
      <c r="L8" s="8"/>
      <c r="M8" s="8"/>
    </row>
    <row r="9" ht="81.5" customHeight="1" spans="1:13">
      <c r="A9" s="5" t="s">
        <v>176</v>
      </c>
      <c r="B9" s="8" t="s">
        <v>177</v>
      </c>
      <c r="C9" s="8"/>
      <c r="D9" s="8"/>
      <c r="E9" s="8"/>
      <c r="F9" s="8"/>
      <c r="G9" s="8"/>
      <c r="H9" s="8"/>
      <c r="I9" s="8"/>
      <c r="J9" s="8"/>
      <c r="K9" s="8"/>
      <c r="L9" s="8"/>
      <c r="M9" s="8"/>
    </row>
    <row r="10" ht="81.5" customHeight="1" spans="1:13">
      <c r="A10" s="5" t="s">
        <v>178</v>
      </c>
      <c r="B10" s="8" t="s">
        <v>179</v>
      </c>
      <c r="C10" s="8"/>
      <c r="D10" s="8"/>
      <c r="E10" s="8"/>
      <c r="F10" s="8"/>
      <c r="G10" s="8"/>
      <c r="H10" s="8"/>
      <c r="I10" s="8"/>
      <c r="J10" s="8"/>
      <c r="K10" s="8"/>
      <c r="L10" s="8"/>
      <c r="M10" s="8"/>
    </row>
    <row r="11" ht="22.05" customHeight="1" spans="1:13">
      <c r="A11" s="5" t="s">
        <v>180</v>
      </c>
      <c r="B11" s="5" t="s">
        <v>181</v>
      </c>
      <c r="C11" s="5" t="s">
        <v>182</v>
      </c>
      <c r="D11" s="5" t="s">
        <v>183</v>
      </c>
      <c r="E11" s="5"/>
      <c r="F11" s="5" t="s">
        <v>184</v>
      </c>
      <c r="G11" s="5"/>
      <c r="H11" s="5" t="s">
        <v>185</v>
      </c>
      <c r="I11" s="5"/>
      <c r="J11" s="5" t="s">
        <v>186</v>
      </c>
      <c r="K11" s="5"/>
      <c r="L11" s="5" t="s">
        <v>187</v>
      </c>
      <c r="M11" s="5" t="s">
        <v>188</v>
      </c>
    </row>
    <row r="12" ht="22.05" customHeight="1" spans="1:13">
      <c r="A12" s="5"/>
      <c r="B12" s="8" t="s">
        <v>189</v>
      </c>
      <c r="C12" s="8" t="s">
        <v>190</v>
      </c>
      <c r="D12" s="8" t="s">
        <v>191</v>
      </c>
      <c r="E12" s="8"/>
      <c r="F12" s="5" t="s">
        <v>192</v>
      </c>
      <c r="G12" s="5"/>
      <c r="H12" s="5" t="s">
        <v>193</v>
      </c>
      <c r="I12" s="5"/>
      <c r="J12" s="5" t="s">
        <v>194</v>
      </c>
      <c r="K12" s="5"/>
      <c r="L12" s="5" t="s">
        <v>195</v>
      </c>
      <c r="M12" s="5" t="s">
        <v>196</v>
      </c>
    </row>
    <row r="13" ht="22.05" customHeight="1" spans="1:13">
      <c r="A13" s="5"/>
      <c r="B13" s="8" t="s">
        <v>189</v>
      </c>
      <c r="C13" s="8" t="s">
        <v>197</v>
      </c>
      <c r="D13" s="8" t="s">
        <v>198</v>
      </c>
      <c r="E13" s="8"/>
      <c r="F13" s="5" t="s">
        <v>199</v>
      </c>
      <c r="G13" s="5"/>
      <c r="H13" s="5" t="s">
        <v>200</v>
      </c>
      <c r="I13" s="5"/>
      <c r="J13" s="5" t="s">
        <v>201</v>
      </c>
      <c r="K13" s="5"/>
      <c r="L13" s="5" t="s">
        <v>202</v>
      </c>
      <c r="M13" s="5" t="s">
        <v>203</v>
      </c>
    </row>
    <row r="14" ht="22.05" customHeight="1" spans="1:13">
      <c r="A14" s="5"/>
      <c r="B14" s="8" t="s">
        <v>189</v>
      </c>
      <c r="C14" s="8" t="s">
        <v>204</v>
      </c>
      <c r="D14" s="8" t="s">
        <v>205</v>
      </c>
      <c r="E14" s="8"/>
      <c r="F14" s="5" t="s">
        <v>206</v>
      </c>
      <c r="G14" s="5"/>
      <c r="H14" s="5" t="s">
        <v>200</v>
      </c>
      <c r="I14" s="5"/>
      <c r="J14" s="5" t="s">
        <v>201</v>
      </c>
      <c r="K14" s="5"/>
      <c r="L14" s="5" t="s">
        <v>207</v>
      </c>
      <c r="M14" s="5" t="s">
        <v>196</v>
      </c>
    </row>
    <row r="15" ht="22.05" customHeight="1" spans="1:13">
      <c r="A15" s="5"/>
      <c r="B15" s="8" t="s">
        <v>208</v>
      </c>
      <c r="C15" s="8" t="s">
        <v>209</v>
      </c>
      <c r="D15" s="8" t="s">
        <v>210</v>
      </c>
      <c r="E15" s="8"/>
      <c r="F15" s="5" t="s">
        <v>199</v>
      </c>
      <c r="G15" s="5"/>
      <c r="H15" s="5"/>
      <c r="I15" s="5"/>
      <c r="J15" s="5" t="s">
        <v>211</v>
      </c>
      <c r="K15" s="5"/>
      <c r="L15" s="5" t="s">
        <v>212</v>
      </c>
      <c r="M15" s="5" t="s">
        <v>196</v>
      </c>
    </row>
    <row r="16" ht="28.05" customHeight="1" spans="1:13">
      <c r="A16" s="2" t="s">
        <v>161</v>
      </c>
      <c r="B16" s="2"/>
      <c r="C16" s="2"/>
      <c r="D16" s="2"/>
      <c r="E16" s="2"/>
      <c r="F16" s="2"/>
      <c r="G16" s="2"/>
      <c r="H16" s="2"/>
      <c r="I16" s="2"/>
      <c r="J16" s="2"/>
      <c r="K16" s="2"/>
      <c r="L16" s="2"/>
      <c r="M16" s="2"/>
    </row>
    <row r="17" ht="28.05" customHeight="1" spans="1:13">
      <c r="A17" s="3" t="s">
        <v>162</v>
      </c>
      <c r="B17" s="4" t="s">
        <v>163</v>
      </c>
      <c r="C17" s="4"/>
      <c r="D17" s="4"/>
      <c r="E17" s="4"/>
      <c r="F17" s="4"/>
      <c r="G17" s="4"/>
      <c r="H17" s="4"/>
      <c r="I17" s="4"/>
      <c r="J17" s="4"/>
      <c r="K17" s="9" t="s">
        <v>2</v>
      </c>
      <c r="L17" s="9"/>
      <c r="M17" s="9"/>
    </row>
    <row r="18" ht="28.05" customHeight="1" spans="1:13">
      <c r="A18" s="5" t="s">
        <v>164</v>
      </c>
      <c r="B18" s="6" t="s">
        <v>213</v>
      </c>
      <c r="C18" s="6"/>
      <c r="D18" s="6"/>
      <c r="E18" s="6"/>
      <c r="F18" s="6"/>
      <c r="G18" s="5" t="s">
        <v>166</v>
      </c>
      <c r="H18" s="5"/>
      <c r="I18" s="5" t="s">
        <v>167</v>
      </c>
      <c r="J18" s="5"/>
      <c r="K18" s="5"/>
      <c r="L18" s="5"/>
      <c r="M18" s="5"/>
    </row>
    <row r="19" ht="28.05" customHeight="1" spans="1:13">
      <c r="A19" s="5" t="s">
        <v>168</v>
      </c>
      <c r="B19" s="5">
        <v>10</v>
      </c>
      <c r="C19" s="5"/>
      <c r="D19" s="5"/>
      <c r="E19" s="5"/>
      <c r="F19" s="5"/>
      <c r="G19" s="5" t="s">
        <v>169</v>
      </c>
      <c r="H19" s="5"/>
      <c r="I19" s="5" t="s">
        <v>170</v>
      </c>
      <c r="J19" s="5"/>
      <c r="K19" s="5"/>
      <c r="L19" s="5"/>
      <c r="M19" s="5"/>
    </row>
    <row r="20" ht="28.05" customHeight="1" spans="1:13">
      <c r="A20" s="5" t="s">
        <v>171</v>
      </c>
      <c r="B20" s="7">
        <v>341</v>
      </c>
      <c r="C20" s="7"/>
      <c r="D20" s="7"/>
      <c r="E20" s="7"/>
      <c r="F20" s="7"/>
      <c r="G20" s="5" t="s">
        <v>172</v>
      </c>
      <c r="H20" s="5"/>
      <c r="I20" s="7"/>
      <c r="J20" s="7"/>
      <c r="K20" s="7"/>
      <c r="L20" s="7"/>
      <c r="M20" s="7"/>
    </row>
    <row r="21" ht="28.05" customHeight="1" spans="1:13">
      <c r="A21" s="5"/>
      <c r="B21" s="7"/>
      <c r="C21" s="7"/>
      <c r="D21" s="7"/>
      <c r="E21" s="7"/>
      <c r="F21" s="7"/>
      <c r="G21" s="5" t="s">
        <v>173</v>
      </c>
      <c r="H21" s="5"/>
      <c r="I21" s="7">
        <v>341</v>
      </c>
      <c r="J21" s="7"/>
      <c r="K21" s="7"/>
      <c r="L21" s="7"/>
      <c r="M21" s="7"/>
    </row>
    <row r="22" ht="28.05" customHeight="1" spans="1:13">
      <c r="A22" s="5" t="s">
        <v>174</v>
      </c>
      <c r="B22" s="8" t="s">
        <v>214</v>
      </c>
      <c r="C22" s="8"/>
      <c r="D22" s="8"/>
      <c r="E22" s="8"/>
      <c r="F22" s="8"/>
      <c r="G22" s="8"/>
      <c r="H22" s="8"/>
      <c r="I22" s="8"/>
      <c r="J22" s="8"/>
      <c r="K22" s="8"/>
      <c r="L22" s="8"/>
      <c r="M22" s="8"/>
    </row>
    <row r="23" ht="28.05" customHeight="1" spans="1:13">
      <c r="A23" s="5" t="s">
        <v>176</v>
      </c>
      <c r="B23" s="8" t="s">
        <v>215</v>
      </c>
      <c r="C23" s="8"/>
      <c r="D23" s="8"/>
      <c r="E23" s="8"/>
      <c r="F23" s="8"/>
      <c r="G23" s="8"/>
      <c r="H23" s="8"/>
      <c r="I23" s="8"/>
      <c r="J23" s="8"/>
      <c r="K23" s="8"/>
      <c r="L23" s="8"/>
      <c r="M23" s="8"/>
    </row>
    <row r="24" ht="28.05" customHeight="1" spans="1:13">
      <c r="A24" s="5" t="s">
        <v>178</v>
      </c>
      <c r="B24" s="8" t="s">
        <v>216</v>
      </c>
      <c r="C24" s="8"/>
      <c r="D24" s="8"/>
      <c r="E24" s="8"/>
      <c r="F24" s="8"/>
      <c r="G24" s="8"/>
      <c r="H24" s="8"/>
      <c r="I24" s="8"/>
      <c r="J24" s="8"/>
      <c r="K24" s="8"/>
      <c r="L24" s="8"/>
      <c r="M24" s="8"/>
    </row>
    <row r="25" ht="28.05" customHeight="1" spans="1:13">
      <c r="A25" s="5" t="s">
        <v>180</v>
      </c>
      <c r="B25" s="5" t="s">
        <v>181</v>
      </c>
      <c r="C25" s="5" t="s">
        <v>182</v>
      </c>
      <c r="D25" s="5" t="s">
        <v>183</v>
      </c>
      <c r="E25" s="5"/>
      <c r="F25" s="5" t="s">
        <v>184</v>
      </c>
      <c r="G25" s="5"/>
      <c r="H25" s="5" t="s">
        <v>185</v>
      </c>
      <c r="I25" s="5"/>
      <c r="J25" s="5" t="s">
        <v>186</v>
      </c>
      <c r="K25" s="5"/>
      <c r="L25" s="5" t="s">
        <v>187</v>
      </c>
      <c r="M25" s="5" t="s">
        <v>188</v>
      </c>
    </row>
    <row r="26" ht="28.05" customHeight="1" spans="1:13">
      <c r="A26" s="5"/>
      <c r="B26" s="8" t="s">
        <v>189</v>
      </c>
      <c r="C26" s="8" t="s">
        <v>190</v>
      </c>
      <c r="D26" s="8" t="s">
        <v>191</v>
      </c>
      <c r="E26" s="8"/>
      <c r="F26" s="5" t="s">
        <v>199</v>
      </c>
      <c r="G26" s="5"/>
      <c r="H26" s="5" t="s">
        <v>193</v>
      </c>
      <c r="I26" s="5"/>
      <c r="J26" s="5" t="s">
        <v>194</v>
      </c>
      <c r="K26" s="5"/>
      <c r="L26" s="5" t="s">
        <v>195</v>
      </c>
      <c r="M26" s="5" t="s">
        <v>203</v>
      </c>
    </row>
    <row r="27" ht="28.05" customHeight="1" spans="1:13">
      <c r="A27" s="5"/>
      <c r="B27" s="8" t="s">
        <v>217</v>
      </c>
      <c r="C27" s="8" t="s">
        <v>218</v>
      </c>
      <c r="D27" s="8" t="s">
        <v>219</v>
      </c>
      <c r="E27" s="8"/>
      <c r="F27" s="5" t="s">
        <v>206</v>
      </c>
      <c r="G27" s="5"/>
      <c r="H27" s="5" t="s">
        <v>200</v>
      </c>
      <c r="I27" s="5"/>
      <c r="J27" s="5" t="s">
        <v>201</v>
      </c>
      <c r="K27" s="5"/>
      <c r="L27" s="5" t="s">
        <v>220</v>
      </c>
      <c r="M27" s="5" t="s">
        <v>196</v>
      </c>
    </row>
    <row r="28" ht="28.05" customHeight="1" spans="1:13">
      <c r="A28" s="5"/>
      <c r="B28" s="8" t="s">
        <v>189</v>
      </c>
      <c r="C28" s="8" t="s">
        <v>204</v>
      </c>
      <c r="D28" s="8" t="s">
        <v>205</v>
      </c>
      <c r="E28" s="8"/>
      <c r="F28" s="5" t="s">
        <v>199</v>
      </c>
      <c r="G28" s="5"/>
      <c r="H28" s="5" t="s">
        <v>200</v>
      </c>
      <c r="I28" s="5"/>
      <c r="J28" s="5" t="s">
        <v>201</v>
      </c>
      <c r="K28" s="5"/>
      <c r="L28" s="5" t="s">
        <v>207</v>
      </c>
      <c r="M28" s="5" t="s">
        <v>196</v>
      </c>
    </row>
    <row r="29" ht="28.05" customHeight="1" spans="1:13">
      <c r="A29" s="5"/>
      <c r="B29" s="8" t="s">
        <v>208</v>
      </c>
      <c r="C29" s="8" t="s">
        <v>221</v>
      </c>
      <c r="D29" s="8" t="s">
        <v>222</v>
      </c>
      <c r="E29" s="8"/>
      <c r="F29" s="5" t="s">
        <v>192</v>
      </c>
      <c r="G29" s="5"/>
      <c r="H29" s="5"/>
      <c r="I29" s="5"/>
      <c r="J29" s="5" t="s">
        <v>211</v>
      </c>
      <c r="K29" s="5"/>
      <c r="L29" s="5" t="s">
        <v>223</v>
      </c>
      <c r="M29" s="5" t="s">
        <v>196</v>
      </c>
    </row>
  </sheetData>
  <sheetProtection password="CF7A" sheet="1" objects="1"/>
  <mergeCells count="78">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6:M16"/>
    <mergeCell ref="B17:J17"/>
    <mergeCell ref="K17:M17"/>
    <mergeCell ref="B18:F18"/>
    <mergeCell ref="G18:H18"/>
    <mergeCell ref="I18:M18"/>
    <mergeCell ref="B19:F19"/>
    <mergeCell ref="G19:H19"/>
    <mergeCell ref="I19:M19"/>
    <mergeCell ref="G20:H20"/>
    <mergeCell ref="I20:M20"/>
    <mergeCell ref="G21:H21"/>
    <mergeCell ref="I21:M21"/>
    <mergeCell ref="B22:M22"/>
    <mergeCell ref="B23:M23"/>
    <mergeCell ref="B24:M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6:A7"/>
    <mergeCell ref="A11:A15"/>
    <mergeCell ref="A20:A21"/>
    <mergeCell ref="A25:A29"/>
    <mergeCell ref="B6:F7"/>
    <mergeCell ref="B20:F21"/>
  </mergeCells>
  <printOptions horizontalCentered="1"/>
  <pageMargins left="0.195138888888889" right="0.195138888888889" top="0.195138888888889" bottom="0.195138888888889" header="0" footer="0"/>
  <pageSetup paperSize="9" orientation="portrait"/>
  <headerFooter/>
  <rowBreaks count="1" manualBreakCount="1">
    <brk id="1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3" workbookViewId="0">
      <selection activeCell="B7" sqref="B7"/>
    </sheetView>
  </sheetViews>
  <sheetFormatPr defaultColWidth="10" defaultRowHeight="13.5" outlineLevelCol="5"/>
  <cols>
    <col min="1" max="1" width="0.133333333333333" customWidth="1"/>
    <col min="2" max="2" width="10.875" customWidth="1"/>
    <col min="3" max="3" width="40.7333333333333" customWidth="1"/>
    <col min="4" max="4" width="12.7333333333333" customWidth="1"/>
    <col min="5" max="5" width="13.1333333333333" customWidth="1"/>
    <col min="6" max="6" width="13.4" customWidth="1"/>
  </cols>
  <sheetData>
    <row r="1" ht="16.35" customHeight="1" spans="1:6">
      <c r="A1" s="10"/>
      <c r="B1" s="11" t="s">
        <v>28</v>
      </c>
      <c r="C1" s="10"/>
      <c r="D1" s="10"/>
      <c r="E1" s="10"/>
      <c r="F1" s="10"/>
    </row>
    <row r="2" ht="29" customHeight="1" spans="2:6">
      <c r="B2" s="12" t="s">
        <v>29</v>
      </c>
      <c r="C2" s="12"/>
      <c r="D2" s="12"/>
      <c r="E2" s="12"/>
      <c r="F2" s="12"/>
    </row>
    <row r="3" ht="29" customHeight="1" spans="2:6">
      <c r="B3" s="12"/>
      <c r="C3" s="12"/>
      <c r="D3" s="12"/>
      <c r="E3" s="12"/>
      <c r="F3" s="12"/>
    </row>
    <row r="4" ht="16.35" customHeight="1" spans="2:6">
      <c r="B4" s="10"/>
      <c r="C4" s="10"/>
      <c r="D4" s="10"/>
      <c r="E4" s="10"/>
      <c r="F4" s="10"/>
    </row>
    <row r="5" ht="20.75" customHeight="1" spans="2:6">
      <c r="B5" s="10"/>
      <c r="C5" s="10"/>
      <c r="D5" s="10"/>
      <c r="E5" s="10"/>
      <c r="F5" s="18" t="s">
        <v>2</v>
      </c>
    </row>
    <row r="6" ht="21" customHeight="1" spans="2:6">
      <c r="B6" s="20" t="s">
        <v>30</v>
      </c>
      <c r="C6" s="20"/>
      <c r="D6" s="20" t="s">
        <v>31</v>
      </c>
      <c r="E6" s="20"/>
      <c r="F6" s="20"/>
    </row>
    <row r="7" ht="21" customHeight="1" spans="2:6">
      <c r="B7" s="20" t="s">
        <v>32</v>
      </c>
      <c r="C7" s="20" t="s">
        <v>33</v>
      </c>
      <c r="D7" s="20" t="s">
        <v>34</v>
      </c>
      <c r="E7" s="20" t="s">
        <v>35</v>
      </c>
      <c r="F7" s="20" t="s">
        <v>36</v>
      </c>
    </row>
    <row r="8" ht="21" customHeight="1" spans="2:6">
      <c r="B8" s="21" t="s">
        <v>7</v>
      </c>
      <c r="C8" s="21"/>
      <c r="D8" s="22">
        <f>ROUND(D9+D12+D19+D23+D27,2)</f>
        <v>1190.19</v>
      </c>
      <c r="E8" s="22">
        <f>ROUND(E9+E12+E19+E23+E27,2)</f>
        <v>149.19</v>
      </c>
      <c r="F8" s="22">
        <f>ROUND(F9+F12+F19+F23+F27,2)</f>
        <v>1041</v>
      </c>
    </row>
    <row r="9" ht="21" customHeight="1" spans="2:6">
      <c r="B9" s="28">
        <v>205</v>
      </c>
      <c r="C9" s="46" t="s">
        <v>14</v>
      </c>
      <c r="D9" s="25">
        <v>0.84</v>
      </c>
      <c r="E9" s="25">
        <v>0.84</v>
      </c>
      <c r="F9" s="25"/>
    </row>
    <row r="10" ht="21" customHeight="1" spans="2:6">
      <c r="B10" s="26" t="s">
        <v>37</v>
      </c>
      <c r="C10" s="47" t="s">
        <v>38</v>
      </c>
      <c r="D10" s="25">
        <v>0.84</v>
      </c>
      <c r="E10" s="25">
        <v>0.84</v>
      </c>
      <c r="F10" s="25"/>
    </row>
    <row r="11" ht="21" customHeight="1" spans="2:6">
      <c r="B11" s="26" t="s">
        <v>39</v>
      </c>
      <c r="C11" s="47" t="s">
        <v>40</v>
      </c>
      <c r="D11" s="25">
        <v>0.84</v>
      </c>
      <c r="E11" s="25">
        <v>0.84</v>
      </c>
      <c r="F11" s="25"/>
    </row>
    <row r="12" ht="21" customHeight="1" spans="2:6">
      <c r="B12" s="28">
        <v>208</v>
      </c>
      <c r="C12" s="46" t="s">
        <v>16</v>
      </c>
      <c r="D12" s="25">
        <v>24.48</v>
      </c>
      <c r="E12" s="25">
        <v>24.48</v>
      </c>
      <c r="F12" s="25"/>
    </row>
    <row r="13" ht="21" customHeight="1" spans="2:6">
      <c r="B13" s="26" t="s">
        <v>41</v>
      </c>
      <c r="C13" s="47" t="s">
        <v>42</v>
      </c>
      <c r="D13" s="25">
        <v>24.03</v>
      </c>
      <c r="E13" s="25">
        <v>24.03</v>
      </c>
      <c r="F13" s="25"/>
    </row>
    <row r="14" ht="21" customHeight="1" spans="2:6">
      <c r="B14" s="26" t="s">
        <v>43</v>
      </c>
      <c r="C14" s="47" t="s">
        <v>44</v>
      </c>
      <c r="D14" s="25">
        <v>8.93</v>
      </c>
      <c r="E14" s="25">
        <v>8.93</v>
      </c>
      <c r="F14" s="25"/>
    </row>
    <row r="15" ht="21" customHeight="1" spans="2:6">
      <c r="B15" s="26" t="s">
        <v>45</v>
      </c>
      <c r="C15" s="47" t="s">
        <v>46</v>
      </c>
      <c r="D15" s="25">
        <v>4.46</v>
      </c>
      <c r="E15" s="25">
        <v>4.46</v>
      </c>
      <c r="F15" s="25"/>
    </row>
    <row r="16" ht="21" customHeight="1" spans="2:6">
      <c r="B16" s="26" t="s">
        <v>47</v>
      </c>
      <c r="C16" s="47" t="s">
        <v>48</v>
      </c>
      <c r="D16" s="25">
        <v>10.64</v>
      </c>
      <c r="E16" s="25">
        <v>10.64</v>
      </c>
      <c r="F16" s="25"/>
    </row>
    <row r="17" ht="21" customHeight="1" spans="2:6">
      <c r="B17" s="26" t="s">
        <v>49</v>
      </c>
      <c r="C17" s="47" t="s">
        <v>50</v>
      </c>
      <c r="D17" s="25">
        <v>0.45</v>
      </c>
      <c r="E17" s="25">
        <v>0.45</v>
      </c>
      <c r="F17" s="25"/>
    </row>
    <row r="18" ht="21" customHeight="1" spans="2:6">
      <c r="B18" s="26" t="s">
        <v>51</v>
      </c>
      <c r="C18" s="47" t="s">
        <v>52</v>
      </c>
      <c r="D18" s="25">
        <v>0.45</v>
      </c>
      <c r="E18" s="25">
        <v>0.45</v>
      </c>
      <c r="F18" s="25"/>
    </row>
    <row r="19" ht="21" customHeight="1" spans="2:6">
      <c r="B19" s="28">
        <v>210</v>
      </c>
      <c r="C19" s="46" t="s">
        <v>18</v>
      </c>
      <c r="D19" s="25">
        <v>7.22</v>
      </c>
      <c r="E19" s="25">
        <v>7.22</v>
      </c>
      <c r="F19" s="25"/>
    </row>
    <row r="20" ht="21" customHeight="1" spans="2:6">
      <c r="B20" s="26" t="s">
        <v>53</v>
      </c>
      <c r="C20" s="47" t="s">
        <v>54</v>
      </c>
      <c r="D20" s="25">
        <v>7.22</v>
      </c>
      <c r="E20" s="25">
        <v>7.22</v>
      </c>
      <c r="F20" s="25"/>
    </row>
    <row r="21" ht="21" customHeight="1" spans="2:6">
      <c r="B21" s="26" t="s">
        <v>55</v>
      </c>
      <c r="C21" s="47" t="s">
        <v>56</v>
      </c>
      <c r="D21" s="25">
        <v>5.3</v>
      </c>
      <c r="E21" s="25">
        <v>5.3</v>
      </c>
      <c r="F21" s="25"/>
    </row>
    <row r="22" ht="21" customHeight="1" spans="2:6">
      <c r="B22" s="26" t="s">
        <v>57</v>
      </c>
      <c r="C22" s="47" t="s">
        <v>58</v>
      </c>
      <c r="D22" s="25">
        <v>1.92</v>
      </c>
      <c r="E22" s="25">
        <v>1.92</v>
      </c>
      <c r="F22" s="25"/>
    </row>
    <row r="23" ht="21" customHeight="1" spans="2:6">
      <c r="B23" s="28">
        <v>213</v>
      </c>
      <c r="C23" s="46" t="s">
        <v>19</v>
      </c>
      <c r="D23" s="25">
        <v>1150.95</v>
      </c>
      <c r="E23" s="25">
        <v>109.95</v>
      </c>
      <c r="F23" s="25">
        <v>1041</v>
      </c>
    </row>
    <row r="24" ht="21" customHeight="1" spans="2:6">
      <c r="B24" s="26" t="s">
        <v>59</v>
      </c>
      <c r="C24" s="47" t="s">
        <v>60</v>
      </c>
      <c r="D24" s="25">
        <v>1150.95</v>
      </c>
      <c r="E24" s="25">
        <v>109.95</v>
      </c>
      <c r="F24" s="25">
        <v>1041</v>
      </c>
    </row>
    <row r="25" ht="21" customHeight="1" spans="2:6">
      <c r="B25" s="26" t="s">
        <v>61</v>
      </c>
      <c r="C25" s="47" t="s">
        <v>62</v>
      </c>
      <c r="D25" s="25">
        <v>263.95</v>
      </c>
      <c r="E25" s="25">
        <v>109.95</v>
      </c>
      <c r="F25" s="25">
        <v>154</v>
      </c>
    </row>
    <row r="26" ht="21" customHeight="1" spans="2:6">
      <c r="B26" s="26" t="s">
        <v>63</v>
      </c>
      <c r="C26" s="47" t="s">
        <v>64</v>
      </c>
      <c r="D26" s="25">
        <v>887</v>
      </c>
      <c r="E26" s="25"/>
      <c r="F26" s="25">
        <v>887</v>
      </c>
    </row>
    <row r="27" ht="21" customHeight="1" spans="2:6">
      <c r="B27" s="28">
        <v>221</v>
      </c>
      <c r="C27" s="46" t="s">
        <v>20</v>
      </c>
      <c r="D27" s="25">
        <v>6.7</v>
      </c>
      <c r="E27" s="25">
        <v>6.7</v>
      </c>
      <c r="F27" s="25"/>
    </row>
    <row r="28" ht="21" customHeight="1" spans="2:6">
      <c r="B28" s="26" t="s">
        <v>65</v>
      </c>
      <c r="C28" s="47" t="s">
        <v>66</v>
      </c>
      <c r="D28" s="25">
        <v>6.7</v>
      </c>
      <c r="E28" s="25">
        <v>6.7</v>
      </c>
      <c r="F28" s="25"/>
    </row>
    <row r="29" ht="21" customHeight="1" spans="2:6">
      <c r="B29" s="26" t="s">
        <v>67</v>
      </c>
      <c r="C29" s="47" t="s">
        <v>68</v>
      </c>
      <c r="D29" s="25">
        <v>6.7</v>
      </c>
      <c r="E29" s="25">
        <v>6.7</v>
      </c>
      <c r="F29" s="25"/>
    </row>
  </sheetData>
  <sheetProtection password="CF7A" sheet="1" objects="1"/>
  <mergeCells count="4">
    <mergeCell ref="B6:C6"/>
    <mergeCell ref="D6:F6"/>
    <mergeCell ref="B8:C8"/>
    <mergeCell ref="B2:F3"/>
  </mergeCells>
  <printOptions horizontalCentered="1"/>
  <pageMargins left="0.0777777777777778" right="0.0777777777777778" top="0.391666666666667"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opLeftCell="A2" workbookViewId="0">
      <selection activeCell="B7" sqref="B7"/>
    </sheetView>
  </sheetViews>
  <sheetFormatPr defaultColWidth="10" defaultRowHeight="13.5" outlineLevelCol="5"/>
  <cols>
    <col min="1" max="1" width="0.266666666666667" customWidth="1"/>
    <col min="2" max="2" width="12.7333333333333" customWidth="1"/>
    <col min="3" max="3" width="36.0666666666667" customWidth="1"/>
    <col min="4" max="6" width="14.125" customWidth="1"/>
  </cols>
  <sheetData>
    <row r="1" ht="18.1" customHeight="1" spans="1:6">
      <c r="A1" s="10"/>
      <c r="B1" s="45" t="s">
        <v>69</v>
      </c>
      <c r="C1" s="35"/>
      <c r="D1" s="35"/>
      <c r="E1" s="35"/>
      <c r="F1" s="35"/>
    </row>
    <row r="2" ht="24" customHeight="1" spans="2:6">
      <c r="B2" s="37" t="s">
        <v>70</v>
      </c>
      <c r="C2" s="38"/>
      <c r="D2" s="38"/>
      <c r="E2" s="38"/>
      <c r="F2" s="38"/>
    </row>
    <row r="3" ht="24" customHeight="1" spans="2:6">
      <c r="B3" s="38"/>
      <c r="C3" s="38"/>
      <c r="D3" s="38"/>
      <c r="E3" s="38"/>
      <c r="F3" s="38"/>
    </row>
    <row r="4" ht="16.35" customHeight="1" spans="2:6">
      <c r="B4" s="35"/>
      <c r="C4" s="35"/>
      <c r="D4" s="35"/>
      <c r="E4" s="35"/>
      <c r="F4" s="35"/>
    </row>
    <row r="5" ht="19.8" customHeight="1" spans="2:6">
      <c r="B5" s="35"/>
      <c r="C5" s="35"/>
      <c r="D5" s="35"/>
      <c r="E5" s="35"/>
      <c r="F5" s="18" t="s">
        <v>2</v>
      </c>
    </row>
    <row r="6" ht="21" customHeight="1" spans="2:6">
      <c r="B6" s="29" t="s">
        <v>71</v>
      </c>
      <c r="C6" s="29"/>
      <c r="D6" s="29" t="s">
        <v>72</v>
      </c>
      <c r="E6" s="29"/>
      <c r="F6" s="29"/>
    </row>
    <row r="7" ht="21" customHeight="1" spans="2:6">
      <c r="B7" s="29" t="s">
        <v>73</v>
      </c>
      <c r="C7" s="29" t="s">
        <v>33</v>
      </c>
      <c r="D7" s="29" t="s">
        <v>34</v>
      </c>
      <c r="E7" s="29" t="s">
        <v>74</v>
      </c>
      <c r="F7" s="29" t="s">
        <v>75</v>
      </c>
    </row>
    <row r="8" ht="21" customHeight="1" spans="2:6">
      <c r="B8" s="30" t="s">
        <v>7</v>
      </c>
      <c r="C8" s="30"/>
      <c r="D8" s="31">
        <f>ROUND(D9+D20+D29,2)</f>
        <v>149.19</v>
      </c>
      <c r="E8" s="31">
        <f>ROUND(E9+E20+E29,2)</f>
        <v>134.81</v>
      </c>
      <c r="F8" s="31">
        <f>ROUND(F9+F20+F29,2)</f>
        <v>14.38</v>
      </c>
    </row>
    <row r="9" ht="21" customHeight="1" spans="2:6">
      <c r="B9" s="28">
        <v>301</v>
      </c>
      <c r="C9" s="24" t="s">
        <v>76</v>
      </c>
      <c r="D9" s="32">
        <f>ROUND(D10+D11+D12+D13+D14+D15+D16+D17+D18+D19,2)</f>
        <v>127.27</v>
      </c>
      <c r="E9" s="32">
        <v>123.37</v>
      </c>
      <c r="F9" s="32">
        <v>3.9</v>
      </c>
    </row>
    <row r="10" ht="21" customHeight="1" spans="2:6">
      <c r="B10" s="26" t="s">
        <v>77</v>
      </c>
      <c r="C10" s="27" t="s">
        <v>78</v>
      </c>
      <c r="D10" s="32">
        <v>29.32</v>
      </c>
      <c r="E10" s="32">
        <v>29.32</v>
      </c>
      <c r="F10" s="32"/>
    </row>
    <row r="11" ht="21" customHeight="1" spans="2:6">
      <c r="B11" s="26" t="s">
        <v>79</v>
      </c>
      <c r="C11" s="27" t="s">
        <v>80</v>
      </c>
      <c r="D11" s="32">
        <v>1.08</v>
      </c>
      <c r="E11" s="32">
        <v>1.08</v>
      </c>
      <c r="F11" s="32"/>
    </row>
    <row r="12" ht="21" customHeight="1" spans="2:6">
      <c r="B12" s="26" t="s">
        <v>81</v>
      </c>
      <c r="C12" s="27" t="s">
        <v>82</v>
      </c>
      <c r="D12" s="32">
        <v>3.9</v>
      </c>
      <c r="E12" s="32"/>
      <c r="F12" s="32">
        <v>3.9</v>
      </c>
    </row>
    <row r="13" ht="21" customHeight="1" spans="2:6">
      <c r="B13" s="26" t="s">
        <v>83</v>
      </c>
      <c r="C13" s="27" t="s">
        <v>84</v>
      </c>
      <c r="D13" s="32">
        <v>66.01</v>
      </c>
      <c r="E13" s="32">
        <v>66.01</v>
      </c>
      <c r="F13" s="32"/>
    </row>
    <row r="14" ht="21" customHeight="1" spans="2:6">
      <c r="B14" s="26" t="s">
        <v>85</v>
      </c>
      <c r="C14" s="27" t="s">
        <v>86</v>
      </c>
      <c r="D14" s="32">
        <v>8.93</v>
      </c>
      <c r="E14" s="32">
        <v>8.93</v>
      </c>
      <c r="F14" s="32"/>
    </row>
    <row r="15" ht="21" customHeight="1" spans="2:6">
      <c r="B15" s="26" t="s">
        <v>87</v>
      </c>
      <c r="C15" s="27" t="s">
        <v>88</v>
      </c>
      <c r="D15" s="32">
        <v>4.46</v>
      </c>
      <c r="E15" s="32">
        <v>4.46</v>
      </c>
      <c r="F15" s="32"/>
    </row>
    <row r="16" ht="21" customHeight="1" spans="2:6">
      <c r="B16" s="26" t="s">
        <v>89</v>
      </c>
      <c r="C16" s="27" t="s">
        <v>90</v>
      </c>
      <c r="D16" s="32">
        <v>5.3</v>
      </c>
      <c r="E16" s="32">
        <v>5.3</v>
      </c>
      <c r="F16" s="32"/>
    </row>
    <row r="17" ht="21" customHeight="1" spans="2:6">
      <c r="B17" s="26" t="s">
        <v>91</v>
      </c>
      <c r="C17" s="27" t="s">
        <v>92</v>
      </c>
      <c r="D17" s="32">
        <v>0.45</v>
      </c>
      <c r="E17" s="32">
        <v>0.45</v>
      </c>
      <c r="F17" s="32"/>
    </row>
    <row r="18" ht="21" customHeight="1" spans="2:6">
      <c r="B18" s="26" t="s">
        <v>93</v>
      </c>
      <c r="C18" s="27" t="s">
        <v>94</v>
      </c>
      <c r="D18" s="32">
        <v>6.7</v>
      </c>
      <c r="E18" s="32">
        <v>6.7</v>
      </c>
      <c r="F18" s="32"/>
    </row>
    <row r="19" ht="21" customHeight="1" spans="2:6">
      <c r="B19" s="26" t="s">
        <v>95</v>
      </c>
      <c r="C19" s="27" t="s">
        <v>96</v>
      </c>
      <c r="D19" s="32">
        <v>1.12</v>
      </c>
      <c r="E19" s="32">
        <v>1.12</v>
      </c>
      <c r="F19" s="32"/>
    </row>
    <row r="20" ht="21" customHeight="1" spans="2:6">
      <c r="B20" s="28">
        <v>302</v>
      </c>
      <c r="C20" s="24" t="s">
        <v>97</v>
      </c>
      <c r="D20" s="32">
        <v>10.48</v>
      </c>
      <c r="E20" s="32"/>
      <c r="F20" s="32">
        <v>10.48</v>
      </c>
    </row>
    <row r="21" ht="21" customHeight="1" spans="2:6">
      <c r="B21" s="26" t="s">
        <v>98</v>
      </c>
      <c r="C21" s="27" t="s">
        <v>99</v>
      </c>
      <c r="D21" s="32">
        <v>0.8</v>
      </c>
      <c r="E21" s="32"/>
      <c r="F21" s="32">
        <v>0.8</v>
      </c>
    </row>
    <row r="22" ht="21" customHeight="1" spans="2:6">
      <c r="B22" s="26" t="s">
        <v>100</v>
      </c>
      <c r="C22" s="27" t="s">
        <v>101</v>
      </c>
      <c r="D22" s="32">
        <v>0.9</v>
      </c>
      <c r="E22" s="32"/>
      <c r="F22" s="32">
        <v>0.9</v>
      </c>
    </row>
    <row r="23" ht="21" customHeight="1" spans="2:6">
      <c r="B23" s="26" t="s">
        <v>102</v>
      </c>
      <c r="C23" s="27" t="s">
        <v>103</v>
      </c>
      <c r="D23" s="32">
        <v>0.6</v>
      </c>
      <c r="E23" s="32"/>
      <c r="F23" s="32">
        <v>0.6</v>
      </c>
    </row>
    <row r="24" ht="21" customHeight="1" spans="2:6">
      <c r="B24" s="26" t="s">
        <v>104</v>
      </c>
      <c r="C24" s="27" t="s">
        <v>105</v>
      </c>
      <c r="D24" s="32">
        <v>0.84</v>
      </c>
      <c r="E24" s="32"/>
      <c r="F24" s="32">
        <v>0.84</v>
      </c>
    </row>
    <row r="25" ht="21" customHeight="1" spans="2:6">
      <c r="B25" s="26" t="s">
        <v>106</v>
      </c>
      <c r="C25" s="27" t="s">
        <v>107</v>
      </c>
      <c r="D25" s="32">
        <v>0.4</v>
      </c>
      <c r="E25" s="32"/>
      <c r="F25" s="32">
        <v>0.4</v>
      </c>
    </row>
    <row r="26" ht="21" customHeight="1" spans="2:6">
      <c r="B26" s="26" t="s">
        <v>108</v>
      </c>
      <c r="C26" s="27" t="s">
        <v>109</v>
      </c>
      <c r="D26" s="32">
        <v>4.17</v>
      </c>
      <c r="E26" s="32"/>
      <c r="F26" s="32">
        <v>4.17</v>
      </c>
    </row>
    <row r="27" ht="21" customHeight="1" spans="2:6">
      <c r="B27" s="26" t="s">
        <v>110</v>
      </c>
      <c r="C27" s="27" t="s">
        <v>111</v>
      </c>
      <c r="D27" s="32">
        <v>1.67</v>
      </c>
      <c r="E27" s="32"/>
      <c r="F27" s="32">
        <v>1.67</v>
      </c>
    </row>
    <row r="28" ht="21" customHeight="1" spans="2:6">
      <c r="B28" s="26" t="s">
        <v>112</v>
      </c>
      <c r="C28" s="27" t="s">
        <v>113</v>
      </c>
      <c r="D28" s="32">
        <v>1.1</v>
      </c>
      <c r="E28" s="32"/>
      <c r="F28" s="32">
        <v>1.1</v>
      </c>
    </row>
    <row r="29" ht="21" customHeight="1" spans="2:6">
      <c r="B29" s="28">
        <v>303</v>
      </c>
      <c r="C29" s="24" t="s">
        <v>114</v>
      </c>
      <c r="D29" s="32">
        <v>11.44</v>
      </c>
      <c r="E29" s="32">
        <v>11.44</v>
      </c>
      <c r="F29" s="32"/>
    </row>
    <row r="30" ht="21" customHeight="1" spans="2:6">
      <c r="B30" s="26" t="s">
        <v>115</v>
      </c>
      <c r="C30" s="27" t="s">
        <v>116</v>
      </c>
      <c r="D30" s="32">
        <v>0.8</v>
      </c>
      <c r="E30" s="32">
        <v>0.8</v>
      </c>
      <c r="F30" s="32"/>
    </row>
    <row r="31" ht="21" customHeight="1" spans="2:6">
      <c r="B31" s="26" t="s">
        <v>117</v>
      </c>
      <c r="C31" s="27" t="s">
        <v>118</v>
      </c>
      <c r="D31" s="32">
        <v>10.64</v>
      </c>
      <c r="E31" s="32">
        <v>10.64</v>
      </c>
      <c r="F31" s="32"/>
    </row>
  </sheetData>
  <sheetProtection password="CF7A" sheet="1" objects="1"/>
  <mergeCells count="4">
    <mergeCell ref="B6:C6"/>
    <mergeCell ref="D6:F6"/>
    <mergeCell ref="B8:C8"/>
    <mergeCell ref="B2:F3"/>
  </mergeCells>
  <printOptions horizontalCentered="1"/>
  <pageMargins left="0.0777777777777778" right="0.0777777777777778" top="0.391666666666667"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7" sqref="B7:B8"/>
    </sheetView>
  </sheetViews>
  <sheetFormatPr defaultColWidth="10" defaultRowHeight="13.5" outlineLevelCol="6"/>
  <cols>
    <col min="1" max="1" width="0.4" customWidth="1"/>
    <col min="2" max="2" width="20.6" customWidth="1"/>
    <col min="3" max="3" width="19.4" customWidth="1"/>
    <col min="4" max="4" width="16.5333333333333" customWidth="1"/>
    <col min="5" max="5" width="18.8666666666667" customWidth="1"/>
    <col min="6" max="6" width="17.8" customWidth="1"/>
    <col min="7" max="7" width="17.2" customWidth="1"/>
  </cols>
  <sheetData>
    <row r="1" ht="16.35" customHeight="1" spans="1:2">
      <c r="A1" s="10"/>
      <c r="B1" s="11" t="s">
        <v>119</v>
      </c>
    </row>
    <row r="2" ht="16.35" customHeight="1" spans="2:7">
      <c r="B2" s="12" t="s">
        <v>120</v>
      </c>
      <c r="C2" s="12"/>
      <c r="D2" s="12"/>
      <c r="E2" s="12"/>
      <c r="F2" s="12"/>
      <c r="G2" s="12"/>
    </row>
    <row r="3" ht="16.35" customHeight="1" spans="2:7">
      <c r="B3" s="12"/>
      <c r="C3" s="12"/>
      <c r="D3" s="12"/>
      <c r="E3" s="12"/>
      <c r="F3" s="12"/>
      <c r="G3" s="12"/>
    </row>
    <row r="4" ht="16.35" customHeight="1" spans="2:7">
      <c r="B4" s="12"/>
      <c r="C4" s="12"/>
      <c r="D4" s="12"/>
      <c r="E4" s="12"/>
      <c r="F4" s="12"/>
      <c r="G4" s="12"/>
    </row>
    <row r="5" ht="20.75" customHeight="1" spans="7:7">
      <c r="G5" s="18" t="s">
        <v>2</v>
      </c>
    </row>
    <row r="6" ht="34" customHeight="1" spans="2:7">
      <c r="B6" s="20" t="s">
        <v>31</v>
      </c>
      <c r="C6" s="20"/>
      <c r="D6" s="20"/>
      <c r="E6" s="20"/>
      <c r="F6" s="20"/>
      <c r="G6" s="20"/>
    </row>
    <row r="7" ht="34" customHeight="1" spans="2:7">
      <c r="B7" s="20" t="s">
        <v>7</v>
      </c>
      <c r="C7" s="20" t="s">
        <v>121</v>
      </c>
      <c r="D7" s="20" t="s">
        <v>122</v>
      </c>
      <c r="E7" s="20"/>
      <c r="F7" s="20"/>
      <c r="G7" s="20" t="s">
        <v>123</v>
      </c>
    </row>
    <row r="8" ht="34" customHeight="1" spans="2:7">
      <c r="B8" s="20"/>
      <c r="C8" s="20"/>
      <c r="D8" s="20" t="s">
        <v>124</v>
      </c>
      <c r="E8" s="20" t="s">
        <v>125</v>
      </c>
      <c r="F8" s="20" t="s">
        <v>126</v>
      </c>
      <c r="G8" s="20"/>
    </row>
    <row r="9" ht="34" customHeight="1" spans="2:7">
      <c r="B9" s="44">
        <v>7.4</v>
      </c>
      <c r="C9" s="44"/>
      <c r="D9" s="44">
        <v>7</v>
      </c>
      <c r="E9" s="44"/>
      <c r="F9" s="44">
        <v>7</v>
      </c>
      <c r="G9" s="44">
        <v>0.4</v>
      </c>
    </row>
  </sheetData>
  <sheetProtection password="CF7A" sheet="1" objects="1"/>
  <mergeCells count="6">
    <mergeCell ref="B6:G6"/>
    <mergeCell ref="D7:F7"/>
    <mergeCell ref="B7:B8"/>
    <mergeCell ref="C7:C8"/>
    <mergeCell ref="G7:G8"/>
    <mergeCell ref="B2:G4"/>
  </mergeCells>
  <printOptions horizontalCentered="1"/>
  <pageMargins left="0.0777777777777778" right="0.0777777777777778" top="0.391666666666667"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C9" sqref="C9"/>
    </sheetView>
  </sheetViews>
  <sheetFormatPr defaultColWidth="10" defaultRowHeight="13.5" outlineLevelCol="5"/>
  <cols>
    <col min="1" max="1" width="0.4" customWidth="1"/>
    <col min="2" max="2" width="11.5333333333333" customWidth="1"/>
    <col min="3" max="3" width="36.4666666666667" customWidth="1"/>
    <col min="4" max="4" width="15.3333333333333" customWidth="1"/>
    <col min="5" max="5" width="14.8" customWidth="1"/>
    <col min="6" max="6" width="15.3333333333333" customWidth="1"/>
  </cols>
  <sheetData>
    <row r="1" ht="16.35" customHeight="1" spans="1:6">
      <c r="A1" s="10"/>
      <c r="B1" s="36" t="s">
        <v>127</v>
      </c>
      <c r="C1" s="35"/>
      <c r="D1" s="35"/>
      <c r="E1" s="35"/>
      <c r="F1" s="35"/>
    </row>
    <row r="2" ht="25.05" customHeight="1" spans="2:6">
      <c r="B2" s="37" t="s">
        <v>128</v>
      </c>
      <c r="C2" s="38"/>
      <c r="D2" s="38"/>
      <c r="E2" s="38"/>
      <c r="F2" s="38"/>
    </row>
    <row r="3" ht="26.75" customHeight="1" spans="2:6">
      <c r="B3" s="38"/>
      <c r="C3" s="38"/>
      <c r="D3" s="38"/>
      <c r="E3" s="38"/>
      <c r="F3" s="38"/>
    </row>
    <row r="4" ht="16.35" customHeight="1" spans="2:6">
      <c r="B4" s="35"/>
      <c r="C4" s="35"/>
      <c r="D4" s="35"/>
      <c r="E4" s="35"/>
      <c r="F4" s="35"/>
    </row>
    <row r="5" ht="21.6" customHeight="1" spans="2:6">
      <c r="B5" s="35"/>
      <c r="C5" s="35"/>
      <c r="D5" s="35"/>
      <c r="E5" s="35"/>
      <c r="F5" s="18" t="s">
        <v>2</v>
      </c>
    </row>
    <row r="6" ht="33.6" customHeight="1" spans="2:6">
      <c r="B6" s="29" t="s">
        <v>32</v>
      </c>
      <c r="C6" s="29" t="s">
        <v>33</v>
      </c>
      <c r="D6" s="29" t="s">
        <v>129</v>
      </c>
      <c r="E6" s="29"/>
      <c r="F6" s="29"/>
    </row>
    <row r="7" ht="31.05" customHeight="1" spans="2:6">
      <c r="B7" s="29"/>
      <c r="C7" s="29"/>
      <c r="D7" s="29" t="s">
        <v>34</v>
      </c>
      <c r="E7" s="29" t="s">
        <v>35</v>
      </c>
      <c r="F7" s="29" t="s">
        <v>36</v>
      </c>
    </row>
    <row r="8" ht="20.75" customHeight="1" spans="2:6">
      <c r="B8" s="39" t="s">
        <v>7</v>
      </c>
      <c r="C8" s="39"/>
      <c r="D8" s="15"/>
      <c r="E8" s="15"/>
      <c r="F8" s="15"/>
    </row>
    <row r="9" ht="16.35" customHeight="1" spans="2:6">
      <c r="B9" s="40"/>
      <c r="C9" s="41"/>
      <c r="D9" s="17"/>
      <c r="E9" s="17"/>
      <c r="F9" s="17"/>
    </row>
    <row r="10" ht="16.35" customHeight="1" spans="2:6">
      <c r="B10" s="42" t="s">
        <v>130</v>
      </c>
      <c r="C10" s="43" t="s">
        <v>130</v>
      </c>
      <c r="D10" s="17"/>
      <c r="E10" s="17"/>
      <c r="F10" s="17"/>
    </row>
    <row r="11" ht="16.35" customHeight="1" spans="2:6">
      <c r="B11" s="42" t="s">
        <v>131</v>
      </c>
      <c r="C11" s="43" t="s">
        <v>131</v>
      </c>
      <c r="D11" s="17"/>
      <c r="E11" s="17"/>
      <c r="F11" s="17"/>
    </row>
    <row r="12" ht="16.35" customHeight="1" spans="2:6">
      <c r="B12" s="10" t="s">
        <v>132</v>
      </c>
      <c r="C12" s="10"/>
      <c r="D12" s="10"/>
      <c r="E12" s="10"/>
      <c r="F12" s="10"/>
    </row>
  </sheetData>
  <mergeCells count="6">
    <mergeCell ref="D6:F6"/>
    <mergeCell ref="B8:C8"/>
    <mergeCell ref="B12:F12"/>
    <mergeCell ref="B6:B7"/>
    <mergeCell ref="C6:C7"/>
    <mergeCell ref="B2:F3"/>
  </mergeCells>
  <printOptions horizontalCentered="1"/>
  <pageMargins left="0.0777777777777778" right="0.0777777777777778" top="0.391666666666667" bottom="0.0777777777777778"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C9" sqref="C9"/>
    </sheetView>
  </sheetViews>
  <sheetFormatPr defaultColWidth="10" defaultRowHeight="13.5" outlineLevelCol="5"/>
  <cols>
    <col min="1" max="1" width="0.8" customWidth="1"/>
    <col min="2" max="2" width="0.133333333333333" customWidth="1"/>
    <col min="3" max="3" width="26.0666666666667" customWidth="1"/>
    <col min="4" max="4" width="16.8" customWidth="1"/>
    <col min="5" max="5" width="26.6" customWidth="1"/>
    <col min="6" max="6" width="17.3333333333333" customWidth="1"/>
    <col min="7" max="8" width="9.73333333333333" customWidth="1"/>
  </cols>
  <sheetData>
    <row r="1" ht="16.35" customHeight="1" spans="1:3">
      <c r="A1" s="10"/>
      <c r="C1" s="11" t="s">
        <v>133</v>
      </c>
    </row>
    <row r="2" ht="16.35" customHeight="1" spans="3:6">
      <c r="C2" s="12" t="s">
        <v>134</v>
      </c>
      <c r="D2" s="12"/>
      <c r="E2" s="12"/>
      <c r="F2" s="12"/>
    </row>
    <row r="3" ht="16.35" customHeight="1" spans="3:6">
      <c r="C3" s="12"/>
      <c r="D3" s="12"/>
      <c r="E3" s="12"/>
      <c r="F3" s="12"/>
    </row>
    <row r="4" ht="16.35" customHeight="1"/>
    <row r="5" ht="23.25" customHeight="1" spans="6:6">
      <c r="F5" s="33" t="s">
        <v>2</v>
      </c>
    </row>
    <row r="6" ht="24" customHeight="1" spans="3:6">
      <c r="C6" s="34" t="s">
        <v>3</v>
      </c>
      <c r="D6" s="34"/>
      <c r="E6" s="34" t="s">
        <v>4</v>
      </c>
      <c r="F6" s="34"/>
    </row>
    <row r="7" ht="24" customHeight="1" spans="3:6">
      <c r="C7" s="34" t="s">
        <v>5</v>
      </c>
      <c r="D7" s="34" t="s">
        <v>6</v>
      </c>
      <c r="E7" s="34" t="s">
        <v>5</v>
      </c>
      <c r="F7" s="34" t="s">
        <v>6</v>
      </c>
    </row>
    <row r="8" ht="24" customHeight="1" spans="3:6">
      <c r="C8" s="30" t="s">
        <v>7</v>
      </c>
      <c r="D8" s="32">
        <v>1190.19</v>
      </c>
      <c r="E8" s="30" t="s">
        <v>7</v>
      </c>
      <c r="F8" s="32">
        <f>ROUND(F9+F10+F11+F12+F13,2)</f>
        <v>1190.19</v>
      </c>
    </row>
    <row r="9" ht="24" customHeight="1" spans="2:6">
      <c r="B9" s="35"/>
      <c r="C9" s="24" t="s">
        <v>13</v>
      </c>
      <c r="D9" s="32">
        <v>1190.19</v>
      </c>
      <c r="E9" s="24" t="s">
        <v>14</v>
      </c>
      <c r="F9" s="32">
        <v>0.84</v>
      </c>
    </row>
    <row r="10" ht="24" customHeight="1" spans="2:6">
      <c r="B10" s="35"/>
      <c r="C10" s="24" t="s">
        <v>15</v>
      </c>
      <c r="D10" s="32"/>
      <c r="E10" s="24" t="s">
        <v>16</v>
      </c>
      <c r="F10" s="32">
        <v>24.48</v>
      </c>
    </row>
    <row r="11" ht="24" customHeight="1" spans="2:6">
      <c r="B11" s="35"/>
      <c r="C11" s="24" t="s">
        <v>17</v>
      </c>
      <c r="D11" s="32"/>
      <c r="E11" s="24" t="s">
        <v>18</v>
      </c>
      <c r="F11" s="32">
        <v>7.22</v>
      </c>
    </row>
    <row r="12" ht="24" customHeight="1" spans="2:6">
      <c r="B12" s="35"/>
      <c r="C12" s="24" t="s">
        <v>135</v>
      </c>
      <c r="D12" s="32"/>
      <c r="E12" s="24" t="s">
        <v>19</v>
      </c>
      <c r="F12" s="32">
        <v>1150.95</v>
      </c>
    </row>
    <row r="13" ht="24" customHeight="1" spans="2:6">
      <c r="B13" s="35"/>
      <c r="C13" s="24" t="s">
        <v>136</v>
      </c>
      <c r="D13" s="32"/>
      <c r="E13" s="24" t="s">
        <v>20</v>
      </c>
      <c r="F13" s="32">
        <v>6.7</v>
      </c>
    </row>
    <row r="14" ht="24" customHeight="1" spans="2:6">
      <c r="B14" s="35"/>
      <c r="C14" s="24" t="s">
        <v>137</v>
      </c>
      <c r="D14" s="32"/>
      <c r="E14" s="24"/>
      <c r="F14" s="32"/>
    </row>
    <row r="15" ht="24" customHeight="1" spans="2:6">
      <c r="B15" s="35"/>
      <c r="C15" s="24" t="s">
        <v>138</v>
      </c>
      <c r="D15" s="32"/>
      <c r="E15" s="24"/>
      <c r="F15" s="32"/>
    </row>
    <row r="16" ht="24" customHeight="1" spans="2:6">
      <c r="B16" s="35"/>
      <c r="C16" s="24" t="s">
        <v>139</v>
      </c>
      <c r="D16" s="32"/>
      <c r="E16" s="24"/>
      <c r="F16" s="32"/>
    </row>
    <row r="17" ht="24" customHeight="1" spans="2:6">
      <c r="B17" s="35"/>
      <c r="C17" s="24" t="s">
        <v>140</v>
      </c>
      <c r="D17" s="32"/>
      <c r="E17" s="24"/>
      <c r="F17" s="32"/>
    </row>
  </sheetData>
  <sheetProtection password="CF7A" sheet="1" objects="1"/>
  <mergeCells count="3">
    <mergeCell ref="C6:D6"/>
    <mergeCell ref="E6:F6"/>
    <mergeCell ref="C2:F3"/>
  </mergeCells>
  <printOptions horizontalCentered="1"/>
  <pageMargins left="0.0777777777777778" right="0.0777777777777778" top="0.391666666666667"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workbookViewId="0">
      <selection activeCell="B8" sqref="B8:C8"/>
    </sheetView>
  </sheetViews>
  <sheetFormatPr defaultColWidth="10" defaultRowHeight="13.5"/>
  <cols>
    <col min="1" max="1" width="0.4" customWidth="1"/>
    <col min="2" max="2" width="10.25" customWidth="1"/>
    <col min="3" max="3" width="34.875" customWidth="1"/>
    <col min="4" max="4" width="8.375" customWidth="1"/>
    <col min="5" max="5" width="9.73333333333333" customWidth="1"/>
    <col min="6" max="13" width="5.875" customWidth="1"/>
  </cols>
  <sheetData>
    <row r="1" ht="16.35" customHeight="1" spans="1:2">
      <c r="A1" s="10"/>
      <c r="B1" s="11" t="s">
        <v>141</v>
      </c>
    </row>
    <row r="2" ht="16.35" customHeight="1" spans="2:13">
      <c r="B2" s="12" t="s">
        <v>142</v>
      </c>
      <c r="C2" s="12"/>
      <c r="D2" s="12"/>
      <c r="E2" s="12"/>
      <c r="F2" s="12"/>
      <c r="G2" s="12"/>
      <c r="H2" s="12"/>
      <c r="I2" s="12"/>
      <c r="J2" s="12"/>
      <c r="K2" s="12"/>
      <c r="L2" s="12"/>
      <c r="M2" s="12"/>
    </row>
    <row r="3" ht="16.35" customHeight="1" spans="2:13">
      <c r="B3" s="12"/>
      <c r="C3" s="12"/>
      <c r="D3" s="12"/>
      <c r="E3" s="12"/>
      <c r="F3" s="12"/>
      <c r="G3" s="12"/>
      <c r="H3" s="12"/>
      <c r="I3" s="12"/>
      <c r="J3" s="12"/>
      <c r="K3" s="12"/>
      <c r="L3" s="12"/>
      <c r="M3" s="12"/>
    </row>
    <row r="4" ht="9" customHeight="1"/>
    <row r="5" spans="13:13">
      <c r="M5" s="18" t="s">
        <v>2</v>
      </c>
    </row>
    <row r="6" ht="47" customHeight="1" spans="2:13">
      <c r="B6" s="29" t="s">
        <v>143</v>
      </c>
      <c r="C6" s="29"/>
      <c r="D6" s="29" t="s">
        <v>34</v>
      </c>
      <c r="E6" s="20" t="s">
        <v>144</v>
      </c>
      <c r="F6" s="13" t="s">
        <v>145</v>
      </c>
      <c r="G6" s="13" t="s">
        <v>146</v>
      </c>
      <c r="H6" s="13" t="s">
        <v>147</v>
      </c>
      <c r="I6" s="20" t="s">
        <v>148</v>
      </c>
      <c r="J6" s="20" t="s">
        <v>149</v>
      </c>
      <c r="K6" s="20" t="s">
        <v>150</v>
      </c>
      <c r="L6" s="20" t="s">
        <v>151</v>
      </c>
      <c r="M6" s="20" t="s">
        <v>152</v>
      </c>
    </row>
    <row r="7" ht="47" customHeight="1" spans="2:13">
      <c r="B7" s="29" t="s">
        <v>73</v>
      </c>
      <c r="C7" s="29" t="s">
        <v>33</v>
      </c>
      <c r="D7" s="29"/>
      <c r="E7" s="20"/>
      <c r="F7" s="13"/>
      <c r="G7" s="13"/>
      <c r="H7" s="13"/>
      <c r="I7" s="20"/>
      <c r="J7" s="20"/>
      <c r="K7" s="20"/>
      <c r="L7" s="20"/>
      <c r="M7" s="20"/>
    </row>
    <row r="8" ht="16" customHeight="1" spans="2:13">
      <c r="B8" s="30" t="s">
        <v>7</v>
      </c>
      <c r="C8" s="30"/>
      <c r="D8" s="31">
        <f>ROUND(D9+D12+D19+D23+D27,2)</f>
        <v>1190.19</v>
      </c>
      <c r="E8" s="31">
        <f>ROUND(E9+E12+E19+E23+E27,2)</f>
        <v>1190.19</v>
      </c>
      <c r="F8" s="31"/>
      <c r="G8" s="31"/>
      <c r="H8" s="31"/>
      <c r="I8" s="31"/>
      <c r="J8" s="31"/>
      <c r="K8" s="31"/>
      <c r="L8" s="31"/>
      <c r="M8" s="31"/>
    </row>
    <row r="9" ht="16" customHeight="1" spans="2:13">
      <c r="B9" s="28">
        <v>205</v>
      </c>
      <c r="C9" s="24" t="s">
        <v>14</v>
      </c>
      <c r="D9" s="32">
        <v>0.84</v>
      </c>
      <c r="E9" s="32">
        <v>0.84</v>
      </c>
      <c r="F9" s="32"/>
      <c r="G9" s="32"/>
      <c r="H9" s="32"/>
      <c r="I9" s="32"/>
      <c r="J9" s="32"/>
      <c r="K9" s="32"/>
      <c r="L9" s="32"/>
      <c r="M9" s="32"/>
    </row>
    <row r="10" ht="16" customHeight="1" spans="2:13">
      <c r="B10" s="26" t="s">
        <v>37</v>
      </c>
      <c r="C10" s="27" t="s">
        <v>38</v>
      </c>
      <c r="D10" s="32">
        <v>0.84</v>
      </c>
      <c r="E10" s="32">
        <v>0.84</v>
      </c>
      <c r="F10" s="32"/>
      <c r="G10" s="32"/>
      <c r="H10" s="32"/>
      <c r="I10" s="32"/>
      <c r="J10" s="32"/>
      <c r="K10" s="32"/>
      <c r="L10" s="32"/>
      <c r="M10" s="32"/>
    </row>
    <row r="11" ht="16" customHeight="1" spans="2:13">
      <c r="B11" s="26" t="s">
        <v>39</v>
      </c>
      <c r="C11" s="27" t="s">
        <v>40</v>
      </c>
      <c r="D11" s="32">
        <v>0.84</v>
      </c>
      <c r="E11" s="32">
        <v>0.84</v>
      </c>
      <c r="F11" s="32"/>
      <c r="G11" s="32"/>
      <c r="H11" s="32"/>
      <c r="I11" s="32"/>
      <c r="J11" s="32"/>
      <c r="K11" s="32"/>
      <c r="L11" s="32"/>
      <c r="M11" s="32"/>
    </row>
    <row r="12" ht="16" customHeight="1" spans="2:13">
      <c r="B12" s="28">
        <v>208</v>
      </c>
      <c r="C12" s="24" t="s">
        <v>16</v>
      </c>
      <c r="D12" s="32">
        <v>24.48</v>
      </c>
      <c r="E12" s="32">
        <v>24.48</v>
      </c>
      <c r="F12" s="32"/>
      <c r="G12" s="32"/>
      <c r="H12" s="32"/>
      <c r="I12" s="32"/>
      <c r="J12" s="32"/>
      <c r="K12" s="32"/>
      <c r="L12" s="32"/>
      <c r="M12" s="32"/>
    </row>
    <row r="13" ht="16" customHeight="1" spans="2:13">
      <c r="B13" s="26" t="s">
        <v>41</v>
      </c>
      <c r="C13" s="27" t="s">
        <v>42</v>
      </c>
      <c r="D13" s="32">
        <v>24.03</v>
      </c>
      <c r="E13" s="32">
        <v>24.03</v>
      </c>
      <c r="F13" s="32"/>
      <c r="G13" s="32"/>
      <c r="H13" s="32"/>
      <c r="I13" s="32"/>
      <c r="J13" s="32"/>
      <c r="K13" s="32"/>
      <c r="L13" s="32"/>
      <c r="M13" s="32"/>
    </row>
    <row r="14" ht="16" customHeight="1" spans="2:13">
      <c r="B14" s="26" t="s">
        <v>43</v>
      </c>
      <c r="C14" s="27" t="s">
        <v>44</v>
      </c>
      <c r="D14" s="32">
        <v>8.93</v>
      </c>
      <c r="E14" s="32">
        <v>8.93</v>
      </c>
      <c r="F14" s="32"/>
      <c r="G14" s="32"/>
      <c r="H14" s="32"/>
      <c r="I14" s="32"/>
      <c r="J14" s="32"/>
      <c r="K14" s="32"/>
      <c r="L14" s="32"/>
      <c r="M14" s="32"/>
    </row>
    <row r="15" ht="16" customHeight="1" spans="2:13">
      <c r="B15" s="26" t="s">
        <v>45</v>
      </c>
      <c r="C15" s="27" t="s">
        <v>46</v>
      </c>
      <c r="D15" s="32">
        <v>4.46</v>
      </c>
      <c r="E15" s="32">
        <v>4.46</v>
      </c>
      <c r="F15" s="32"/>
      <c r="G15" s="32"/>
      <c r="H15" s="32"/>
      <c r="I15" s="32"/>
      <c r="J15" s="32"/>
      <c r="K15" s="32"/>
      <c r="L15" s="32"/>
      <c r="M15" s="32"/>
    </row>
    <row r="16" ht="16" customHeight="1" spans="2:13">
      <c r="B16" s="26" t="s">
        <v>47</v>
      </c>
      <c r="C16" s="27" t="s">
        <v>48</v>
      </c>
      <c r="D16" s="32">
        <v>10.64</v>
      </c>
      <c r="E16" s="32">
        <v>10.64</v>
      </c>
      <c r="F16" s="32"/>
      <c r="G16" s="32"/>
      <c r="H16" s="32"/>
      <c r="I16" s="32"/>
      <c r="J16" s="32"/>
      <c r="K16" s="32"/>
      <c r="L16" s="32"/>
      <c r="M16" s="32"/>
    </row>
    <row r="17" ht="16" customHeight="1" spans="2:13">
      <c r="B17" s="26" t="s">
        <v>49</v>
      </c>
      <c r="C17" s="27" t="s">
        <v>50</v>
      </c>
      <c r="D17" s="32">
        <v>0.45</v>
      </c>
      <c r="E17" s="32">
        <v>0.45</v>
      </c>
      <c r="F17" s="32"/>
      <c r="G17" s="32"/>
      <c r="H17" s="32"/>
      <c r="I17" s="32"/>
      <c r="J17" s="32"/>
      <c r="K17" s="32"/>
      <c r="L17" s="32"/>
      <c r="M17" s="32"/>
    </row>
    <row r="18" ht="16" customHeight="1" spans="2:13">
      <c r="B18" s="26" t="s">
        <v>51</v>
      </c>
      <c r="C18" s="27" t="s">
        <v>52</v>
      </c>
      <c r="D18" s="32">
        <v>0.45</v>
      </c>
      <c r="E18" s="32">
        <v>0.45</v>
      </c>
      <c r="F18" s="32"/>
      <c r="G18" s="32"/>
      <c r="H18" s="32"/>
      <c r="I18" s="32"/>
      <c r="J18" s="32"/>
      <c r="K18" s="32"/>
      <c r="L18" s="32"/>
      <c r="M18" s="32"/>
    </row>
    <row r="19" ht="16" customHeight="1" spans="2:13">
      <c r="B19" s="28">
        <v>210</v>
      </c>
      <c r="C19" s="24" t="s">
        <v>18</v>
      </c>
      <c r="D19" s="32">
        <v>7.22</v>
      </c>
      <c r="E19" s="32">
        <v>7.22</v>
      </c>
      <c r="F19" s="32"/>
      <c r="G19" s="32"/>
      <c r="H19" s="32"/>
      <c r="I19" s="32"/>
      <c r="J19" s="32"/>
      <c r="K19" s="32"/>
      <c r="L19" s="32"/>
      <c r="M19" s="32"/>
    </row>
    <row r="20" ht="16" customHeight="1" spans="2:13">
      <c r="B20" s="26" t="s">
        <v>53</v>
      </c>
      <c r="C20" s="27" t="s">
        <v>54</v>
      </c>
      <c r="D20" s="32">
        <v>7.22</v>
      </c>
      <c r="E20" s="32">
        <v>7.22</v>
      </c>
      <c r="F20" s="32"/>
      <c r="G20" s="32"/>
      <c r="H20" s="32"/>
      <c r="I20" s="32"/>
      <c r="J20" s="32"/>
      <c r="K20" s="32"/>
      <c r="L20" s="32"/>
      <c r="M20" s="32"/>
    </row>
    <row r="21" ht="16" customHeight="1" spans="2:13">
      <c r="B21" s="26" t="s">
        <v>55</v>
      </c>
      <c r="C21" s="27" t="s">
        <v>56</v>
      </c>
      <c r="D21" s="32">
        <v>5.3</v>
      </c>
      <c r="E21" s="32">
        <v>5.3</v>
      </c>
      <c r="F21" s="32"/>
      <c r="G21" s="32"/>
      <c r="H21" s="32"/>
      <c r="I21" s="32"/>
      <c r="J21" s="32"/>
      <c r="K21" s="32"/>
      <c r="L21" s="32"/>
      <c r="M21" s="32"/>
    </row>
    <row r="22" ht="16" customHeight="1" spans="2:13">
      <c r="B22" s="26" t="s">
        <v>57</v>
      </c>
      <c r="C22" s="27" t="s">
        <v>58</v>
      </c>
      <c r="D22" s="32">
        <v>1.92</v>
      </c>
      <c r="E22" s="32">
        <v>1.92</v>
      </c>
      <c r="F22" s="32"/>
      <c r="G22" s="32"/>
      <c r="H22" s="32"/>
      <c r="I22" s="32"/>
      <c r="J22" s="32"/>
      <c r="K22" s="32"/>
      <c r="L22" s="32"/>
      <c r="M22" s="32"/>
    </row>
    <row r="23" ht="16" customHeight="1" spans="2:13">
      <c r="B23" s="28">
        <v>213</v>
      </c>
      <c r="C23" s="24" t="s">
        <v>19</v>
      </c>
      <c r="D23" s="32">
        <v>1150.95</v>
      </c>
      <c r="E23" s="32">
        <v>1150.95</v>
      </c>
      <c r="F23" s="32"/>
      <c r="G23" s="32"/>
      <c r="H23" s="32"/>
      <c r="I23" s="32"/>
      <c r="J23" s="32"/>
      <c r="K23" s="32"/>
      <c r="L23" s="32"/>
      <c r="M23" s="32"/>
    </row>
    <row r="24" ht="16" customHeight="1" spans="2:13">
      <c r="B24" s="26" t="s">
        <v>59</v>
      </c>
      <c r="C24" s="27" t="s">
        <v>60</v>
      </c>
      <c r="D24" s="32">
        <v>1150.95</v>
      </c>
      <c r="E24" s="32">
        <v>1150.95</v>
      </c>
      <c r="F24" s="32"/>
      <c r="G24" s="32"/>
      <c r="H24" s="32"/>
      <c r="I24" s="32"/>
      <c r="J24" s="32"/>
      <c r="K24" s="32"/>
      <c r="L24" s="32"/>
      <c r="M24" s="32"/>
    </row>
    <row r="25" ht="16" customHeight="1" spans="2:13">
      <c r="B25" s="26" t="s">
        <v>61</v>
      </c>
      <c r="C25" s="27" t="s">
        <v>62</v>
      </c>
      <c r="D25" s="32">
        <v>263.95</v>
      </c>
      <c r="E25" s="32">
        <v>263.95</v>
      </c>
      <c r="F25" s="32"/>
      <c r="G25" s="32"/>
      <c r="H25" s="32"/>
      <c r="I25" s="32"/>
      <c r="J25" s="32"/>
      <c r="K25" s="32"/>
      <c r="L25" s="32"/>
      <c r="M25" s="32"/>
    </row>
    <row r="26" ht="16" customHeight="1" spans="2:13">
      <c r="B26" s="26" t="s">
        <v>63</v>
      </c>
      <c r="C26" s="27" t="s">
        <v>64</v>
      </c>
      <c r="D26" s="32">
        <v>887</v>
      </c>
      <c r="E26" s="32">
        <v>887</v>
      </c>
      <c r="F26" s="32"/>
      <c r="G26" s="32"/>
      <c r="H26" s="32"/>
      <c r="I26" s="32"/>
      <c r="J26" s="32"/>
      <c r="K26" s="32"/>
      <c r="L26" s="32"/>
      <c r="M26" s="32"/>
    </row>
    <row r="27" ht="16" customHeight="1" spans="2:13">
      <c r="B27" s="28">
        <v>221</v>
      </c>
      <c r="C27" s="24" t="s">
        <v>20</v>
      </c>
      <c r="D27" s="32">
        <v>6.7</v>
      </c>
      <c r="E27" s="32">
        <v>6.7</v>
      </c>
      <c r="F27" s="32"/>
      <c r="G27" s="32"/>
      <c r="H27" s="32"/>
      <c r="I27" s="32"/>
      <c r="J27" s="32"/>
      <c r="K27" s="32"/>
      <c r="L27" s="32"/>
      <c r="M27" s="32"/>
    </row>
    <row r="28" ht="16" customHeight="1" spans="2:13">
      <c r="B28" s="26" t="s">
        <v>65</v>
      </c>
      <c r="C28" s="27" t="s">
        <v>66</v>
      </c>
      <c r="D28" s="32">
        <v>6.7</v>
      </c>
      <c r="E28" s="32">
        <v>6.7</v>
      </c>
      <c r="F28" s="32"/>
      <c r="G28" s="32"/>
      <c r="H28" s="32"/>
      <c r="I28" s="32"/>
      <c r="J28" s="32"/>
      <c r="K28" s="32"/>
      <c r="L28" s="32"/>
      <c r="M28" s="32"/>
    </row>
    <row r="29" ht="16" customHeight="1" spans="2:13">
      <c r="B29" s="26" t="s">
        <v>67</v>
      </c>
      <c r="C29" s="27" t="s">
        <v>68</v>
      </c>
      <c r="D29" s="32">
        <v>6.7</v>
      </c>
      <c r="E29" s="32">
        <v>6.7</v>
      </c>
      <c r="F29" s="32"/>
      <c r="G29" s="32"/>
      <c r="H29" s="32"/>
      <c r="I29" s="32"/>
      <c r="J29" s="32"/>
      <c r="K29" s="32"/>
      <c r="L29" s="32"/>
      <c r="M29" s="32"/>
    </row>
  </sheetData>
  <sheetProtection password="CF7A" sheet="1" objects="1"/>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6666666666667" right="0.116666666666667" top="0.391666666666667"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B9" sqref="B9"/>
    </sheetView>
  </sheetViews>
  <sheetFormatPr defaultColWidth="10" defaultRowHeight="13.5" outlineLevelCol="5"/>
  <cols>
    <col min="1" max="1" width="0.533333333333333" customWidth="1"/>
    <col min="2" max="2" width="16.2666666666667" customWidth="1"/>
    <col min="3" max="3" width="35.75" customWidth="1"/>
    <col min="4" max="6" width="11.25" customWidth="1"/>
  </cols>
  <sheetData>
    <row r="1" ht="16.35" customHeight="1" spans="1:2">
      <c r="A1" s="10"/>
      <c r="B1" s="11" t="s">
        <v>153</v>
      </c>
    </row>
    <row r="2" ht="16.35" customHeight="1" spans="2:6">
      <c r="B2" s="12" t="s">
        <v>154</v>
      </c>
      <c r="C2" s="12"/>
      <c r="D2" s="12"/>
      <c r="E2" s="12"/>
      <c r="F2" s="12"/>
    </row>
    <row r="3" ht="16.35" customHeight="1" spans="2:6">
      <c r="B3" s="12"/>
      <c r="C3" s="12"/>
      <c r="D3" s="12"/>
      <c r="E3" s="12"/>
      <c r="F3" s="12"/>
    </row>
    <row r="4" ht="16.35" customHeight="1" spans="2:6">
      <c r="B4" s="3"/>
      <c r="C4" s="3"/>
      <c r="D4" s="3"/>
      <c r="E4" s="3"/>
      <c r="F4" s="3"/>
    </row>
    <row r="5" ht="18.95" customHeight="1" spans="2:6">
      <c r="B5" s="3"/>
      <c r="C5" s="3"/>
      <c r="D5" s="3"/>
      <c r="E5" s="3"/>
      <c r="F5" s="19" t="s">
        <v>2</v>
      </c>
    </row>
    <row r="6" ht="18" customHeight="1" spans="2:6">
      <c r="B6" s="20" t="s">
        <v>73</v>
      </c>
      <c r="C6" s="20" t="s">
        <v>33</v>
      </c>
      <c r="D6" s="20" t="s">
        <v>34</v>
      </c>
      <c r="E6" s="20" t="s">
        <v>155</v>
      </c>
      <c r="F6" s="20" t="s">
        <v>156</v>
      </c>
    </row>
    <row r="7" ht="18" customHeight="1" spans="2:6">
      <c r="B7" s="21" t="s">
        <v>7</v>
      </c>
      <c r="C7" s="21"/>
      <c r="D7" s="22">
        <f>ROUND(D8+D11+D18+D22+D26,2)</f>
        <v>1190.19</v>
      </c>
      <c r="E7" s="22">
        <f>ROUND(E8+E11+E18+E22+E26,2)</f>
        <v>149.19</v>
      </c>
      <c r="F7" s="22">
        <f>ROUND(F8+F11+F18+F22+F26,2)</f>
        <v>1041</v>
      </c>
    </row>
    <row r="8" ht="18" customHeight="1" spans="2:6">
      <c r="B8" s="23">
        <v>205</v>
      </c>
      <c r="C8" s="24" t="s">
        <v>14</v>
      </c>
      <c r="D8" s="25">
        <v>0.84</v>
      </c>
      <c r="E8" s="25">
        <v>0.84</v>
      </c>
      <c r="F8" s="25"/>
    </row>
    <row r="9" ht="18" customHeight="1" spans="2:6">
      <c r="B9" s="26" t="s">
        <v>37</v>
      </c>
      <c r="C9" s="27" t="s">
        <v>38</v>
      </c>
      <c r="D9" s="25">
        <v>0.84</v>
      </c>
      <c r="E9" s="25">
        <v>0.84</v>
      </c>
      <c r="F9" s="25"/>
    </row>
    <row r="10" ht="18" customHeight="1" spans="2:6">
      <c r="B10" s="26" t="s">
        <v>39</v>
      </c>
      <c r="C10" s="27" t="s">
        <v>40</v>
      </c>
      <c r="D10" s="25">
        <v>0.84</v>
      </c>
      <c r="E10" s="25">
        <v>0.84</v>
      </c>
      <c r="F10" s="25"/>
    </row>
    <row r="11" ht="18" customHeight="1" spans="2:6">
      <c r="B11" s="28">
        <v>208</v>
      </c>
      <c r="C11" s="24" t="s">
        <v>16</v>
      </c>
      <c r="D11" s="25">
        <v>24.48</v>
      </c>
      <c r="E11" s="25">
        <v>24.48</v>
      </c>
      <c r="F11" s="25"/>
    </row>
    <row r="12" ht="18" customHeight="1" spans="2:6">
      <c r="B12" s="26" t="s">
        <v>41</v>
      </c>
      <c r="C12" s="27" t="s">
        <v>42</v>
      </c>
      <c r="D12" s="25">
        <v>24.03</v>
      </c>
      <c r="E12" s="25">
        <v>24.03</v>
      </c>
      <c r="F12" s="25"/>
    </row>
    <row r="13" ht="18" customHeight="1" spans="2:6">
      <c r="B13" s="26" t="s">
        <v>43</v>
      </c>
      <c r="C13" s="27" t="s">
        <v>44</v>
      </c>
      <c r="D13" s="25">
        <v>8.93</v>
      </c>
      <c r="E13" s="25">
        <v>8.93</v>
      </c>
      <c r="F13" s="25"/>
    </row>
    <row r="14" ht="18" customHeight="1" spans="2:6">
      <c r="B14" s="26" t="s">
        <v>45</v>
      </c>
      <c r="C14" s="27" t="s">
        <v>46</v>
      </c>
      <c r="D14" s="25">
        <v>4.46</v>
      </c>
      <c r="E14" s="25">
        <v>4.46</v>
      </c>
      <c r="F14" s="25"/>
    </row>
    <row r="15" ht="18" customHeight="1" spans="2:6">
      <c r="B15" s="26" t="s">
        <v>47</v>
      </c>
      <c r="C15" s="27" t="s">
        <v>48</v>
      </c>
      <c r="D15" s="25">
        <v>10.64</v>
      </c>
      <c r="E15" s="25">
        <v>10.64</v>
      </c>
      <c r="F15" s="25"/>
    </row>
    <row r="16" ht="18" customHeight="1" spans="2:6">
      <c r="B16" s="26" t="s">
        <v>49</v>
      </c>
      <c r="C16" s="27" t="s">
        <v>50</v>
      </c>
      <c r="D16" s="25">
        <v>0.45</v>
      </c>
      <c r="E16" s="25">
        <v>0.45</v>
      </c>
      <c r="F16" s="25"/>
    </row>
    <row r="17" ht="18" customHeight="1" spans="2:6">
      <c r="B17" s="26" t="s">
        <v>51</v>
      </c>
      <c r="C17" s="27" t="s">
        <v>52</v>
      </c>
      <c r="D17" s="25">
        <v>0.45</v>
      </c>
      <c r="E17" s="25">
        <v>0.45</v>
      </c>
      <c r="F17" s="25"/>
    </row>
    <row r="18" ht="18" customHeight="1" spans="2:6">
      <c r="B18" s="28">
        <v>210</v>
      </c>
      <c r="C18" s="24" t="s">
        <v>18</v>
      </c>
      <c r="D18" s="25">
        <v>7.22</v>
      </c>
      <c r="E18" s="25">
        <v>7.22</v>
      </c>
      <c r="F18" s="25"/>
    </row>
    <row r="19" ht="18" customHeight="1" spans="2:6">
      <c r="B19" s="26" t="s">
        <v>53</v>
      </c>
      <c r="C19" s="27" t="s">
        <v>54</v>
      </c>
      <c r="D19" s="25">
        <v>7.22</v>
      </c>
      <c r="E19" s="25">
        <v>7.22</v>
      </c>
      <c r="F19" s="25"/>
    </row>
    <row r="20" ht="18" customHeight="1" spans="2:6">
      <c r="B20" s="26" t="s">
        <v>55</v>
      </c>
      <c r="C20" s="27" t="s">
        <v>56</v>
      </c>
      <c r="D20" s="25">
        <v>5.3</v>
      </c>
      <c r="E20" s="25">
        <v>5.3</v>
      </c>
      <c r="F20" s="25"/>
    </row>
    <row r="21" ht="18" customHeight="1" spans="2:6">
      <c r="B21" s="26" t="s">
        <v>57</v>
      </c>
      <c r="C21" s="27" t="s">
        <v>58</v>
      </c>
      <c r="D21" s="25">
        <v>1.92</v>
      </c>
      <c r="E21" s="25">
        <v>1.92</v>
      </c>
      <c r="F21" s="25"/>
    </row>
    <row r="22" ht="18" customHeight="1" spans="2:6">
      <c r="B22" s="28">
        <v>213</v>
      </c>
      <c r="C22" s="24" t="s">
        <v>19</v>
      </c>
      <c r="D22" s="25">
        <v>1150.95</v>
      </c>
      <c r="E22" s="25">
        <v>109.95</v>
      </c>
      <c r="F22" s="25">
        <v>1041</v>
      </c>
    </row>
    <row r="23" ht="18" customHeight="1" spans="2:6">
      <c r="B23" s="26" t="s">
        <v>59</v>
      </c>
      <c r="C23" s="27" t="s">
        <v>60</v>
      </c>
      <c r="D23" s="25">
        <v>1150.95</v>
      </c>
      <c r="E23" s="25">
        <v>109.95</v>
      </c>
      <c r="F23" s="25">
        <v>1041</v>
      </c>
    </row>
    <row r="24" ht="18" customHeight="1" spans="2:6">
      <c r="B24" s="26" t="s">
        <v>61</v>
      </c>
      <c r="C24" s="27" t="s">
        <v>62</v>
      </c>
      <c r="D24" s="25">
        <v>263.95</v>
      </c>
      <c r="E24" s="25">
        <v>109.95</v>
      </c>
      <c r="F24" s="25">
        <v>154</v>
      </c>
    </row>
    <row r="25" ht="18" customHeight="1" spans="2:6">
      <c r="B25" s="26" t="s">
        <v>63</v>
      </c>
      <c r="C25" s="27" t="s">
        <v>64</v>
      </c>
      <c r="D25" s="25">
        <v>887</v>
      </c>
      <c r="E25" s="25"/>
      <c r="F25" s="25">
        <v>887</v>
      </c>
    </row>
    <row r="26" ht="18" customHeight="1" spans="2:6">
      <c r="B26" s="28">
        <v>221</v>
      </c>
      <c r="C26" s="24" t="s">
        <v>20</v>
      </c>
      <c r="D26" s="25">
        <v>6.7</v>
      </c>
      <c r="E26" s="25">
        <v>6.7</v>
      </c>
      <c r="F26" s="25"/>
    </row>
    <row r="27" ht="18" customHeight="1" spans="2:6">
      <c r="B27" s="26" t="s">
        <v>65</v>
      </c>
      <c r="C27" s="27" t="s">
        <v>66</v>
      </c>
      <c r="D27" s="25">
        <v>6.7</v>
      </c>
      <c r="E27" s="25">
        <v>6.7</v>
      </c>
      <c r="F27" s="25"/>
    </row>
    <row r="28" ht="18" customHeight="1" spans="2:6">
      <c r="B28" s="26" t="s">
        <v>67</v>
      </c>
      <c r="C28" s="27" t="s">
        <v>68</v>
      </c>
      <c r="D28" s="25">
        <v>6.7</v>
      </c>
      <c r="E28" s="25">
        <v>6.7</v>
      </c>
      <c r="F28" s="25"/>
    </row>
  </sheetData>
  <sheetProtection password="CF7A" sheet="1" objects="1"/>
  <mergeCells count="2">
    <mergeCell ref="B7:C7"/>
    <mergeCell ref="B2:F3"/>
  </mergeCells>
  <printOptions horizontalCentered="1"/>
  <pageMargins left="0.0777777777777778" right="0.0777777777777778" top="0.391666666666667"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D9" sqref="D9"/>
    </sheetView>
  </sheetViews>
  <sheetFormatPr defaultColWidth="10" defaultRowHeight="13.5" outlineLevelRow="7"/>
  <cols>
    <col min="1" max="1" width="0.4" customWidth="1"/>
    <col min="2" max="2" width="9.2" customWidth="1"/>
    <col min="3" max="3" width="12.0666666666667" customWidth="1"/>
    <col min="4" max="4" width="11.4" customWidth="1"/>
    <col min="5" max="5" width="11" customWidth="1"/>
    <col min="6" max="6" width="12.2" customWidth="1"/>
    <col min="7" max="7" width="12.6" customWidth="1"/>
    <col min="8" max="8" width="11.4" customWidth="1"/>
    <col min="9" max="9" width="11" customWidth="1"/>
    <col min="10" max="10" width="11.1333333333333" customWidth="1"/>
    <col min="11" max="11" width="12.3333333333333" customWidth="1"/>
    <col min="12" max="13" width="11.8" customWidth="1"/>
  </cols>
  <sheetData>
    <row r="1" ht="17.25" customHeight="1" spans="1:13">
      <c r="A1" s="10"/>
      <c r="B1" s="11" t="s">
        <v>157</v>
      </c>
      <c r="C1" s="10"/>
      <c r="D1" s="10"/>
      <c r="E1" s="10"/>
      <c r="F1" s="10"/>
      <c r="G1" s="10"/>
      <c r="H1" s="10"/>
      <c r="I1" s="10"/>
      <c r="J1" s="10"/>
      <c r="K1" s="10"/>
      <c r="L1" s="10"/>
      <c r="M1" s="10"/>
    </row>
    <row r="2" ht="16.35" customHeight="1" spans="2:13">
      <c r="B2" s="12" t="s">
        <v>158</v>
      </c>
      <c r="C2" s="12"/>
      <c r="D2" s="12"/>
      <c r="E2" s="12"/>
      <c r="F2" s="12"/>
      <c r="G2" s="12"/>
      <c r="H2" s="12"/>
      <c r="I2" s="12"/>
      <c r="J2" s="12"/>
      <c r="K2" s="12"/>
      <c r="L2" s="12"/>
      <c r="M2" s="12"/>
    </row>
    <row r="3" ht="16.35" customHeight="1" spans="2:13">
      <c r="B3" s="12"/>
      <c r="C3" s="12"/>
      <c r="D3" s="12"/>
      <c r="E3" s="12"/>
      <c r="F3" s="12"/>
      <c r="G3" s="12"/>
      <c r="H3" s="12"/>
      <c r="I3" s="12"/>
      <c r="J3" s="12"/>
      <c r="K3" s="12"/>
      <c r="L3" s="12"/>
      <c r="M3" s="12"/>
    </row>
    <row r="4" ht="16.35" customHeight="1" spans="2:13">
      <c r="B4" s="10"/>
      <c r="C4" s="10"/>
      <c r="D4" s="10"/>
      <c r="E4" s="10"/>
      <c r="F4" s="10"/>
      <c r="G4" s="10"/>
      <c r="H4" s="10"/>
      <c r="I4" s="10"/>
      <c r="J4" s="10"/>
      <c r="K4" s="10"/>
      <c r="L4" s="10"/>
      <c r="M4" s="10"/>
    </row>
    <row r="5" ht="21.6" customHeight="1" spans="2:13">
      <c r="B5" s="10"/>
      <c r="C5" s="10"/>
      <c r="D5" s="10"/>
      <c r="E5" s="10"/>
      <c r="F5" s="10"/>
      <c r="G5" s="10"/>
      <c r="H5" s="10"/>
      <c r="I5" s="10"/>
      <c r="J5" s="10"/>
      <c r="K5" s="10"/>
      <c r="L5" s="10"/>
      <c r="M5" s="18" t="s">
        <v>2</v>
      </c>
    </row>
    <row r="6" ht="65.55" customHeight="1" spans="2:13">
      <c r="B6" s="13" t="s">
        <v>159</v>
      </c>
      <c r="C6" s="13" t="s">
        <v>5</v>
      </c>
      <c r="D6" s="13" t="s">
        <v>34</v>
      </c>
      <c r="E6" s="13" t="s">
        <v>144</v>
      </c>
      <c r="F6" s="13" t="s">
        <v>145</v>
      </c>
      <c r="G6" s="13" t="s">
        <v>146</v>
      </c>
      <c r="H6" s="13" t="s">
        <v>147</v>
      </c>
      <c r="I6" s="13" t="s">
        <v>148</v>
      </c>
      <c r="J6" s="13" t="s">
        <v>149</v>
      </c>
      <c r="K6" s="13" t="s">
        <v>150</v>
      </c>
      <c r="L6" s="13" t="s">
        <v>151</v>
      </c>
      <c r="M6" s="13" t="s">
        <v>152</v>
      </c>
    </row>
    <row r="7" ht="23.25" customHeight="1" spans="2:13">
      <c r="B7" s="14" t="s">
        <v>7</v>
      </c>
      <c r="C7" s="14"/>
      <c r="D7" s="15"/>
      <c r="E7" s="15"/>
      <c r="F7" s="15"/>
      <c r="G7" s="15"/>
      <c r="H7" s="15"/>
      <c r="I7" s="15"/>
      <c r="J7" s="15"/>
      <c r="K7" s="15"/>
      <c r="L7" s="15"/>
      <c r="M7" s="15"/>
    </row>
    <row r="8" ht="21.6" customHeight="1" spans="2:13">
      <c r="B8" s="16"/>
      <c r="C8" s="16"/>
      <c r="D8" s="17">
        <v>0</v>
      </c>
      <c r="E8" s="17"/>
      <c r="F8" s="17"/>
      <c r="G8" s="17"/>
      <c r="H8" s="17"/>
      <c r="I8" s="17"/>
      <c r="J8" s="17"/>
      <c r="K8" s="17"/>
      <c r="L8" s="17"/>
      <c r="M8" s="17"/>
    </row>
  </sheetData>
  <sheetProtection password="CF7A" sheet="1" objects="1"/>
  <mergeCells count="2">
    <mergeCell ref="B7:C7"/>
    <mergeCell ref="B2:M3"/>
  </mergeCells>
  <printOptions horizontalCentered="1"/>
  <pageMargins left="0.195138888888889" right="0.195138888888889" top="0.391666666666667"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双竹吉睦</cp:lastModifiedBy>
  <dcterms:created xsi:type="dcterms:W3CDTF">2024-02-18T03:17:00Z</dcterms:created>
  <dcterms:modified xsi:type="dcterms:W3CDTF">2024-02-22T01:33:48Z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6F1AB017900547EB92780EAF9DEBA502_13</vt:lpwstr>
  </property>
  <property fmtid="{D5CDD505-2E9C-101B-9397-08002B2CF9AE}" pid="3" name="KSOProductBuildVer">
    <vt:lpwstr>2052-12.1.0.16250</vt:lpwstr>
  </property>
  <property fmtid="{D5CDD505-2E9C-101B-9397-08002B2CF9AE}" pid="4" name="KSOReadingLayout">
    <vt:bool>true</vt:bool>
  </property>
</Properties>
</file>