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11"/>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s>
  <definedNames>
    <definedName name="_xlnm._FilterDatabase" localSheetId="0" hidden="1">'2018-2019对比表 '!$A$4:$I$258</definedName>
    <definedName name="_xlnm.Print_Area" localSheetId="1">'1 财政拨款收支总表'!$A$1:$G$20</definedName>
    <definedName name="_xlnm.Print_Area" localSheetId="2">'2 一般公共预算支出-无上年数'!$A$1:$E$52</definedName>
    <definedName name="_xlnm.Print_Area" localSheetId="3">'3 一般公共预算财政基本支出'!$A$1:$E$30</definedName>
    <definedName name="_xlnm.Print_Area" localSheetId="4">'4 一般公用预算“三公”经费支出表-无上年数'!$A$1:$L$8</definedName>
    <definedName name="_xlnm.Print_Area" localSheetId="5">'5 政府性基金预算支出表'!$A$1:$E$17</definedName>
    <definedName name="_xlnm.Print_Area" localSheetId="6">'6 部门收支总表'!$A$1:$D$21</definedName>
    <definedName name="_xlnm.Print_Area" localSheetId="7">'7 部门收入总表'!$A$1:$L$52</definedName>
    <definedName name="_xlnm.Print_Area" localSheetId="8">'8 部门支出总表'!$A$1:$H$29</definedName>
    <definedName name="_xlnm.Print_Area" localSheetId="9">'9 政府采购明细表'!$A$1:$K$9</definedName>
    <definedName name="_xlnm.Print_Titles" localSheetId="2">'2 一般公共预算支出-无上年数'!$1:$5</definedName>
    <definedName name="_xlnm.Print_Titles" localSheetId="3">'3 一般公共预算财政基本支出'!$1:$5</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部门收入总表'!$1:$5</definedName>
    <definedName name="_xlnm.Print_Titles" localSheetId="8">'8 部门支出总表'!$1:$4</definedName>
  </definedNames>
  <calcPr calcId="144525"/>
</workbook>
</file>

<file path=xl/sharedStrings.xml><?xml version="1.0" encoding="utf-8"?>
<sst xmlns="http://schemas.openxmlformats.org/spreadsheetml/2006/main" count="2203" uniqueCount="698">
  <si>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</si>
  <si>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</si>
  <si>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</si>
  <si>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</si>
  <si>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</si>
  <si>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</si>
  <si>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</si>
  <si>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</si>
  <si>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</si>
  <si>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</si>
  <si>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</si>
  <si>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</si>
  <si>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</si>
  <si>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</si>
  <si>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</si>
  <si>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</si>
  <si>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</si>
  <si>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</si>
  <si>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</si>
  <si>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</si>
  <si>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</si>
  <si>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</si>
  <si>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</si>
  <si>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</si>
  <si>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</si>
  <si>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</si>
  <si>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</si>
  <si>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</si>
  <si>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</si>
  <si>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</si>
  <si>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</si>
  <si>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</si>
  <si>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</si>
  <si>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</si>
  <si>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</si>
  <si>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</si>
  <si>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</si>
  <si>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</si>
  <si>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</si>
  <si>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</si>
  <si>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</si>
  <si>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</si>
  <si>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</si>
  <si>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</si>
  <si>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</si>
  <si>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</si>
  <si>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</si>
  <si>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</si>
  <si>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</si>
  <si>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</si>
  <si>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</si>
  <si>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</si>
  <si>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</si>
  <si>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</si>
  <si>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</si>
  <si>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</si>
  <si>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</si>
  <si>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</si>
  <si>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</si>
  <si>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</si>
  <si>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</si>
  <si>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</si>
  <si>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</si>
  <si>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</si>
  <si>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</si>
  <si>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</si>
  <si>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</si>
  <si>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</si>
  <si>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</si>
  <si>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</si>
  <si>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</si>
  <si>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</si>
  <si>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</si>
  <si>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</si>
  <si>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</si>
  <si>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</si>
  <si>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</si>
  <si>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</si>
  <si>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</si>
  <si>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</si>
  <si>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</si>
  <si>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</si>
  <si>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</si>
  <si>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</si>
  <si>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</si>
  <si>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</si>
  <si>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</si>
  <si>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</si>
  <si>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</si>
  <si>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</si>
  <si>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</si>
  <si>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</si>
  <si>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</si>
  <si>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</si>
  <si>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</si>
  <si>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</si>
  <si>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</si>
  <si>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</si>
  <si>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</si>
  <si>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</si>
  <si>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</si>
  <si>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</si>
  <si>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</si>
  <si>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</si>
  <si>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</si>
  <si>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</si>
  <si>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</si>
  <si>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</si>
  <si>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</si>
  <si>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</si>
  <si>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</si>
  <si>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</si>
  <si>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</si>
  <si>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</si>
  <si>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</si>
  <si>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</si>
  <si>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</si>
  <si>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</si>
  <si>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</si>
  <si>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</si>
  <si>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</si>
  <si>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</si>
  <si>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</si>
  <si>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</si>
  <si>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</si>
  <si>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</si>
  <si>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</si>
  <si>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</si>
  <si>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</si>
  <si>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</si>
  <si>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</si>
  <si>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</si>
  <si>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</si>
  <si>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</si>
  <si>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</si>
  <si>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</si>
  <si>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</si>
  <si>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</si>
  <si>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</si>
  <si>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</si>
  <si>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</si>
  <si>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</si>
  <si>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</si>
  <si>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</si>
  <si>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</si>
  <si>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</si>
  <si>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</si>
  <si>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</si>
  <si>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</si>
  <si>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</si>
  <si>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</si>
  <si>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</si>
  <si>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</si>
  <si>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</si>
  <si>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</si>
  <si>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</si>
  <si>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</si>
  <si>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</si>
  <si>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</si>
  <si>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</si>
  <si>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</si>
  <si>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</si>
  <si>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</si>
  <si>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</si>
  <si>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</si>
  <si>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</si>
  <si>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</si>
  <si>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</si>
  <si>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</si>
  <si>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</si>
  <si>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</si>
  <si>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</si>
  <si>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</si>
  <si>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</si>
  <si>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</si>
  <si>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</si>
  <si>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</si>
  <si>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</si>
  <si>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</si>
  <si>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</si>
  <si>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</si>
  <si>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</si>
  <si>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</si>
  <si>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</si>
  <si>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</si>
  <si>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</si>
  <si>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</si>
  <si>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</si>
  <si>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</si>
  <si>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</si>
  <si>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</si>
  <si>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</si>
  <si>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</si>
  <si>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</si>
  <si>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</si>
  <si>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</si>
  <si>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</si>
  <si>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</si>
  <si>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</si>
  <si>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</si>
  <si>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</si>
  <si>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</si>
  <si>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</si>
  <si>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</si>
  <si>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</si>
  <si>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</si>
  <si>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</si>
  <si>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</si>
  <si>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</si>
  <si>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</si>
  <si>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</si>
  <si>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</si>
  <si>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</si>
  <si>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</si>
  <si>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</si>
  <si>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</si>
  <si>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</si>
  <si>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</si>
  <si>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</si>
  <si>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</si>
  <si>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</si>
  <si>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</si>
  <si>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</si>
  <si>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</si>
  <si>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</si>
  <si>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</si>
  <si>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</si>
  <si>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</si>
  <si>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</si>
  <si>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</si>
  <si>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</si>
  <si>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</si>
  <si>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</si>
  <si>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</si>
  <si>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</si>
  <si>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</si>
  <si>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</si>
  <si>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</si>
  <si>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</si>
  <si>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</si>
  <si>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</si>
  <si>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</si>
  <si>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</si>
  <si>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</si>
  <si>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</si>
  <si>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</si>
  <si>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</si>
  <si>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</si>
  <si>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</si>
  <si>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</si>
  <si>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</si>
  <si>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</si>
  <si>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</si>
  <si>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</si>
  <si>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</si>
  <si>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</si>
  <si>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</si>
  <si>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</si>
  <si>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</si>
  <si>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</si>
  <si>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</si>
  <si>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</si>
  <si>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</si>
  <si>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</si>
  <si>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</si>
  <si>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</si>
  <si>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</si>
  <si>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</si>
  <si>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</si>
  <si>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</si>
  <si>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</si>
  <si>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</si>
  <si>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</si>
  <si>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</si>
  <si>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</si>
  <si>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</si>
  <si>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</si>
  <si>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</si>
  <si>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</si>
  <si>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</si>
  <si>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</si>
  <si>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</si>
  <si>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</si>
  <si>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</si>
  <si>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</si>
  <si>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</si>
  <si>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</si>
  <si>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</si>
  <si>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</si>
  <si>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</si>
  <si>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</si>
  <si>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</si>
  <si>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</si>
  <si>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</si>
  <si>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</si>
  <si>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</si>
  <si>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</si>
  <si>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</si>
  <si>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</si>
  <si>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</si>
  <si>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</si>
  <si>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</si>
  <si>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</si>
  <si>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</si>
  <si>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</si>
  <si>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</si>
  <si>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</si>
  <si>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</si>
  <si>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</si>
  <si>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</si>
  <si>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</si>
  <si>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</si>
  <si>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重庆市梁平区明达镇人民政府财政拨款收支总表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</si>
  <si>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</si>
  <si>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</si>
  <si>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</si>
  <si>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</si>
  <si>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</si>
  <si>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</si>
  <si>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</si>
  <si>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</si>
  <si>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</si>
  <si>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</si>
  <si>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</si>
  <si>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 xml:space="preserve"> </t>
  </si>
  <si>
    <t>一般公共预算资金</t>
  </si>
  <si>
    <t>一般公共服务支出</t>
  </si>
  <si>
    <t>政府性基金预算资金</t>
  </si>
  <si>
    <t>国防支出</t>
  </si>
  <si>
    <t>国有资本经营预算资金</t>
  </si>
  <si>
    <t>公共安全支出</t>
  </si>
  <si>
    <t>文化旅游体育与传媒支出</t>
  </si>
  <si>
    <t>社会保障和就业支出</t>
  </si>
  <si>
    <t>卫生健康支出</t>
  </si>
  <si>
    <t>节能环保支出</t>
  </si>
  <si>
    <t>城乡社区支出</t>
  </si>
  <si>
    <t>农林水支出</t>
  </si>
  <si>
    <t>住房保障支出</t>
  </si>
  <si>
    <t>二、上年结转</t>
  </si>
  <si>
    <t>二、结转下年</t>
  </si>
  <si>
    <t>一般公共预算拨款</t>
  </si>
  <si>
    <t>政府性基金预算拨款</t>
  </si>
  <si>
    <t>国有资本经营收入</t>
  </si>
  <si>
    <t>收入合计</t>
  </si>
  <si>
    <t>支出合计</t>
  </si>
  <si>
    <t>附件3-2</t>
  </si>
  <si>
    <t>重庆市梁平区明达镇人民政府一般公共预算财政拨款             支出预算表</t>
  </si>
  <si>
    <t>功能分类科目</t>
  </si>
  <si>
    <t>2023年预算数</t>
  </si>
  <si>
    <t xml:space="preserve"> 科目编码</t>
  </si>
  <si>
    <t>科目名称</t>
  </si>
  <si>
    <t>总计</t>
  </si>
  <si>
    <t xml:space="preserve">基本支出 </t>
  </si>
  <si>
    <t xml:space="preserve">项目支出 </t>
  </si>
  <si>
    <t>201</t>
  </si>
  <si>
    <t> 20101</t>
  </si>
  <si>
    <t> 人大事务</t>
  </si>
  <si>
    <t>  2010199</t>
  </si>
  <si>
    <t>  其他人大事务支出</t>
  </si>
  <si>
    <t> 20103</t>
  </si>
  <si>
    <t> 政府办公厅（室）及相关机构事务</t>
  </si>
  <si>
    <t>  2010301</t>
  </si>
  <si>
    <t>  行政运行</t>
  </si>
  <si>
    <t>  2010399</t>
  </si>
  <si>
    <t>  其他政府办公厅（室）及相关机构事务支出</t>
  </si>
  <si>
    <t> 20132</t>
  </si>
  <si>
    <t> 组织事务</t>
  </si>
  <si>
    <t>  2013202</t>
  </si>
  <si>
    <t>  一般行政管理事务</t>
  </si>
  <si>
    <t>203</t>
  </si>
  <si>
    <t> 20306</t>
  </si>
  <si>
    <t> 国防动员</t>
  </si>
  <si>
    <t>  2030607</t>
  </si>
  <si>
    <t>  民兵</t>
  </si>
  <si>
    <t>204</t>
  </si>
  <si>
    <t> 20499</t>
  </si>
  <si>
    <t> 其他公共安全支出</t>
  </si>
  <si>
    <t>  2049999</t>
  </si>
  <si>
    <t>  其他公共安全支出</t>
  </si>
  <si>
    <t>207</t>
  </si>
  <si>
    <t> 20701</t>
  </si>
  <si>
    <t> 文化和旅游</t>
  </si>
  <si>
    <t>  2070109</t>
  </si>
  <si>
    <t>  群众文化</t>
  </si>
  <si>
    <t>208</t>
  </si>
  <si>
    <t> 20801</t>
  </si>
  <si>
    <t> 人力资源和社会保障管理事务</t>
  </si>
  <si>
    <t>  2080199</t>
  </si>
  <si>
    <t>  其他人力资源和社会保障管理事务支出</t>
  </si>
  <si>
    <t> 20802</t>
  </si>
  <si>
    <t> 民政管理事务</t>
  </si>
  <si>
    <t>  2080208</t>
  </si>
  <si>
    <t>  基层政权建设和社区治理</t>
  </si>
  <si>
    <t> 20805</t>
  </si>
  <si>
    <t> 行政事业单位养老支出</t>
  </si>
  <si>
    <t>  2080501</t>
  </si>
  <si>
    <t>  行政单位离退休</t>
  </si>
  <si>
    <t>  2080505</t>
  </si>
  <si>
    <t>  机关事业单位基本养老保险缴费支出</t>
  </si>
  <si>
    <t>  2080506</t>
  </si>
  <si>
    <t>  机关事业单位职业年金缴费支出</t>
  </si>
  <si>
    <t> 20808</t>
  </si>
  <si>
    <t> 抚恤</t>
  </si>
  <si>
    <t>  2080801</t>
  </si>
  <si>
    <t>  死亡抚恤</t>
  </si>
  <si>
    <t>210</t>
  </si>
  <si>
    <t> 21011</t>
  </si>
  <si>
    <t> 行政事业单位医疗</t>
  </si>
  <si>
    <t>  2101101</t>
  </si>
  <si>
    <t>  行政单位医疗</t>
  </si>
  <si>
    <t>  2101199</t>
  </si>
  <si>
    <t>  其他行政事业单位医疗支出</t>
  </si>
  <si>
    <t>211</t>
  </si>
  <si>
    <t> 21103</t>
  </si>
  <si>
    <t xml:space="preserve">  污染防治</t>
  </si>
  <si>
    <t>  2110302</t>
  </si>
  <si>
    <t xml:space="preserve">    水体</t>
  </si>
  <si>
    <t> 21104</t>
  </si>
  <si>
    <t> 自然生态保护</t>
  </si>
  <si>
    <t>  2110402</t>
  </si>
  <si>
    <t>  农村环境保护</t>
  </si>
  <si>
    <t>212</t>
  </si>
  <si>
    <t> 21203</t>
  </si>
  <si>
    <t> 城乡社区公共设施</t>
  </si>
  <si>
    <t>  2120399</t>
  </si>
  <si>
    <t>  其他城乡社区公共设施支出</t>
  </si>
  <si>
    <t>213</t>
  </si>
  <si>
    <t> 21307</t>
  </si>
  <si>
    <t> 农村综合改革</t>
  </si>
  <si>
    <t>  2130705</t>
  </si>
  <si>
    <t>  对村民委员会和村党支部的补助</t>
  </si>
  <si>
    <t>221</t>
  </si>
  <si>
    <t> 22102</t>
  </si>
  <si>
    <t> 住房改革支出</t>
  </si>
  <si>
    <t>  2210201</t>
  </si>
  <si>
    <t>  住房公积金</t>
  </si>
  <si>
    <t>附件3-3</t>
  </si>
  <si>
    <t>重庆市梁平区明达镇人民政府一般公共预算财政拨款基本支出预算表</t>
  </si>
  <si>
    <t>经济分类科目</t>
  </si>
  <si>
    <t>2023年基本支出</t>
  </si>
  <si>
    <t>科目编码</t>
  </si>
  <si>
    <t>人员经费</t>
  </si>
  <si>
    <t>日常公用经费</t>
  </si>
  <si>
    <t>301</t>
  </si>
  <si>
    <t>工资福利支出</t>
  </si>
  <si>
    <t> 30101</t>
  </si>
  <si>
    <t> 基本工资</t>
  </si>
  <si>
    <t> 30102</t>
  </si>
  <si>
    <t> 津贴补贴</t>
  </si>
  <si>
    <t> 30103</t>
  </si>
  <si>
    <t> 奖金</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</si>
  <si>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</si>
  <si>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</si>
  <si>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</si>
  <si>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</si>
  <si>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</si>
  <si>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</si>
  <si>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</si>
  <si>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</si>
  <si>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</si>
  <si>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</si>
  <si>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</si>
  <si>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</si>
  <si>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</si>
  <si>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</si>
  <si>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302</t>
  </si>
  <si>
    <t>商品和服务支出</t>
  </si>
  <si>
    <t> 30205</t>
  </si>
  <si>
    <t> 水费</t>
  </si>
  <si>
    <t> 30206</t>
  </si>
  <si>
    <t> 电费</t>
  </si>
  <si>
    <t> 30207</t>
  </si>
  <si>
    <t> 邮电费</t>
  </si>
  <si>
    <t> 30211</t>
  </si>
  <si>
    <t> 差旅费</t>
  </si>
  <si>
    <t> 30228</t>
  </si>
  <si>
    <t> 工会经费</t>
  </si>
  <si>
    <t> 30229</t>
  </si>
  <si>
    <t> 福利费</t>
  </si>
  <si>
    <t> 30231</t>
  </si>
  <si>
    <t> 公务用车运行维护费</t>
  </si>
  <si>
    <t> 30239</t>
  </si>
  <si>
    <t> 其他交通费用</t>
  </si>
  <si>
    <t>303</t>
  </si>
  <si>
    <t>对个人和家庭的补助</t>
  </si>
  <si>
    <t> 30307</t>
  </si>
  <si>
    <t> 医疗费补助</t>
  </si>
  <si>
    <t> 30309</t>
  </si>
  <si>
    <t> 奖励金</t>
  </si>
  <si>
    <t> 30399</t>
  </si>
  <si>
    <t> 其他对个人和家庭的补助</t>
  </si>
  <si>
    <t>附件3-4</t>
  </si>
  <si>
    <t>XXXXX（单位全称）一般公共预算“三公”经费支出表</t>
  </si>
  <si>
    <t>重庆市梁平区明达镇人民政府一般公共预算“三公”经费支出表</t>
  </si>
  <si>
    <t>2020年预算数</t>
  </si>
  <si>
    <t>2022年预算数</t>
  </si>
  <si>
    <t>因公出国（境）费</t>
  </si>
  <si>
    <t>公务用车购置及运行费</t>
  </si>
  <si>
    <t>公务接待费</t>
  </si>
  <si>
    <t>小计</t>
  </si>
  <si>
    <t>公务用车购置费</t>
  </si>
  <si>
    <t>公务用车运行费</t>
  </si>
  <si>
    <t>附件3-5</t>
  </si>
  <si>
    <t>重庆市梁平区明达镇人民政府政府性基金预算支出表</t>
  </si>
  <si>
    <t>单位：万元</t>
  </si>
  <si>
    <t>本年政府性基金预算财政拨款支出</t>
  </si>
  <si>
    <t>基本支出</t>
  </si>
  <si>
    <t>项目支出</t>
  </si>
  <si>
    <t>（备注：本单位无政府性基金收支，故此表无数据。）</t>
  </si>
  <si>
    <t>附件3-6</t>
  </si>
  <si>
    <t xml:space="preserve"> 重庆市梁平区明达镇人民政府部门收支总表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</si>
  <si>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</si>
  <si>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</si>
  <si>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</si>
  <si>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</si>
  <si>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</si>
  <si>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</si>
  <si>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</si>
  <si>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</si>
  <si>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</si>
  <si>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</si>
  <si>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</si>
  <si>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</si>
  <si>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</si>
  <si>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</si>
  <si>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重庆市梁平区明达镇人民政府部门收入总表</t>
  </si>
  <si>
    <t>科目</t>
  </si>
  <si>
    <t>非教育收费收入预算</t>
  </si>
  <si>
    <t>教育收费预算收入</t>
  </si>
  <si>
    <t>附件3-8</t>
  </si>
  <si>
    <t>重庆市梁平区明达镇人民政府部门支出总表</t>
  </si>
  <si>
    <t>上缴上级支出</t>
  </si>
  <si>
    <t>事业单位经营支出</t>
  </si>
  <si>
    <t>对下级单位补助支出</t>
  </si>
  <si>
    <t>附件3-9</t>
  </si>
  <si>
    <t>重庆市梁平区明达镇人民政府政府采购预算明细表</t>
  </si>
  <si>
    <t>教育收费收入预算</t>
  </si>
  <si>
    <t>货物类</t>
  </si>
  <si>
    <t>服务类</t>
  </si>
  <si>
    <t>工程类</t>
  </si>
  <si>
    <t>（备注：本单位无政府采购预算，故此表无数据。）</t>
  </si>
  <si>
    <t>附件3-10</t>
  </si>
  <si>
    <t>2022年部门预算整体绩效目标表</t>
  </si>
  <si>
    <t>部门（单位）名称</t>
  </si>
  <si>
    <t>支出预算总量</t>
  </si>
  <si>
    <t>其中：部门预算支出</t>
  </si>
  <si>
    <t>当年整体绩效目标</t>
  </si>
  <si>
    <t>绩效指标</t>
  </si>
  <si>
    <t>指标名称</t>
  </si>
  <si>
    <t>指标权重</t>
  </si>
  <si>
    <t>计量单位</t>
  </si>
  <si>
    <t>指标性质</t>
  </si>
  <si>
    <t>指标值</t>
  </si>
  <si>
    <t xml:space="preserve">“限上商贸”升限家数	</t>
  </si>
  <si>
    <t xml:space="preserve">管控重点人员	</t>
  </si>
  <si>
    <t xml:space="preserve">举办文化体育群众活动次	</t>
  </si>
  <si>
    <t>主题党日活动次数</t>
  </si>
  <si>
    <t>招商引资任务完成率</t>
  </si>
  <si>
    <t>打击非法集资和金融诈骗宣传知晓率</t>
  </si>
  <si>
    <t>法制宣传知晓率</t>
  </si>
  <si>
    <t>垃圾分类知晓率</t>
  </si>
  <si>
    <t>城市人居环境居民满意度</t>
  </si>
  <si>
    <t>服务辖区企业满意度</t>
  </si>
  <si>
    <t>社会治安群众满意度</t>
  </si>
  <si>
    <t>附件3-11</t>
  </si>
  <si>
    <t>2023年项目支出绩效目标表</t>
  </si>
  <si>
    <t>编制单位：</t>
  </si>
  <si>
    <t>重庆市梁平区明达镇人民政府（本级）</t>
  </si>
  <si>
    <t>项目名称</t>
  </si>
  <si>
    <t>50015522T000000060663-“三支一扶”人员及公用经费</t>
  </si>
  <si>
    <t>业务主管部门</t>
  </si>
  <si>
    <t>重庆市梁平区明达镇人民政府</t>
  </si>
  <si>
    <t>预算执行率权重</t>
  </si>
  <si>
    <t>项目分类</t>
  </si>
  <si>
    <t>重点项目</t>
  </si>
  <si>
    <t>当年预算（元)</t>
  </si>
  <si>
    <t>本级安排（元)</t>
  </si>
  <si>
    <t>上级补助（元)</t>
  </si>
  <si>
    <t>项目概述</t>
  </si>
  <si>
    <t>根据《中共重庆市委组织部重庆市人力资源和社会保障局等九部门关于实施第三轮高校毕业生“三支一扶”计划的通知》（渝人社发〔2016〕142号），对“三支一扶”人员及公用经费给予补助。</t>
  </si>
  <si>
    <t>立项依据</t>
  </si>
  <si>
    <t>人社厅发〔2019〕40号</t>
  </si>
  <si>
    <t>当年绩效目标</t>
  </si>
  <si>
    <t>确保保三支一扶人员生活补助按时发放、正常开展工作</t>
  </si>
  <si>
    <t>一级指标</t>
  </si>
  <si>
    <t>二级指标</t>
  </si>
  <si>
    <t xml:space="preserve">三级指标 </t>
  </si>
  <si>
    <t>是否核心指标</t>
  </si>
  <si>
    <t>效益指标</t>
  </si>
  <si>
    <t>社会效益指标</t>
  </si>
  <si>
    <t>三支一扶人员政策知晓率</t>
  </si>
  <si>
    <t>30</t>
  </si>
  <si>
    <t>%</t>
  </si>
  <si>
    <t>＝</t>
  </si>
  <si>
    <t>100</t>
  </si>
  <si>
    <t>否</t>
  </si>
  <si>
    <t>满意度指标</t>
  </si>
  <si>
    <t>三支一扶人员满意度率</t>
  </si>
  <si>
    <t>10</t>
  </si>
  <si>
    <t>≥</t>
  </si>
  <si>
    <t>95</t>
  </si>
  <si>
    <t>产出指标</t>
  </si>
  <si>
    <t>时效指标</t>
  </si>
  <si>
    <t>三支一扶人员生活补助按时发放</t>
  </si>
  <si>
    <t>50</t>
  </si>
  <si>
    <t>月</t>
  </si>
  <si>
    <t>12</t>
  </si>
  <si>
    <t>50015522T000000060717-党龄40年以上老党员生活补贴</t>
  </si>
  <si>
    <t>一般性项目</t>
  </si>
  <si>
    <t>根据《关于做好提高党龄40年以上农村老党员和未享受离退休待遇的城镇老党员生活补贴标准工作的通知》（梁委组通〔2016〕47号），发放党龄40年以上老党员生活补贴。</t>
  </si>
  <si>
    <t>梁委办〔2015〕8号文件，中共梁平县第十三届委员会第88次常委会议研究通过；梁委组通〔2018〕4号，中共梁平区第十四届委员会第36次常委会研究通过；《关于做好提高党龄40年以上农村老党员和未享受离退休待遇的城镇老党员生活补贴标准工作的通知》（梁委组通〔2016〕47号）；《梁平县党内互助帮扶资金管理使用办法》（梁平委〔2007〕32号）。</t>
  </si>
  <si>
    <t>确保全镇农村老党员211人生活补助按时发放</t>
  </si>
  <si>
    <t>数量指标</t>
  </si>
  <si>
    <t>全年发放老党员生活补助次数</t>
  </si>
  <si>
    <t>次</t>
  </si>
  <si>
    <t>2</t>
  </si>
  <si>
    <t>服务对象满意度指标</t>
  </si>
  <si>
    <t>服务对象满意率</t>
  </si>
  <si>
    <t>85</t>
  </si>
  <si>
    <t>发放生活补助对象政策知晓率</t>
  </si>
  <si>
    <t>50015522T000000060723-人大代表活动经费</t>
  </si>
  <si>
    <t>根据《中共梁平县委办公室关于做好党代表、人大代表、政协委员联系服务群众工作的通知》（梁委办〔2014〕14号），发放人大代表活动经费。</t>
  </si>
  <si>
    <t>根据《代表法》规定，人大代表履职经费由财政保障。</t>
  </si>
  <si>
    <t>确保辖区10个区人大代表、65个镇人大代表正常开展人大监督视察工作</t>
  </si>
  <si>
    <t>人大监督问题整改落实率</t>
  </si>
  <si>
    <t>群众满意度</t>
  </si>
  <si>
    <t>＞</t>
  </si>
  <si>
    <t>确保辖区区镇人大代表正常开展人大监督视察工作</t>
  </si>
  <si>
    <t>人</t>
  </si>
  <si>
    <t>75</t>
  </si>
  <si>
    <t>50015522T000000060731-村级组织经费</t>
  </si>
  <si>
    <t>根据重庆市梁平区委组织部、财政局、民政局、人力资源和社会保障局《关于加强村（社区）组织运转经费保障工作的通知》（梁委组通[2018]4号），发放村办公经费。</t>
  </si>
  <si>
    <t>确保村级服务和基层组织运转</t>
  </si>
  <si>
    <t>发放待遇村干部人数</t>
  </si>
  <si>
    <t>45</t>
  </si>
  <si>
    <t>村干部满意度</t>
  </si>
  <si>
    <t>90</t>
  </si>
  <si>
    <t>经济效益指标</t>
  </si>
  <si>
    <t>按时足额发放干部待遇</t>
  </si>
  <si>
    <t>50015522T000000060778-社区组织经费</t>
  </si>
  <si>
    <t>根据重庆市梁平区委组织部、财政局、民政局、人力资源和社会保障局《关于加强村（社区）组织运转经费保障工作的通知》（梁委组通[2018]4号）要求，发放社区办公经费。</t>
  </si>
  <si>
    <t>确保社区干部待遇及时足额发放和基层组织管理</t>
  </si>
  <si>
    <t>按时发放待遇</t>
  </si>
  <si>
    <t>待遇发放人数</t>
  </si>
  <si>
    <t>8</t>
  </si>
  <si>
    <t>社区干部满意度</t>
  </si>
  <si>
    <t>50015522T000000091279-乡镇财力补助</t>
  </si>
  <si>
    <t>根据梁平县人民政府关于鼓励乡镇加快发展完善财政管理体制的通知（梁平府办发[2013]20号）、梁平县人民政府关于进一步完善乡镇财政管理体制的通知（梁平府办发[2015]18号）等文件要求，安排基层社会事务服务（含文化、民兵）管理经费、基层政府运转、环境保护、基础设施和公用服务设施补助。</t>
  </si>
  <si>
    <t>渝办发〔2010〕264号、梁平府发〔2011〕13号、梁平府发〔2013〕20号、梁平府发〔2015〕18号、梁平府办发〔2016〕53号</t>
  </si>
  <si>
    <t>确保基层社会事务服务（含文化、民兵）管理、基层政府运转、环境保护、基础设施和公用服务设施</t>
  </si>
  <si>
    <t>污水、垃圾处理率</t>
  </si>
  <si>
    <t>20</t>
  </si>
  <si>
    <t>受益群体满意度</t>
  </si>
  <si>
    <t>场镇保洁</t>
  </si>
  <si>
    <t>个</t>
  </si>
  <si>
    <t>1</t>
  </si>
  <si>
    <t>污水管网维护</t>
  </si>
  <si>
    <t>千米</t>
  </si>
  <si>
    <t>37.5</t>
  </si>
  <si>
    <t>村垃圾收运</t>
  </si>
  <si>
    <t>50015523T000003293221-禁毒社工补助</t>
  </si>
  <si>
    <t>禁毒社工补助</t>
  </si>
  <si>
    <t>禁毒整治工作需要</t>
  </si>
  <si>
    <t>聘用禁毒社工人员3人，加强对贩毒吸毒人员教育管理</t>
  </si>
  <si>
    <t>贩毒吸毒事件发生率</t>
  </si>
  <si>
    <t>0</t>
  </si>
  <si>
    <t>社会满意率</t>
  </si>
  <si>
    <t>禁毒社工工作人员</t>
  </si>
  <si>
    <t>3</t>
  </si>
  <si>
    <t>50015523T000003293672-治安巡逻员及综治网格工作经费</t>
  </si>
  <si>
    <t>治安巡逻员及综治网格工作经费</t>
  </si>
  <si>
    <t>《进一步深化综治网格化服务管理工作的实施意见》（梁平政法〔2018〕15号）</t>
  </si>
  <si>
    <t>确保两个社区 巡逻队员 和网格员工资补助</t>
  </si>
  <si>
    <t>巡逻队员 补助人数</t>
  </si>
  <si>
    <t>7</t>
  </si>
  <si>
    <t>辖区内群众满意度</t>
  </si>
  <si>
    <t>降低治安事件发生率</t>
  </si>
  <si>
    <t>≤</t>
  </si>
  <si>
    <t>网格化补助人数</t>
  </si>
  <si>
    <t>89</t>
  </si>
  <si>
    <t>50015523T000003293710-交通劝导员补助</t>
  </si>
  <si>
    <t>交通劝导员补助</t>
  </si>
  <si>
    <t>做好农村交通安全劝导，确保不发生重特大交通安全事故</t>
  </si>
  <si>
    <t>效果指标</t>
  </si>
  <si>
    <t>重特大交通安全事故发生次数</t>
  </si>
  <si>
    <t>群众安全生产生活满意度</t>
  </si>
  <si>
    <t>长期交通安全</t>
  </si>
  <si>
    <t>定性</t>
  </si>
  <si>
    <t>好</t>
  </si>
  <si>
    <t>50015523T000003305350-遗属补助（乡财科）</t>
  </si>
  <si>
    <t>遗属补助</t>
  </si>
  <si>
    <t>根据会议纪要和相关按年度编制预算</t>
  </si>
  <si>
    <t>确保机关事业单位遗属人员6人按时发放生活补助</t>
  </si>
  <si>
    <t>确保遗属人员生活发放</t>
  </si>
  <si>
    <t>6</t>
  </si>
  <si>
    <t>增加遗属生活补助收入</t>
  </si>
  <si>
    <t>5060.75</t>
  </si>
  <si>
    <t>遗属满意度</t>
  </si>
</sst>
</file>

<file path=xl/styles.xml><?xml version="1.0" encoding="utf-8"?>
<styleSheet xmlns="http://schemas.openxmlformats.org/spreadsheetml/2006/main">
  <numFmts count="8">
    <numFmt numFmtId="176" formatCode="#,##0.00_ "/>
    <numFmt numFmtId="177" formatCode="0.00_ "/>
    <numFmt numFmtId="44" formatCode="_ &quot;￥&quot;* #,##0.00_ ;_ &quot;￥&quot;* \-#,##0.00_ ;_ &quot;￥&quot;* &quot;-&quot;??_ ;_ @_ "/>
    <numFmt numFmtId="178" formatCode="#,##0.00_ ;[Red]\-#,##0.00\ "/>
    <numFmt numFmtId="43" formatCode="_ * #,##0.00_ ;_ * \-#,##0.00_ ;_ * &quot;-&quot;??_ ;_ @_ "/>
    <numFmt numFmtId="42" formatCode="_ &quot;￥&quot;* #,##0_ ;_ &quot;￥&quot;* \-#,##0_ ;_ &quot;￥&quot;* &quot;-&quot;_ ;_ @_ "/>
    <numFmt numFmtId="41" formatCode="_ * #,##0_ ;_ * \-#,##0_ ;_ * &quot;-&quot;_ ;_ @_ "/>
    <numFmt numFmtId="179" formatCode=";;"/>
  </numFmts>
  <fonts count="53">
    <font>
      <sz val="11"/>
      <color theme="1"/>
      <name val="等线"/>
      <charset val="134"/>
    </font>
    <font>
      <b/>
      <sz val="11"/>
      <color indexed="8"/>
      <name val="等线"/>
      <charset val="134"/>
    </font>
    <font>
      <b/>
      <sz val="24"/>
      <color rgb="FF000000"/>
      <name val="黑体"/>
      <charset val="134"/>
    </font>
    <font>
      <sz val="9"/>
      <color rgb="FF000000"/>
      <name val="SimSun"/>
      <charset val="134"/>
    </font>
    <font>
      <sz val="10"/>
      <name val="Arial"/>
      <charset val="134"/>
    </font>
    <font>
      <b/>
      <sz val="10"/>
      <name val="宋体"/>
      <charset val="134"/>
    </font>
    <font>
      <b/>
      <sz val="22"/>
      <name val="华文细黑"/>
      <charset val="134"/>
    </font>
    <font>
      <b/>
      <sz val="18"/>
      <name val="宋体"/>
      <charset val="134"/>
    </font>
    <font>
      <sz val="10"/>
      <name val="宋体"/>
      <charset val="134"/>
    </font>
    <font>
      <sz val="10"/>
      <color indexed="8"/>
      <name val="宋体"/>
      <charset val="134"/>
    </font>
    <font>
      <sz val="10"/>
      <color indexed="8"/>
      <name val="等线"/>
      <charset val="134"/>
    </font>
    <font>
      <sz val="10"/>
      <color theme="1"/>
      <name val="宋体"/>
      <charset val="134"/>
    </font>
    <font>
      <sz val="11"/>
      <name val="宋体"/>
      <charset val="134"/>
    </font>
    <font>
      <sz val="9"/>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color rgb="FF000000"/>
      <name val="宋体"/>
      <charset val="134"/>
    </font>
    <font>
      <b/>
      <sz val="14"/>
      <name val="楷体_GB2312"/>
      <charset val="134"/>
    </font>
    <font>
      <sz val="9"/>
      <color rgb="FF000000"/>
      <name val="等线"/>
      <charset val="134"/>
      <scheme val="minor"/>
    </font>
    <font>
      <sz val="6"/>
      <name val="楷体_GB2312"/>
      <charset val="134"/>
    </font>
    <font>
      <b/>
      <sz val="14"/>
      <name val="宋体"/>
      <charset val="134"/>
    </font>
    <font>
      <b/>
      <sz val="9"/>
      <name val="宋体"/>
      <charset val="134"/>
    </font>
    <font>
      <b/>
      <sz val="12"/>
      <name val="楷体_GB2312"/>
      <charset val="134"/>
    </font>
    <font>
      <sz val="10"/>
      <color rgb="FF000000"/>
      <name val="Times New Roman"/>
      <charset val="134"/>
    </font>
    <font>
      <b/>
      <sz val="12"/>
      <name val="华文细黑"/>
      <charset val="134"/>
    </font>
    <font>
      <b/>
      <sz val="16"/>
      <name val="华文细黑"/>
      <charset val="134"/>
    </font>
    <font>
      <sz val="9"/>
      <name val="等线"/>
      <charset val="134"/>
      <scheme val="minor"/>
    </font>
    <font>
      <b/>
      <sz val="22"/>
      <color indexed="8"/>
      <name val="等线"/>
      <charset val="134"/>
    </font>
    <font>
      <b/>
      <sz val="18"/>
      <color indexed="8"/>
      <name val="等线"/>
      <charset val="134"/>
    </font>
    <font>
      <sz val="18"/>
      <color indexed="8"/>
      <name val="等线"/>
      <charset val="134"/>
    </font>
    <font>
      <sz val="11"/>
      <color theme="1"/>
      <name val="等线"/>
      <charset val="0"/>
      <scheme val="minor"/>
    </font>
    <font>
      <sz val="11"/>
      <color theme="0"/>
      <name val="等线"/>
      <charset val="0"/>
      <scheme val="minor"/>
    </font>
    <font>
      <b/>
      <sz val="11"/>
      <color theme="1"/>
      <name val="等线"/>
      <charset val="0"/>
      <scheme val="minor"/>
    </font>
    <font>
      <sz val="11"/>
      <color theme="1"/>
      <name val="等线"/>
      <charset val="134"/>
      <scheme val="minor"/>
    </font>
    <font>
      <b/>
      <sz val="13"/>
      <color theme="3"/>
      <name val="等线"/>
      <charset val="134"/>
      <scheme val="minor"/>
    </font>
    <font>
      <sz val="11"/>
      <color rgb="FF9C6500"/>
      <name val="等线"/>
      <charset val="0"/>
      <scheme val="minor"/>
    </font>
    <font>
      <sz val="11"/>
      <color rgb="FFFF0000"/>
      <name val="等线"/>
      <charset val="0"/>
      <scheme val="minor"/>
    </font>
    <font>
      <b/>
      <sz val="18"/>
      <color theme="3"/>
      <name val="等线"/>
      <charset val="134"/>
      <scheme val="minor"/>
    </font>
    <font>
      <b/>
      <sz val="11"/>
      <color theme="3"/>
      <name val="等线"/>
      <charset val="134"/>
      <scheme val="minor"/>
    </font>
    <font>
      <sz val="11"/>
      <color rgb="FF9C0006"/>
      <name val="等线"/>
      <charset val="0"/>
      <scheme val="minor"/>
    </font>
    <font>
      <b/>
      <sz val="11"/>
      <color rgb="FF3F3F3F"/>
      <name val="等线"/>
      <charset val="0"/>
      <scheme val="minor"/>
    </font>
    <font>
      <b/>
      <sz val="15"/>
      <color theme="3"/>
      <name val="等线"/>
      <charset val="134"/>
      <scheme val="minor"/>
    </font>
    <font>
      <sz val="11"/>
      <color rgb="FF006100"/>
      <name val="等线"/>
      <charset val="0"/>
      <scheme val="minor"/>
    </font>
    <font>
      <b/>
      <sz val="11"/>
      <color rgb="FFFFFFFF"/>
      <name val="等线"/>
      <charset val="0"/>
      <scheme val="minor"/>
    </font>
    <font>
      <sz val="11"/>
      <color rgb="FF3F3F76"/>
      <name val="等线"/>
      <charset val="0"/>
      <scheme val="minor"/>
    </font>
    <font>
      <i/>
      <sz val="11"/>
      <color rgb="FF7F7F7F"/>
      <name val="等线"/>
      <charset val="0"/>
      <scheme val="minor"/>
    </font>
    <font>
      <u/>
      <sz val="11"/>
      <color rgb="FF0000FF"/>
      <name val="等线"/>
      <charset val="0"/>
      <scheme val="minor"/>
    </font>
    <font>
      <sz val="11"/>
      <color rgb="FFFA7D00"/>
      <name val="等线"/>
      <charset val="0"/>
      <scheme val="minor"/>
    </font>
    <font>
      <u/>
      <sz val="11"/>
      <color rgb="FF800080"/>
      <name val="等线"/>
      <charset val="0"/>
      <scheme val="minor"/>
    </font>
    <font>
      <b/>
      <sz val="11"/>
      <color rgb="FFFA7D00"/>
      <name val="等线"/>
      <charset val="0"/>
      <scheme val="minor"/>
    </font>
  </fonts>
  <fills count="3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rgb="FFFFFFFF"/>
      </patternFill>
    </fill>
    <fill>
      <patternFill patternType="solid">
        <fgColor indexed="42"/>
        <bgColor indexed="64"/>
      </patternFill>
    </fill>
    <fill>
      <patternFill patternType="solid">
        <fgColor indexed="13"/>
        <bgColor indexed="64"/>
      </patternFill>
    </fill>
    <fill>
      <patternFill patternType="solid">
        <fgColor theme="4" tint="0.599993896298105"/>
        <bgColor indexed="64"/>
      </patternFill>
    </fill>
    <fill>
      <patternFill patternType="solid">
        <fgColor theme="4"/>
        <bgColor indexed="64"/>
      </patternFill>
    </fill>
    <fill>
      <patternFill patternType="solid">
        <fgColor theme="8"/>
        <bgColor indexed="64"/>
      </patternFill>
    </fill>
    <fill>
      <patternFill patternType="solid">
        <fgColor theme="7" tint="0.599993896298105"/>
        <bgColor indexed="64"/>
      </patternFill>
    </fill>
    <fill>
      <patternFill patternType="solid">
        <fgColor theme="5"/>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bottom style="thin">
        <color auto="true"/>
      </bottom>
      <diagonal/>
    </border>
    <border>
      <left style="thin">
        <color auto="true"/>
      </left>
      <right/>
      <top/>
      <bottom style="thin">
        <color auto="true"/>
      </bottom>
      <diagonal/>
    </border>
    <border>
      <left/>
      <right style="thin">
        <color auto="true"/>
      </right>
      <top/>
      <bottom style="thin">
        <color auto="true"/>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0" fontId="34" fillId="27" borderId="0" applyNumberFormat="false" applyBorder="false" applyAlignment="false" applyProtection="false">
      <alignment vertical="center"/>
    </xf>
    <xf numFmtId="0" fontId="33" fillId="21" borderId="0" applyNumberFormat="false" applyBorder="false" applyAlignment="false" applyProtection="false">
      <alignment vertical="center"/>
    </xf>
    <xf numFmtId="0" fontId="33" fillId="20" borderId="0" applyNumberFormat="false" applyBorder="false" applyAlignment="false" applyProtection="false">
      <alignment vertical="center"/>
    </xf>
    <xf numFmtId="0" fontId="34" fillId="19" borderId="0" applyNumberFormat="false" applyBorder="false" applyAlignment="false" applyProtection="false">
      <alignment vertical="center"/>
    </xf>
    <xf numFmtId="0" fontId="13" fillId="0" borderId="0"/>
    <xf numFmtId="0" fontId="34" fillId="25" borderId="0" applyNumberFormat="false" applyBorder="false" applyAlignment="false" applyProtection="false">
      <alignment vertical="center"/>
    </xf>
    <xf numFmtId="0" fontId="33" fillId="24" borderId="0" applyNumberFormat="false" applyBorder="false" applyAlignment="false" applyProtection="false">
      <alignment vertical="center"/>
    </xf>
    <xf numFmtId="0" fontId="34" fillId="18" borderId="0" applyNumberFormat="false" applyBorder="false" applyAlignment="false" applyProtection="false">
      <alignment vertical="center"/>
    </xf>
    <xf numFmtId="0" fontId="34" fillId="35" borderId="0" applyNumberFormat="false" applyBorder="false" applyAlignment="false" applyProtection="false">
      <alignment vertical="center"/>
    </xf>
    <xf numFmtId="0" fontId="4" fillId="0" borderId="0"/>
    <xf numFmtId="0" fontId="34" fillId="15" borderId="0" applyNumberFormat="false" applyBorder="false" applyAlignment="false" applyProtection="false">
      <alignment vertical="center"/>
    </xf>
    <xf numFmtId="0" fontId="33" fillId="22" borderId="0" applyNumberFormat="false" applyBorder="false" applyAlignment="false" applyProtection="false">
      <alignment vertical="center"/>
    </xf>
    <xf numFmtId="0" fontId="33" fillId="28" borderId="0" applyNumberFormat="false" applyBorder="false" applyAlignment="false" applyProtection="false">
      <alignment vertical="center"/>
    </xf>
    <xf numFmtId="0" fontId="33" fillId="29"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46" fillId="32" borderId="19" applyNumberFormat="false" applyAlignment="false" applyProtection="false">
      <alignment vertical="center"/>
    </xf>
    <xf numFmtId="0" fontId="44" fillId="0" borderId="15" applyNumberFormat="false" applyFill="false" applyAlignment="false" applyProtection="false">
      <alignment vertical="center"/>
    </xf>
    <xf numFmtId="0" fontId="47" fillId="33" borderId="20" applyNumberFormat="false" applyAlignment="false" applyProtection="false">
      <alignment vertical="center"/>
    </xf>
    <xf numFmtId="0" fontId="49" fillId="0" borderId="0" applyNumberFormat="false" applyFill="false" applyBorder="false" applyAlignment="false" applyProtection="false">
      <alignment vertical="center"/>
    </xf>
    <xf numFmtId="0" fontId="43" fillId="26" borderId="18" applyNumberFormat="false" applyAlignment="false" applyProtection="false">
      <alignment vertical="center"/>
    </xf>
    <xf numFmtId="0" fontId="33" fillId="34" borderId="0" applyNumberFormat="false" applyBorder="false" applyAlignment="false" applyProtection="false">
      <alignment vertical="center"/>
    </xf>
    <xf numFmtId="0" fontId="33" fillId="36" borderId="0" applyNumberFormat="false" applyBorder="false" applyAlignment="false" applyProtection="false">
      <alignment vertical="center"/>
    </xf>
    <xf numFmtId="42" fontId="36" fillId="0" borderId="0" applyFont="false" applyFill="false" applyBorder="false" applyAlignment="false" applyProtection="false">
      <alignment vertical="center"/>
    </xf>
    <xf numFmtId="0" fontId="41" fillId="0" borderId="17" applyNumberFormat="false" applyFill="false" applyAlignment="false" applyProtection="false">
      <alignment vertical="center"/>
    </xf>
    <xf numFmtId="0" fontId="48" fillId="0" borderId="0" applyNumberFormat="false" applyFill="false" applyBorder="false" applyAlignment="false" applyProtection="false">
      <alignment vertical="center"/>
    </xf>
    <xf numFmtId="0" fontId="52" fillId="26" borderId="20" applyNumberFormat="false" applyAlignment="false" applyProtection="false">
      <alignment vertical="center"/>
    </xf>
    <xf numFmtId="0" fontId="34" fillId="16" borderId="0" applyNumberFormat="false" applyBorder="false" applyAlignment="false" applyProtection="false">
      <alignment vertical="center"/>
    </xf>
    <xf numFmtId="41" fontId="36" fillId="0" borderId="0" applyFont="false" applyFill="false" applyBorder="false" applyAlignment="false" applyProtection="false">
      <alignment vertical="center"/>
    </xf>
    <xf numFmtId="0" fontId="34" fillId="14" borderId="0" applyNumberFormat="false" applyBorder="false" applyAlignment="false" applyProtection="false">
      <alignment vertical="center"/>
    </xf>
    <xf numFmtId="0" fontId="36" fillId="13" borderId="16" applyNumberFormat="false" applyFont="false" applyAlignment="false" applyProtection="false">
      <alignment vertical="center"/>
    </xf>
    <xf numFmtId="0" fontId="45" fillId="31" borderId="0" applyNumberFormat="false" applyBorder="false" applyAlignment="false" applyProtection="false">
      <alignment vertical="center"/>
    </xf>
    <xf numFmtId="44" fontId="36" fillId="0" borderId="0" applyFont="false" applyFill="false" applyBorder="false" applyAlignment="false" applyProtection="false">
      <alignment vertical="center"/>
    </xf>
    <xf numFmtId="43" fontId="36" fillId="0" borderId="0" applyFont="false" applyFill="false" applyBorder="false" applyAlignment="false" applyProtection="false">
      <alignment vertical="center"/>
    </xf>
    <xf numFmtId="0" fontId="37" fillId="0" borderId="15"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9" fontId="36" fillId="0" borderId="0" applyFont="false" applyFill="false" applyBorder="false" applyAlignment="false" applyProtection="false">
      <alignment vertical="center"/>
    </xf>
    <xf numFmtId="0" fontId="50" fillId="0" borderId="21" applyNumberFormat="false" applyFill="false" applyAlignment="false" applyProtection="false">
      <alignment vertical="center"/>
    </xf>
    <xf numFmtId="0" fontId="13" fillId="0" borderId="0"/>
    <xf numFmtId="0" fontId="33" fillId="10"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34" fillId="9" borderId="0" applyNumberFormat="false" applyBorder="false" applyAlignment="false" applyProtection="false">
      <alignment vertical="center"/>
    </xf>
    <xf numFmtId="0" fontId="35" fillId="0" borderId="14" applyNumberFormat="false" applyFill="false" applyAlignment="false" applyProtection="false">
      <alignment vertical="center"/>
    </xf>
    <xf numFmtId="0" fontId="34" fillId="11" borderId="0" applyNumberFormat="false" applyBorder="false" applyAlignment="false" applyProtection="false">
      <alignment vertical="center"/>
    </xf>
    <xf numFmtId="0" fontId="42" fillId="23" borderId="0" applyNumberFormat="false" applyBorder="false" applyAlignment="false" applyProtection="false">
      <alignment vertical="center"/>
    </xf>
    <xf numFmtId="0" fontId="33" fillId="30"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38" fillId="12"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34" fillId="37" borderId="0" applyNumberFormat="false" applyBorder="false" applyAlignment="false" applyProtection="false">
      <alignment vertical="center"/>
    </xf>
    <xf numFmtId="0" fontId="33" fillId="7" borderId="0" applyNumberFormat="false" applyBorder="false" applyAlignment="false" applyProtection="false">
      <alignment vertical="center"/>
    </xf>
  </cellStyleXfs>
  <cellXfs count="190">
    <xf numFmtId="0" fontId="0" fillId="0" borderId="0" xfId="0"/>
    <xf numFmtId="0" fontId="0" fillId="0" borderId="0" xfId="0" applyAlignment="true">
      <alignment vertical="center"/>
    </xf>
    <xf numFmtId="0" fontId="1" fillId="0" borderId="0" xfId="0" applyFont="true" applyAlignment="true">
      <alignment vertical="center"/>
    </xf>
    <xf numFmtId="0" fontId="2" fillId="0" borderId="0" xfId="0" applyFont="true" applyBorder="true" applyAlignment="true">
      <alignment horizontal="center" vertical="center" wrapText="true"/>
    </xf>
    <xf numFmtId="0" fontId="3" fillId="0" borderId="0" xfId="0" applyFont="true" applyBorder="true" applyAlignment="true">
      <alignment horizontal="center" vertical="center" wrapText="true"/>
    </xf>
    <xf numFmtId="0" fontId="3" fillId="0" borderId="0" xfId="0" applyFont="true" applyBorder="true" applyAlignment="true">
      <alignment horizontal="left" vertic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horizontal="left" vertical="center" wrapText="true"/>
    </xf>
    <xf numFmtId="4" fontId="3" fillId="0" borderId="1" xfId="0" applyNumberFormat="true" applyFont="true" applyBorder="true" applyAlignment="true">
      <alignment horizontal="center" vertical="center" wrapText="true"/>
    </xf>
    <xf numFmtId="0" fontId="3" fillId="0" borderId="1" xfId="0" applyFont="true" applyBorder="true" applyAlignment="true">
      <alignment vertical="center" wrapText="true"/>
    </xf>
    <xf numFmtId="0" fontId="3" fillId="0" borderId="2" xfId="0" applyFont="true" applyBorder="true" applyAlignment="true">
      <alignment horizontal="center" vertical="center" wrapText="true"/>
    </xf>
    <xf numFmtId="0" fontId="3" fillId="0" borderId="3" xfId="0" applyFont="true" applyBorder="true" applyAlignment="true">
      <alignment horizontal="center" vertical="center" wrapText="true"/>
    </xf>
    <xf numFmtId="0" fontId="3" fillId="0" borderId="4" xfId="0" applyFont="true" applyBorder="true" applyAlignment="true">
      <alignment horizontal="center" vertical="center" wrapText="true"/>
    </xf>
    <xf numFmtId="0" fontId="4" fillId="0" borderId="0" xfId="10"/>
    <xf numFmtId="0" fontId="5" fillId="0" borderId="0" xfId="5" applyNumberFormat="true" applyFont="true" applyFill="true" applyAlignment="true" applyProtection="true">
      <alignment vertical="center" wrapText="true"/>
    </xf>
    <xf numFmtId="0" fontId="6" fillId="0" borderId="0" xfId="10" applyNumberFormat="true" applyFont="true" applyFill="true" applyAlignment="true">
      <alignment horizontal="center" vertical="center" wrapText="true"/>
    </xf>
    <xf numFmtId="0" fontId="7" fillId="0" borderId="0" xfId="10" applyNumberFormat="true" applyFont="true" applyFill="true" applyAlignment="true">
      <alignment horizontal="center" vertical="center" wrapText="true"/>
    </xf>
    <xf numFmtId="0" fontId="8" fillId="0" borderId="5" xfId="10" applyNumberFormat="true" applyFont="true" applyFill="true" applyBorder="true" applyAlignment="true" applyProtection="true">
      <alignment horizontal="center" vertical="center" wrapText="true"/>
    </xf>
    <xf numFmtId="0" fontId="9" fillId="0" borderId="5" xfId="0" applyFont="true" applyFill="true" applyBorder="true" applyAlignment="true">
      <alignment horizontal="left" vertical="top" wrapText="true"/>
    </xf>
    <xf numFmtId="0" fontId="10" fillId="0" borderId="6" xfId="0" applyFont="true" applyBorder="true" applyAlignment="true">
      <alignment horizontal="center" vertical="center"/>
    </xf>
    <xf numFmtId="0" fontId="10" fillId="0" borderId="7" xfId="0" applyFont="true" applyBorder="true" applyAlignment="true">
      <alignment horizontal="center" vertical="center"/>
    </xf>
    <xf numFmtId="0" fontId="11" fillId="0" borderId="5" xfId="0" applyFont="true" applyBorder="true" applyAlignment="true">
      <alignment vertical="center"/>
    </xf>
    <xf numFmtId="0" fontId="11" fillId="0" borderId="5" xfId="0" applyFont="true" applyFill="true" applyBorder="true" applyAlignment="true">
      <alignment horizontal="center" vertical="center" wrapText="true"/>
    </xf>
    <xf numFmtId="0" fontId="11" fillId="0" borderId="5" xfId="0" applyFont="true" applyFill="true" applyBorder="true" applyAlignment="true" applyProtection="true">
      <alignment horizontal="center" vertical="center" wrapText="true"/>
      <protection locked="false"/>
    </xf>
    <xf numFmtId="0" fontId="10" fillId="0" borderId="8" xfId="0" applyFont="true" applyBorder="true" applyAlignment="true">
      <alignment horizontal="center" vertical="center"/>
    </xf>
    <xf numFmtId="0" fontId="4" fillId="0" borderId="0" xfId="10" applyFont="true"/>
    <xf numFmtId="0" fontId="4" fillId="0" borderId="0" xfId="10" applyFont="true" applyAlignment="true">
      <alignment vertical="center"/>
    </xf>
    <xf numFmtId="0" fontId="4" fillId="0" borderId="0" xfId="10" applyFont="true" applyAlignment="true">
      <alignment horizontal="center" vertical="center"/>
    </xf>
    <xf numFmtId="0" fontId="4" fillId="0" borderId="0" xfId="10" applyAlignment="true">
      <alignment vertical="center"/>
    </xf>
    <xf numFmtId="0" fontId="4" fillId="0" borderId="0" xfId="10" applyAlignment="true">
      <alignment horizontal="center" vertical="center"/>
    </xf>
    <xf numFmtId="0" fontId="12" fillId="0" borderId="0" xfId="10" applyNumberFormat="true" applyFont="true" applyFill="true" applyBorder="true" applyAlignment="true" applyProtection="true">
      <alignment horizontal="center" vertical="center" wrapText="true"/>
    </xf>
    <xf numFmtId="0" fontId="0" fillId="0" borderId="0" xfId="0" applyFill="true"/>
    <xf numFmtId="0" fontId="13" fillId="0" borderId="0" xfId="39"/>
    <xf numFmtId="0" fontId="14" fillId="0" borderId="0" xfId="0" applyFont="true" applyBorder="true" applyAlignment="true">
      <alignment horizontal="left" vertical="center" wrapText="true"/>
    </xf>
    <xf numFmtId="0" fontId="15" fillId="0" borderId="0" xfId="0" applyFont="true" applyBorder="true" applyAlignment="true">
      <alignment horizontal="center" vertical="center" wrapText="true"/>
    </xf>
    <xf numFmtId="0" fontId="16" fillId="0" borderId="5" xfId="0" applyFont="true" applyFill="true" applyBorder="true" applyAlignment="true">
      <alignment horizontal="center" vertical="center" wrapText="true"/>
    </xf>
    <xf numFmtId="0" fontId="17" fillId="0" borderId="5" xfId="39" applyNumberFormat="true" applyFont="true" applyFill="true" applyBorder="true" applyAlignment="true" applyProtection="true">
      <alignment horizontal="center" vertical="center" wrapText="true"/>
    </xf>
    <xf numFmtId="0" fontId="18" fillId="0" borderId="5" xfId="5" applyFont="true" applyFill="true" applyBorder="true" applyAlignment="true">
      <alignment horizontal="left" vertical="center"/>
    </xf>
    <xf numFmtId="177" fontId="0" fillId="0" borderId="5" xfId="0" applyNumberFormat="true" applyBorder="true" applyAlignment="true">
      <alignment vertical="center"/>
    </xf>
    <xf numFmtId="0" fontId="18" fillId="0" borderId="5" xfId="5" applyFont="true" applyFill="true" applyBorder="true" applyAlignment="true">
      <alignment horizontal="left" vertical="center" indent="2"/>
    </xf>
    <xf numFmtId="0" fontId="12" fillId="0" borderId="0" xfId="39" applyFont="true" applyFill="true" applyAlignment="true">
      <alignment horizontal="left"/>
    </xf>
    <xf numFmtId="0" fontId="5" fillId="0" borderId="0" xfId="39" applyNumberFormat="true" applyFont="true" applyFill="true" applyAlignment="true" applyProtection="true">
      <alignment horizontal="left" vertical="center"/>
    </xf>
    <xf numFmtId="0" fontId="13" fillId="0" borderId="0" xfId="39" applyFill="true"/>
    <xf numFmtId="0" fontId="6" fillId="0" borderId="0" xfId="39" applyNumberFormat="true" applyFont="true" applyFill="true" applyAlignment="true" applyProtection="true">
      <alignment horizontal="center"/>
    </xf>
    <xf numFmtId="0" fontId="18" fillId="0" borderId="0" xfId="39" applyFont="true"/>
    <xf numFmtId="0" fontId="18" fillId="0" borderId="0" xfId="39" applyFont="true" applyFill="true"/>
    <xf numFmtId="0" fontId="13" fillId="0" borderId="5" xfId="39" applyNumberFormat="true" applyFont="true" applyFill="true" applyBorder="true" applyAlignment="true" applyProtection="true">
      <alignment horizontal="center" vertical="center" wrapText="true"/>
    </xf>
    <xf numFmtId="0" fontId="13" fillId="0" borderId="6" xfId="39" applyNumberFormat="true" applyFont="true" applyFill="true" applyBorder="true" applyAlignment="true" applyProtection="true">
      <alignment horizontal="center" vertical="center" wrapText="true"/>
    </xf>
    <xf numFmtId="0" fontId="19" fillId="0" borderId="1" xfId="0" applyFont="true" applyBorder="true" applyAlignment="true">
      <alignment horizontal="center" vertical="center"/>
    </xf>
    <xf numFmtId="4" fontId="19" fillId="0" borderId="1" xfId="0" applyNumberFormat="true" applyFont="true" applyBorder="true" applyAlignment="true">
      <alignment horizontal="right" vertical="center"/>
    </xf>
    <xf numFmtId="0" fontId="19" fillId="0" borderId="1" xfId="0" applyFont="true" applyBorder="true" applyAlignment="true">
      <alignment horizontal="left" vertical="center"/>
    </xf>
    <xf numFmtId="0" fontId="19" fillId="0" borderId="1" xfId="0" applyFont="true" applyBorder="true" applyAlignment="true">
      <alignment vertical="center"/>
    </xf>
    <xf numFmtId="0" fontId="19" fillId="0" borderId="1" xfId="0" applyFont="true" applyBorder="true" applyAlignment="true">
      <alignment horizontal="left" vertical="center" wrapText="true"/>
    </xf>
    <xf numFmtId="0" fontId="19" fillId="0" borderId="1" xfId="0" applyFont="true" applyBorder="true" applyAlignment="true">
      <alignment vertical="center" wrapText="true"/>
    </xf>
    <xf numFmtId="0" fontId="13" fillId="0" borderId="0" xfId="39" applyFont="true" applyAlignment="true">
      <alignment horizontal="right"/>
    </xf>
    <xf numFmtId="4" fontId="13" fillId="0" borderId="5" xfId="39" applyNumberFormat="true" applyFont="true" applyFill="true" applyBorder="true" applyAlignment="true" applyProtection="true">
      <alignment horizontal="right" vertical="center" wrapText="true"/>
    </xf>
    <xf numFmtId="176" fontId="13" fillId="2" borderId="5" xfId="0" applyNumberFormat="true" applyFont="true" applyFill="true" applyBorder="true" applyAlignment="true">
      <alignment vertical="center"/>
    </xf>
    <xf numFmtId="4" fontId="13" fillId="2" borderId="5" xfId="39" applyNumberFormat="true" applyFont="true" applyFill="true" applyBorder="true" applyAlignment="true" applyProtection="true">
      <alignment horizontal="right" vertical="center" wrapText="true"/>
    </xf>
    <xf numFmtId="0" fontId="13" fillId="0" borderId="0" xfId="39" applyAlignment="true">
      <alignment vertical="center"/>
    </xf>
    <xf numFmtId="0" fontId="13" fillId="0" borderId="0" xfId="39" applyAlignment="true">
      <alignment wrapText="true"/>
    </xf>
    <xf numFmtId="178" fontId="13" fillId="0" borderId="0" xfId="39" applyNumberFormat="true"/>
    <xf numFmtId="0" fontId="6" fillId="0" borderId="0" xfId="39" applyNumberFormat="true" applyFont="true" applyFill="true" applyAlignment="true" applyProtection="true">
      <alignment horizontal="centerContinuous"/>
    </xf>
    <xf numFmtId="0" fontId="20" fillId="0" borderId="0" xfId="39" applyNumberFormat="true" applyFont="true" applyFill="true" applyAlignment="true" applyProtection="true">
      <alignment horizontal="centerContinuous" wrapText="true"/>
    </xf>
    <xf numFmtId="0" fontId="20" fillId="0" borderId="0" xfId="39" applyNumberFormat="true" applyFont="true" applyFill="true" applyAlignment="true" applyProtection="true">
      <alignment horizontal="centerContinuous"/>
    </xf>
    <xf numFmtId="178" fontId="20" fillId="0" borderId="0" xfId="39" applyNumberFormat="true" applyFont="true" applyFill="true" applyAlignment="true" applyProtection="true">
      <alignment horizontal="centerContinuous"/>
    </xf>
    <xf numFmtId="0" fontId="17" fillId="0" borderId="0" xfId="39" applyNumberFormat="true" applyFont="true" applyFill="true" applyAlignment="true" applyProtection="true">
      <alignment horizontal="centerContinuous"/>
    </xf>
    <xf numFmtId="0" fontId="17" fillId="0" borderId="0" xfId="39" applyNumberFormat="true" applyFont="true" applyFill="true" applyAlignment="true" applyProtection="true">
      <alignment horizontal="centerContinuous" wrapText="true"/>
    </xf>
    <xf numFmtId="178" fontId="17" fillId="0" borderId="0" xfId="39" applyNumberFormat="true" applyFont="true" applyFill="true" applyAlignment="true" applyProtection="true">
      <alignment horizontal="centerContinuous"/>
    </xf>
    <xf numFmtId="0" fontId="13" fillId="2" borderId="5" xfId="39" applyNumberFormat="true" applyFont="true" applyFill="true" applyBorder="true" applyAlignment="true" applyProtection="true">
      <alignment horizontal="center" vertical="center"/>
    </xf>
    <xf numFmtId="0" fontId="13" fillId="2" borderId="9" xfId="39" applyNumberFormat="true" applyFont="true" applyFill="true" applyBorder="true" applyAlignment="true" applyProtection="true">
      <alignment horizontal="center" vertical="center" wrapText="true"/>
    </xf>
    <xf numFmtId="178" fontId="13" fillId="2" borderId="5" xfId="39" applyNumberFormat="true" applyFont="true" applyFill="true" applyBorder="true" applyAlignment="true" applyProtection="true">
      <alignment horizontal="center" vertical="center" wrapText="true"/>
    </xf>
    <xf numFmtId="0" fontId="13" fillId="2" borderId="7" xfId="39" applyFont="true" applyFill="true" applyBorder="true" applyAlignment="true">
      <alignment horizontal="center" vertical="center" wrapText="true"/>
    </xf>
    <xf numFmtId="0" fontId="13" fillId="2" borderId="6" xfId="39" applyNumberFormat="true" applyFont="true" applyFill="true" applyBorder="true" applyAlignment="true" applyProtection="true">
      <alignment horizontal="center" vertical="center" wrapText="true"/>
    </xf>
    <xf numFmtId="178" fontId="13" fillId="2" borderId="6" xfId="39" applyNumberFormat="true" applyFont="true" applyFill="true" applyBorder="true" applyAlignment="true" applyProtection="true">
      <alignment horizontal="center" vertical="center" wrapText="true"/>
    </xf>
    <xf numFmtId="0" fontId="21" fillId="0" borderId="1" xfId="0" applyFont="true" applyBorder="true" applyAlignment="true">
      <alignment horizontal="center" vertical="center" wrapText="true"/>
    </xf>
    <xf numFmtId="4" fontId="13" fillId="3" borderId="5" xfId="0" applyNumberFormat="true" applyFont="true" applyFill="true" applyBorder="true" applyAlignment="true">
      <alignment horizontal="right" vertical="center"/>
    </xf>
    <xf numFmtId="178" fontId="13" fillId="2" borderId="5" xfId="0" applyNumberFormat="true" applyFont="true" applyFill="true" applyBorder="true" applyAlignment="true">
      <alignment vertical="center"/>
    </xf>
    <xf numFmtId="0" fontId="21" fillId="0" borderId="1" xfId="0" applyFont="true" applyBorder="true" applyAlignment="true">
      <alignment vertical="center"/>
    </xf>
    <xf numFmtId="4" fontId="13" fillId="4" borderId="5" xfId="0" applyNumberFormat="true" applyFont="true" applyFill="true" applyBorder="true" applyAlignment="true">
      <alignment horizontal="right" vertical="center"/>
    </xf>
    <xf numFmtId="0" fontId="21" fillId="0" borderId="1" xfId="0" applyFont="true" applyBorder="true" applyAlignment="true">
      <alignment vertical="center" wrapText="true"/>
    </xf>
    <xf numFmtId="0" fontId="21" fillId="0" borderId="1" xfId="0" applyFont="true" applyBorder="true" applyAlignment="true">
      <alignment horizontal="left" vertical="center" wrapText="true"/>
    </xf>
    <xf numFmtId="0" fontId="13" fillId="0" borderId="0" xfId="39" applyFill="true" applyAlignment="true">
      <alignment wrapText="true"/>
    </xf>
    <xf numFmtId="178" fontId="13" fillId="0" borderId="0" xfId="39" applyNumberFormat="true" applyFill="true"/>
    <xf numFmtId="178" fontId="13" fillId="2" borderId="10" xfId="39" applyNumberFormat="true" applyFont="true" applyFill="true" applyBorder="true" applyAlignment="true" applyProtection="true">
      <alignment horizontal="center" vertical="center" wrapText="true"/>
    </xf>
    <xf numFmtId="178" fontId="22" fillId="0" borderId="0" xfId="39" applyNumberFormat="true" applyFont="true" applyFill="true" applyAlignment="true">
      <alignment horizontal="right"/>
    </xf>
    <xf numFmtId="178" fontId="13" fillId="0" borderId="11" xfId="39" applyNumberFormat="true" applyFont="true" applyFill="true" applyBorder="true" applyAlignment="true" applyProtection="true">
      <alignment horizontal="center"/>
    </xf>
    <xf numFmtId="178" fontId="13" fillId="2" borderId="9" xfId="39" applyNumberFormat="true" applyFont="true" applyFill="true" applyBorder="true" applyAlignment="true" applyProtection="true">
      <alignment horizontal="center" vertical="center" wrapText="true"/>
    </xf>
    <xf numFmtId="178" fontId="13" fillId="2" borderId="8" xfId="39" applyNumberFormat="true" applyFont="true" applyFill="true" applyBorder="true" applyAlignment="true" applyProtection="true">
      <alignment horizontal="center" vertical="center" wrapText="true"/>
    </xf>
    <xf numFmtId="0" fontId="8" fillId="0" borderId="0" xfId="39" applyFont="true" applyFill="true" applyAlignment="true">
      <alignment horizontal="right" vertical="center"/>
    </xf>
    <xf numFmtId="0" fontId="8" fillId="0" borderId="0" xfId="39" applyFont="true" applyFill="true" applyAlignment="true">
      <alignment vertical="center"/>
    </xf>
    <xf numFmtId="0" fontId="22" fillId="0" borderId="0" xfId="39" applyFont="true" applyAlignment="true">
      <alignment horizontal="right"/>
    </xf>
    <xf numFmtId="0" fontId="6" fillId="0" borderId="0" xfId="39" applyFont="true" applyFill="true" applyAlignment="true">
      <alignment horizontal="centerContinuous" vertical="center"/>
    </xf>
    <xf numFmtId="0" fontId="23" fillId="0" borderId="0" xfId="39" applyFont="true" applyFill="true" applyAlignment="true">
      <alignment horizontal="centerContinuous" vertical="center"/>
    </xf>
    <xf numFmtId="0" fontId="8" fillId="0" borderId="0" xfId="39" applyFont="true" applyFill="true" applyAlignment="true">
      <alignment horizontal="centerContinuous" vertical="center"/>
    </xf>
    <xf numFmtId="0" fontId="13" fillId="0" borderId="0" xfId="39" applyFont="true" applyFill="true"/>
    <xf numFmtId="0" fontId="13" fillId="0" borderId="0" xfId="39" applyFont="true" applyFill="true" applyAlignment="true">
      <alignment horizontal="center" vertical="center"/>
    </xf>
    <xf numFmtId="0" fontId="13" fillId="0" borderId="0" xfId="39" applyFont="true" applyFill="true" applyAlignment="true">
      <alignment vertical="center"/>
    </xf>
    <xf numFmtId="0" fontId="24" fillId="0" borderId="5" xfId="39" applyNumberFormat="true" applyFont="true" applyFill="true" applyBorder="true" applyAlignment="true" applyProtection="true">
      <alignment horizontal="center" vertical="center"/>
    </xf>
    <xf numFmtId="0" fontId="24" fillId="0" borderId="8" xfId="39" applyNumberFormat="true" applyFont="true" applyFill="true" applyBorder="true" applyAlignment="true" applyProtection="true">
      <alignment horizontal="center" vertical="center"/>
    </xf>
    <xf numFmtId="0" fontId="24" fillId="0" borderId="8" xfId="39" applyNumberFormat="true" applyFont="true" applyFill="true" applyBorder="true" applyAlignment="true" applyProtection="true">
      <alignment horizontal="centerContinuous" vertical="center" wrapText="true"/>
    </xf>
    <xf numFmtId="0" fontId="13" fillId="0" borderId="12" xfId="39" applyFont="true" applyFill="true" applyBorder="true" applyAlignment="true">
      <alignment vertical="center"/>
    </xf>
    <xf numFmtId="4" fontId="13" fillId="5" borderId="5" xfId="39" applyNumberFormat="true" applyFont="true" applyFill="true" applyBorder="true" applyAlignment="true" applyProtection="true">
      <alignment horizontal="right" vertical="center" wrapText="true"/>
    </xf>
    <xf numFmtId="4" fontId="18" fillId="0" borderId="9" xfId="5" applyNumberFormat="true" applyFont="true" applyBorder="true" applyAlignment="true">
      <alignment horizontal="left" vertical="center" wrapText="true"/>
    </xf>
    <xf numFmtId="4" fontId="8" fillId="3" borderId="5" xfId="5" applyNumberFormat="true" applyFont="true" applyFill="true" applyBorder="true" applyAlignment="true">
      <alignment horizontal="right" vertical="center" wrapText="true"/>
    </xf>
    <xf numFmtId="0" fontId="13" fillId="0" borderId="10" xfId="39" applyFont="true" applyBorder="true" applyAlignment="true">
      <alignment vertical="center"/>
    </xf>
    <xf numFmtId="0" fontId="13" fillId="0" borderId="10" xfId="39" applyFont="true" applyBorder="true" applyAlignment="true">
      <alignment horizontal="left" vertical="center"/>
    </xf>
    <xf numFmtId="0" fontId="13" fillId="0" borderId="10" xfId="39" applyFont="true" applyFill="true" applyBorder="true" applyAlignment="true">
      <alignment vertical="center"/>
    </xf>
    <xf numFmtId="4" fontId="13" fillId="0" borderId="6" xfId="39" applyNumberFormat="true" applyFont="true" applyFill="true" applyBorder="true" applyAlignment="true" applyProtection="true">
      <alignment horizontal="right" vertical="center" wrapText="true"/>
    </xf>
    <xf numFmtId="4" fontId="18" fillId="0" borderId="5" xfId="5" applyNumberFormat="true" applyFont="true" applyFill="true" applyBorder="true" applyAlignment="true">
      <alignment horizontal="left" vertical="center" wrapText="true"/>
    </xf>
    <xf numFmtId="4" fontId="18" fillId="0" borderId="9" xfId="5" applyNumberFormat="true" applyFont="true" applyFill="true" applyBorder="true" applyAlignment="true">
      <alignment horizontal="left" vertical="center" wrapText="true"/>
    </xf>
    <xf numFmtId="4" fontId="13" fillId="0" borderId="8" xfId="39" applyNumberFormat="true" applyFont="true" applyFill="true" applyBorder="true" applyAlignment="true" applyProtection="true">
      <alignment horizontal="right" vertical="center" wrapText="true"/>
    </xf>
    <xf numFmtId="4" fontId="13" fillId="0" borderId="5" xfId="39" applyNumberFormat="true" applyFont="true" applyFill="true" applyBorder="true" applyAlignment="true">
      <alignment horizontal="right" vertical="center" wrapText="true"/>
    </xf>
    <xf numFmtId="0" fontId="13" fillId="2" borderId="9" xfId="39" applyFont="true" applyFill="true" applyBorder="true" applyAlignment="true">
      <alignment vertical="center" wrapText="true"/>
    </xf>
    <xf numFmtId="4" fontId="13" fillId="0" borderId="5" xfId="5" applyNumberFormat="true" applyFont="true" applyFill="true" applyBorder="true" applyAlignment="true">
      <alignment horizontal="right" vertical="center" wrapText="true"/>
    </xf>
    <xf numFmtId="0" fontId="13" fillId="0" borderId="5" xfId="39" applyNumberFormat="true" applyFont="true" applyFill="true" applyBorder="true" applyAlignment="true" applyProtection="true">
      <alignment horizontal="center" vertical="center"/>
    </xf>
    <xf numFmtId="4" fontId="13" fillId="5" borderId="6" xfId="39" applyNumberFormat="true" applyFont="true" applyFill="true" applyBorder="true" applyAlignment="true">
      <alignment horizontal="right" vertical="center" wrapText="true"/>
    </xf>
    <xf numFmtId="4" fontId="13" fillId="5" borderId="5" xfId="39" applyNumberFormat="true" applyFont="true" applyFill="true" applyBorder="true" applyAlignment="true">
      <alignment vertical="center" wrapText="true"/>
    </xf>
    <xf numFmtId="4" fontId="13" fillId="0" borderId="6" xfId="39" applyNumberFormat="true" applyFont="true" applyFill="true" applyBorder="true" applyAlignment="true">
      <alignment horizontal="right" vertical="center" wrapText="true"/>
    </xf>
    <xf numFmtId="0" fontId="13" fillId="0" borderId="9" xfId="39" applyFont="true" applyBorder="true" applyAlignment="true">
      <alignment vertical="center" wrapText="true"/>
    </xf>
    <xf numFmtId="0" fontId="13" fillId="0" borderId="9" xfId="39" applyFont="true" applyFill="true" applyBorder="true" applyAlignment="true">
      <alignment vertical="center" wrapText="true"/>
    </xf>
    <xf numFmtId="4" fontId="13" fillId="0" borderId="5" xfId="39" applyNumberFormat="true" applyFont="true" applyBorder="true" applyAlignment="true">
      <alignment vertical="center" wrapText="true"/>
    </xf>
    <xf numFmtId="0" fontId="13" fillId="0" borderId="5" xfId="39" applyFont="true" applyFill="true" applyBorder="true" applyAlignment="true">
      <alignment horizontal="center" vertical="center"/>
    </xf>
    <xf numFmtId="4" fontId="13" fillId="5" borderId="8" xfId="39" applyNumberFormat="true" applyFont="true" applyFill="true" applyBorder="true" applyAlignment="true">
      <alignment horizontal="right" vertical="center" wrapText="true"/>
    </xf>
    <xf numFmtId="0" fontId="13" fillId="0" borderId="5" xfId="39" applyFont="true" applyFill="true" applyBorder="true" applyAlignment="true">
      <alignment horizontal="center" vertical="center" wrapText="true"/>
    </xf>
    <xf numFmtId="0" fontId="8" fillId="0" borderId="0" xfId="39" applyFont="true" applyFill="true"/>
    <xf numFmtId="0" fontId="6" fillId="0" borderId="0" xfId="39" applyFont="true" applyFill="true" applyAlignment="true">
      <alignment horizontal="centerContinuous"/>
    </xf>
    <xf numFmtId="0" fontId="25" fillId="0" borderId="0" xfId="39" applyFont="true" applyAlignment="true">
      <alignment horizontal="centerContinuous"/>
    </xf>
    <xf numFmtId="0" fontId="17" fillId="0" borderId="0" xfId="39" applyFont="true" applyFill="true" applyAlignment="true">
      <alignment horizontal="centerContinuous"/>
    </xf>
    <xf numFmtId="0" fontId="17" fillId="0" borderId="0" xfId="39" applyFont="true" applyAlignment="true">
      <alignment horizontal="centerContinuous"/>
    </xf>
    <xf numFmtId="0" fontId="17" fillId="0" borderId="5" xfId="39" applyNumberFormat="true" applyFont="true" applyFill="true" applyBorder="true" applyAlignment="true" applyProtection="true">
      <alignment horizontal="center" vertical="center"/>
    </xf>
    <xf numFmtId="0" fontId="17" fillId="0" borderId="10" xfId="39" applyNumberFormat="true" applyFont="true" applyFill="true" applyBorder="true" applyAlignment="true" applyProtection="true">
      <alignment horizontal="center" vertical="center"/>
    </xf>
    <xf numFmtId="0" fontId="17" fillId="0" borderId="6" xfId="39" applyNumberFormat="true" applyFont="true" applyFill="true" applyBorder="true" applyAlignment="true" applyProtection="true">
      <alignment horizontal="center" vertical="center"/>
    </xf>
    <xf numFmtId="0" fontId="17" fillId="0" borderId="7" xfId="39" applyNumberFormat="true" applyFont="true" applyFill="true" applyBorder="true" applyAlignment="true" applyProtection="true">
      <alignment horizontal="center" vertical="center"/>
    </xf>
    <xf numFmtId="49" fontId="17" fillId="0" borderId="10" xfId="39" applyNumberFormat="true" applyFont="true" applyFill="true" applyBorder="true" applyAlignment="true" applyProtection="true">
      <alignment horizontal="center" vertical="center"/>
    </xf>
    <xf numFmtId="49" fontId="17" fillId="0" borderId="9" xfId="39" applyNumberFormat="true" applyFont="true" applyFill="true" applyBorder="true" applyAlignment="true" applyProtection="true">
      <alignment horizontal="center" vertical="center"/>
    </xf>
    <xf numFmtId="4" fontId="18" fillId="0" borderId="5" xfId="39" applyNumberFormat="true" applyFont="true" applyFill="true" applyBorder="true" applyAlignment="true" applyProtection="true">
      <alignment horizontal="right" vertical="center" wrapText="true"/>
    </xf>
    <xf numFmtId="49" fontId="18" fillId="0" borderId="5" xfId="39" applyNumberFormat="true" applyFont="true" applyFill="true" applyBorder="true" applyAlignment="true" applyProtection="true">
      <alignment horizontal="left" vertical="center"/>
    </xf>
    <xf numFmtId="179" fontId="18" fillId="0" borderId="5" xfId="39" applyNumberFormat="true" applyFont="true" applyFill="true" applyBorder="true" applyAlignment="true" applyProtection="true">
      <alignment horizontal="left" vertical="center"/>
    </xf>
    <xf numFmtId="4" fontId="18" fillId="5" borderId="5" xfId="39" applyNumberFormat="true" applyFont="true" applyFill="true" applyBorder="true" applyAlignment="true" applyProtection="true">
      <alignment horizontal="right" vertical="center" wrapText="true"/>
    </xf>
    <xf numFmtId="0" fontId="12" fillId="0" borderId="0" xfId="39" applyFont="true" applyFill="true"/>
    <xf numFmtId="0" fontId="17" fillId="0" borderId="0" xfId="39" applyFont="true" applyAlignment="true">
      <alignment horizontal="right"/>
    </xf>
    <xf numFmtId="0" fontId="25" fillId="0" borderId="0" xfId="39" applyFont="true" applyFill="true" applyAlignment="true">
      <alignment horizontal="centerContinuous"/>
    </xf>
    <xf numFmtId="0" fontId="8" fillId="0" borderId="0" xfId="39" applyFont="true"/>
    <xf numFmtId="0" fontId="17" fillId="0" borderId="8" xfId="39" applyNumberFormat="true" applyFont="true" applyFill="true" applyBorder="true" applyAlignment="true" applyProtection="true">
      <alignment horizontal="center" vertical="center"/>
    </xf>
    <xf numFmtId="0" fontId="17" fillId="0" borderId="12" xfId="39" applyNumberFormat="true" applyFont="true" applyFill="true" applyBorder="true" applyAlignment="true" applyProtection="true">
      <alignment horizontal="center" vertical="center" wrapText="true"/>
    </xf>
    <xf numFmtId="0" fontId="17" fillId="0" borderId="6" xfId="39" applyNumberFormat="true" applyFont="true" applyFill="true" applyBorder="true" applyAlignment="true" applyProtection="true">
      <alignment horizontal="center" vertical="center" wrapText="true"/>
    </xf>
    <xf numFmtId="0" fontId="17" fillId="0" borderId="7" xfId="39" applyNumberFormat="true" applyFont="true" applyFill="true" applyBorder="true" applyAlignment="true" applyProtection="true">
      <alignment horizontal="center" vertical="center" wrapText="true"/>
    </xf>
    <xf numFmtId="4" fontId="18" fillId="0" borderId="5" xfId="39" applyNumberFormat="true" applyFont="true" applyFill="true" applyBorder="true" applyAlignment="true" applyProtection="true"/>
    <xf numFmtId="0" fontId="17" fillId="0" borderId="13" xfId="39" applyNumberFormat="true" applyFont="true" applyFill="true" applyBorder="true" applyAlignment="true" applyProtection="true">
      <alignment horizontal="center" vertical="center"/>
    </xf>
    <xf numFmtId="4" fontId="18" fillId="0" borderId="10" xfId="39" applyNumberFormat="true" applyFont="true" applyFill="true" applyBorder="true" applyAlignment="true" applyProtection="true"/>
    <xf numFmtId="4" fontId="26" fillId="0" borderId="1" xfId="0" applyNumberFormat="true" applyFont="true" applyBorder="true" applyAlignment="true">
      <alignment horizontal="right" vertical="center" wrapText="true"/>
    </xf>
    <xf numFmtId="0" fontId="22" fillId="0" borderId="0" xfId="39" applyFont="true" applyAlignment="true">
      <alignment horizontal="center" vertical="center"/>
    </xf>
    <xf numFmtId="0" fontId="18" fillId="0" borderId="0" xfId="39" applyFont="true" applyAlignment="true">
      <alignment horizontal="center"/>
    </xf>
    <xf numFmtId="49" fontId="27" fillId="0" borderId="0" xfId="39" applyNumberFormat="true" applyFont="true" applyFill="true" applyAlignment="true" applyProtection="true">
      <alignment horizontal="center" vertical="center" wrapText="true"/>
    </xf>
    <xf numFmtId="0" fontId="19" fillId="0" borderId="0" xfId="0" applyFont="true" applyBorder="true" applyAlignment="true">
      <alignment vertical="center"/>
    </xf>
    <xf numFmtId="0" fontId="22" fillId="0" borderId="0" xfId="39" applyFont="true" applyAlignment="true">
      <alignment horizontal="right" vertical="center"/>
    </xf>
    <xf numFmtId="0" fontId="19" fillId="0" borderId="0" xfId="0" applyFont="true" applyBorder="true" applyAlignment="true">
      <alignment horizontal="center" vertical="center"/>
    </xf>
    <xf numFmtId="0" fontId="19" fillId="0" borderId="1" xfId="0" applyFont="true" applyBorder="true" applyAlignment="true">
      <alignment horizontal="center" vertical="center" wrapText="true"/>
    </xf>
    <xf numFmtId="0" fontId="13" fillId="0" borderId="0" xfId="39" applyFont="true"/>
    <xf numFmtId="49" fontId="13" fillId="0" borderId="0" xfId="39" applyNumberFormat="true"/>
    <xf numFmtId="49" fontId="13" fillId="3" borderId="0" xfId="39" applyNumberFormat="true" applyFill="true"/>
    <xf numFmtId="0" fontId="13" fillId="3" borderId="0" xfId="39" applyFill="true"/>
    <xf numFmtId="49" fontId="5" fillId="0" borderId="0" xfId="39" applyNumberFormat="true" applyFont="true" applyFill="true" applyAlignment="true" applyProtection="true">
      <alignment horizontal="left" vertical="center"/>
    </xf>
    <xf numFmtId="49" fontId="28" fillId="0" borderId="0" xfId="39" applyNumberFormat="true" applyFont="true" applyFill="true" applyAlignment="true" applyProtection="true">
      <alignment horizontal="center" wrapText="true"/>
    </xf>
    <xf numFmtId="0" fontId="29" fillId="0" borderId="0" xfId="0" applyFont="true" applyBorder="true" applyAlignment="true">
      <alignment vertical="center" wrapText="true"/>
    </xf>
    <xf numFmtId="4" fontId="21" fillId="0" borderId="1" xfId="0" applyNumberFormat="true" applyFont="true" applyBorder="true" applyAlignment="true">
      <alignment horizontal="right" vertical="center" wrapText="true"/>
    </xf>
    <xf numFmtId="0" fontId="21" fillId="0" borderId="0" xfId="0" applyFont="true" applyBorder="true" applyAlignment="true">
      <alignment horizontal="center" vertical="center"/>
    </xf>
    <xf numFmtId="0" fontId="8" fillId="0" borderId="0" xfId="5" applyFont="true"/>
    <xf numFmtId="0" fontId="13" fillId="0" borderId="0" xfId="5" applyAlignment="true">
      <alignment wrapText="true"/>
    </xf>
    <xf numFmtId="0" fontId="13" fillId="0" borderId="0" xfId="5"/>
    <xf numFmtId="0" fontId="8" fillId="0" borderId="0" xfId="5" applyFont="true" applyAlignment="true">
      <alignment wrapText="true"/>
    </xf>
    <xf numFmtId="0" fontId="6" fillId="0" borderId="0" xfId="5" applyNumberFormat="true" applyFont="true" applyFill="true" applyAlignment="true" applyProtection="true">
      <alignment horizontal="centerContinuous"/>
    </xf>
    <xf numFmtId="0" fontId="8" fillId="0" borderId="0" xfId="5" applyFont="true" applyAlignment="true">
      <alignment horizontal="centerContinuous"/>
    </xf>
    <xf numFmtId="0" fontId="8" fillId="0" borderId="0" xfId="5" applyFont="true" applyFill="true" applyAlignment="true">
      <alignment wrapText="true"/>
    </xf>
    <xf numFmtId="0" fontId="18" fillId="0" borderId="0" xfId="5" applyFont="true" applyFill="true" applyAlignment="true">
      <alignment wrapText="true"/>
    </xf>
    <xf numFmtId="0" fontId="18" fillId="0" borderId="0" xfId="5" applyFont="true" applyAlignment="true">
      <alignment wrapText="true"/>
    </xf>
    <xf numFmtId="0" fontId="5" fillId="0" borderId="5" xfId="5" applyNumberFormat="true" applyFont="true" applyFill="true" applyBorder="true" applyAlignment="true" applyProtection="true">
      <alignment horizontal="center" vertical="center" wrapText="true"/>
    </xf>
    <xf numFmtId="0" fontId="5" fillId="0" borderId="8" xfId="5" applyNumberFormat="true" applyFont="true" applyFill="true" applyBorder="true" applyAlignment="true" applyProtection="true">
      <alignment horizontal="center" vertical="center" wrapText="true"/>
    </xf>
    <xf numFmtId="0" fontId="21" fillId="0" borderId="1" xfId="0" applyFont="true" applyBorder="true" applyAlignment="true">
      <alignment horizontal="center" vertical="center"/>
    </xf>
    <xf numFmtId="4" fontId="21" fillId="0" borderId="1" xfId="0" applyNumberFormat="true" applyFont="true" applyBorder="true" applyAlignment="true">
      <alignment horizontal="right" vertical="center"/>
    </xf>
    <xf numFmtId="0" fontId="21" fillId="0" borderId="1" xfId="0" applyFont="true" applyBorder="true" applyAlignment="true">
      <alignment horizontal="right" vertical="center" wrapText="true"/>
    </xf>
    <xf numFmtId="0" fontId="18" fillId="0" borderId="0" xfId="5" applyNumberFormat="true" applyFont="true" applyFill="true" applyAlignment="true" applyProtection="true">
      <alignment horizontal="center"/>
    </xf>
    <xf numFmtId="0" fontId="8" fillId="0" borderId="0" xfId="5" applyFont="true" applyFill="true"/>
    <xf numFmtId="0" fontId="0" fillId="0" borderId="0" xfId="0" applyAlignment="true">
      <alignment horizontal="center"/>
    </xf>
    <xf numFmtId="0" fontId="30" fillId="0" borderId="0" xfId="0" applyFont="true" applyAlignment="true">
      <alignment horizontal="center"/>
    </xf>
    <xf numFmtId="0" fontId="31" fillId="0" borderId="5" xfId="0" applyFont="true" applyBorder="true" applyAlignment="true">
      <alignment horizontal="center" vertical="center"/>
    </xf>
    <xf numFmtId="0" fontId="32" fillId="0" borderId="5" xfId="0" applyFont="true" applyBorder="true" applyAlignment="true">
      <alignment horizontal="center"/>
    </xf>
    <xf numFmtId="0" fontId="32" fillId="0" borderId="5" xfId="0" applyFont="true" applyBorder="true"/>
    <xf numFmtId="0" fontId="32" fillId="6" borderId="5" xfId="0" applyFont="true" applyFill="true" applyBorder="true" applyAlignment="true">
      <alignment horizontal="center"/>
    </xf>
    <xf numFmtId="0" fontId="32" fillId="6" borderId="5" xfId="0" applyFont="true" applyFill="true" applyBorder="true"/>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常规 4" xfId="39"/>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6.5"/>
  <cols>
    <col min="1" max="1" width="15" style="183" hidden="true" customWidth="true"/>
    <col min="2" max="2" width="15.3333333333333" style="183" customWidth="true"/>
    <col min="3" max="3" width="59.7809523809524" customWidth="true"/>
    <col min="4" max="4" width="13" style="183" customWidth="true"/>
    <col min="5" max="5" width="101.438095238095" customWidth="true"/>
    <col min="6" max="6" width="29.2190476190476" customWidth="true"/>
    <col min="7" max="7" width="30.7809523809524" style="183" customWidth="true"/>
    <col min="8" max="8" width="28.4380952380952" style="183" customWidth="true"/>
    <col min="9" max="9" width="72.8857142857143" customWidth="true"/>
  </cols>
  <sheetData>
    <row r="2" ht="24.75" customHeight="true" spans="1:9">
      <c r="A2" s="184" t="s">
        <v>0</v>
      </c>
      <c r="B2" s="184"/>
      <c r="C2" s="184"/>
      <c r="D2" s="184"/>
      <c r="E2" s="184"/>
      <c r="F2" s="184"/>
      <c r="G2" s="184"/>
      <c r="H2" s="184"/>
      <c r="I2" s="184"/>
    </row>
    <row r="4" ht="24.75" spans="1:9">
      <c r="A4" s="185" t="s">
        <v>1</v>
      </c>
      <c r="B4" s="185" t="s">
        <v>2</v>
      </c>
      <c r="C4" s="185" t="s">
        <v>3</v>
      </c>
      <c r="D4" s="185" t="s">
        <v>4</v>
      </c>
      <c r="E4" s="185" t="s">
        <v>5</v>
      </c>
      <c r="F4" s="185" t="s">
        <v>6</v>
      </c>
      <c r="G4" s="185" t="s">
        <v>7</v>
      </c>
      <c r="H4" s="185" t="s">
        <v>8</v>
      </c>
      <c r="I4" s="185" t="s">
        <v>9</v>
      </c>
    </row>
    <row r="5" ht="24.75" spans="1:9">
      <c r="A5" s="186">
        <v>100001</v>
      </c>
      <c r="B5" s="186">
        <v>1</v>
      </c>
      <c r="C5" s="187" t="s">
        <v>10</v>
      </c>
      <c r="D5" s="186"/>
      <c r="E5" s="187" t="s">
        <v>10</v>
      </c>
      <c r="F5" s="187" t="s">
        <v>11</v>
      </c>
      <c r="G5" s="186" t="s">
        <v>12</v>
      </c>
      <c r="H5" s="186"/>
      <c r="I5" s="187"/>
    </row>
    <row r="6" ht="24.75" spans="1:9">
      <c r="A6" s="186">
        <v>102001</v>
      </c>
      <c r="B6" s="186">
        <v>2</v>
      </c>
      <c r="C6" s="187" t="s">
        <v>13</v>
      </c>
      <c r="D6" s="186"/>
      <c r="E6" s="187" t="s">
        <v>13</v>
      </c>
      <c r="F6" s="187" t="s">
        <v>11</v>
      </c>
      <c r="G6" s="186" t="s">
        <v>12</v>
      </c>
      <c r="H6" s="186"/>
      <c r="I6" s="187"/>
    </row>
    <row r="7" ht="24.75" spans="1:9">
      <c r="A7" s="186">
        <v>101001</v>
      </c>
      <c r="B7" s="186">
        <v>3</v>
      </c>
      <c r="C7" s="187" t="s">
        <v>14</v>
      </c>
      <c r="D7" s="186"/>
      <c r="E7" s="187" t="s">
        <v>14</v>
      </c>
      <c r="F7" s="187" t="s">
        <v>11</v>
      </c>
      <c r="G7" s="186" t="s">
        <v>12</v>
      </c>
      <c r="H7" s="186"/>
      <c r="I7" s="187"/>
    </row>
    <row r="8" ht="24.75" spans="1:9">
      <c r="A8" s="186">
        <v>146001</v>
      </c>
      <c r="B8" s="186">
        <v>4</v>
      </c>
      <c r="C8" s="187" t="s">
        <v>15</v>
      </c>
      <c r="D8" s="186" t="s">
        <v>16</v>
      </c>
      <c r="E8" s="187" t="s">
        <v>17</v>
      </c>
      <c r="F8" s="187" t="s">
        <v>11</v>
      </c>
      <c r="G8" s="186" t="s">
        <v>12</v>
      </c>
      <c r="H8" s="186"/>
      <c r="I8" s="187"/>
    </row>
    <row r="9" ht="24.75" spans="1:9">
      <c r="A9" s="186">
        <v>147001</v>
      </c>
      <c r="B9" s="186">
        <v>5</v>
      </c>
      <c r="C9" s="187" t="s">
        <v>18</v>
      </c>
      <c r="D9" s="186"/>
      <c r="E9" s="187" t="s">
        <v>18</v>
      </c>
      <c r="F9" s="187" t="s">
        <v>11</v>
      </c>
      <c r="G9" s="186" t="s">
        <v>12</v>
      </c>
      <c r="H9" s="186"/>
      <c r="I9" s="187"/>
    </row>
    <row r="10" ht="24.75" spans="1:9">
      <c r="A10" s="186">
        <v>148001</v>
      </c>
      <c r="B10" s="186">
        <v>6</v>
      </c>
      <c r="C10" s="187" t="s">
        <v>19</v>
      </c>
      <c r="D10" s="186"/>
      <c r="E10" s="187" t="s">
        <v>19</v>
      </c>
      <c r="F10" s="187" t="s">
        <v>20</v>
      </c>
      <c r="G10" s="186" t="s">
        <v>12</v>
      </c>
      <c r="H10" s="186"/>
      <c r="I10" s="187"/>
    </row>
    <row r="11" ht="24.75" spans="1:9">
      <c r="A11" s="186">
        <v>149001</v>
      </c>
      <c r="B11" s="186">
        <v>7</v>
      </c>
      <c r="C11" s="187" t="s">
        <v>21</v>
      </c>
      <c r="D11" s="186"/>
      <c r="E11" s="187" t="s">
        <v>21</v>
      </c>
      <c r="F11" s="187" t="s">
        <v>11</v>
      </c>
      <c r="G11" s="186" t="s">
        <v>12</v>
      </c>
      <c r="H11" s="186"/>
      <c r="I11" s="187"/>
    </row>
    <row r="12" ht="24.75" spans="1:9">
      <c r="A12" s="186">
        <v>150001</v>
      </c>
      <c r="B12" s="186">
        <v>8</v>
      </c>
      <c r="C12" s="187" t="s">
        <v>22</v>
      </c>
      <c r="D12" s="186"/>
      <c r="E12" s="187" t="s">
        <v>22</v>
      </c>
      <c r="F12" s="187" t="s">
        <v>11</v>
      </c>
      <c r="G12" s="186" t="s">
        <v>12</v>
      </c>
      <c r="H12" s="186"/>
      <c r="I12" s="187"/>
    </row>
    <row r="13" ht="24.75" spans="1:9">
      <c r="A13" s="186">
        <v>154001</v>
      </c>
      <c r="B13" s="186">
        <v>9</v>
      </c>
      <c r="C13" s="187" t="s">
        <v>23</v>
      </c>
      <c r="D13" s="186"/>
      <c r="E13" s="187" t="s">
        <v>23</v>
      </c>
      <c r="F13" s="187" t="s">
        <v>11</v>
      </c>
      <c r="G13" s="186" t="s">
        <v>12</v>
      </c>
      <c r="H13" s="186"/>
      <c r="I13" s="187"/>
    </row>
    <row r="14" ht="24.75" spans="1:9">
      <c r="A14" s="186">
        <v>153001</v>
      </c>
      <c r="B14" s="186">
        <v>10</v>
      </c>
      <c r="C14" s="187" t="s">
        <v>24</v>
      </c>
      <c r="D14" s="186"/>
      <c r="E14" s="187" t="s">
        <v>24</v>
      </c>
      <c r="F14" s="187" t="s">
        <v>11</v>
      </c>
      <c r="G14" s="186" t="s">
        <v>12</v>
      </c>
      <c r="H14" s="186"/>
      <c r="I14" s="187"/>
    </row>
    <row r="15" ht="24.75" spans="1:9">
      <c r="A15" s="186">
        <v>151001</v>
      </c>
      <c r="B15" s="186">
        <v>11</v>
      </c>
      <c r="C15" s="187" t="s">
        <v>25</v>
      </c>
      <c r="D15" s="186"/>
      <c r="E15" s="187" t="s">
        <v>25</v>
      </c>
      <c r="F15" s="187" t="s">
        <v>11</v>
      </c>
      <c r="G15" s="186" t="s">
        <v>12</v>
      </c>
      <c r="H15" s="186"/>
      <c r="I15" s="187"/>
    </row>
    <row r="16" ht="24.75" spans="1:9">
      <c r="A16" s="186">
        <v>155001</v>
      </c>
      <c r="B16" s="186">
        <v>12</v>
      </c>
      <c r="C16" s="187" t="s">
        <v>26</v>
      </c>
      <c r="D16" s="186" t="s">
        <v>16</v>
      </c>
      <c r="E16" s="187" t="s">
        <v>27</v>
      </c>
      <c r="F16" s="187" t="s">
        <v>11</v>
      </c>
      <c r="G16" s="186" t="s">
        <v>12</v>
      </c>
      <c r="H16" s="186"/>
      <c r="I16" s="187"/>
    </row>
    <row r="17" ht="24.75" spans="1:9">
      <c r="A17" s="186">
        <v>335001</v>
      </c>
      <c r="B17" s="186">
        <v>13</v>
      </c>
      <c r="C17" s="187" t="s">
        <v>28</v>
      </c>
      <c r="D17" s="186"/>
      <c r="E17" s="187" t="s">
        <v>28</v>
      </c>
      <c r="F17" s="187" t="s">
        <v>29</v>
      </c>
      <c r="G17" s="186" t="s">
        <v>12</v>
      </c>
      <c r="H17" s="186"/>
      <c r="I17" s="187"/>
    </row>
    <row r="18" ht="24.75" spans="1:9">
      <c r="A18" s="186">
        <v>400001</v>
      </c>
      <c r="B18" s="186">
        <v>14</v>
      </c>
      <c r="C18" s="187" t="s">
        <v>30</v>
      </c>
      <c r="D18" s="186"/>
      <c r="E18" s="187" t="s">
        <v>30</v>
      </c>
      <c r="F18" s="187" t="s">
        <v>31</v>
      </c>
      <c r="G18" s="186" t="s">
        <v>12</v>
      </c>
      <c r="H18" s="186"/>
      <c r="I18" s="187"/>
    </row>
    <row r="19" ht="24.75" spans="1:9">
      <c r="A19" s="186">
        <v>105001</v>
      </c>
      <c r="B19" s="186">
        <v>15</v>
      </c>
      <c r="C19" s="187" t="s">
        <v>32</v>
      </c>
      <c r="D19" s="186"/>
      <c r="E19" s="187" t="s">
        <v>32</v>
      </c>
      <c r="F19" s="187" t="s">
        <v>11</v>
      </c>
      <c r="G19" s="186" t="s">
        <v>12</v>
      </c>
      <c r="H19" s="186"/>
      <c r="I19" s="187"/>
    </row>
    <row r="20" ht="24.75" spans="1:9">
      <c r="A20" s="186">
        <v>103001</v>
      </c>
      <c r="B20" s="186">
        <v>16</v>
      </c>
      <c r="C20" s="187" t="s">
        <v>33</v>
      </c>
      <c r="D20" s="186"/>
      <c r="E20" s="187" t="s">
        <v>33</v>
      </c>
      <c r="F20" s="187" t="s">
        <v>34</v>
      </c>
      <c r="G20" s="186" t="s">
        <v>12</v>
      </c>
      <c r="H20" s="186"/>
      <c r="I20" s="187"/>
    </row>
    <row r="21" ht="24.75" spans="1:9">
      <c r="A21" s="186">
        <v>250001</v>
      </c>
      <c r="B21" s="186">
        <v>17</v>
      </c>
      <c r="C21" s="187" t="s">
        <v>35</v>
      </c>
      <c r="D21" s="186"/>
      <c r="E21" s="187" t="s">
        <v>35</v>
      </c>
      <c r="F21" s="187" t="s">
        <v>20</v>
      </c>
      <c r="G21" s="186" t="s">
        <v>12</v>
      </c>
      <c r="H21" s="186"/>
      <c r="I21" s="187"/>
    </row>
    <row r="22" ht="24.75" spans="1:9">
      <c r="A22" s="186">
        <v>254001</v>
      </c>
      <c r="B22" s="186">
        <v>18</v>
      </c>
      <c r="C22" s="187" t="s">
        <v>36</v>
      </c>
      <c r="D22" s="186" t="s">
        <v>16</v>
      </c>
      <c r="E22" s="187" t="s">
        <v>37</v>
      </c>
      <c r="F22" s="187" t="s">
        <v>20</v>
      </c>
      <c r="G22" s="186" t="s">
        <v>12</v>
      </c>
      <c r="H22" s="186"/>
      <c r="I22" s="187"/>
    </row>
    <row r="23" ht="24.75" spans="1:9">
      <c r="A23" s="186">
        <v>403001</v>
      </c>
      <c r="B23" s="186">
        <v>19</v>
      </c>
      <c r="C23" s="187" t="s">
        <v>38</v>
      </c>
      <c r="D23" s="186" t="s">
        <v>16</v>
      </c>
      <c r="E23" s="187" t="s">
        <v>39</v>
      </c>
      <c r="F23" s="187" t="s">
        <v>31</v>
      </c>
      <c r="G23" s="186" t="s">
        <v>12</v>
      </c>
      <c r="H23" s="186"/>
      <c r="I23" s="187"/>
    </row>
    <row r="24" ht="24.75" spans="1:9">
      <c r="A24" s="186">
        <v>411001</v>
      </c>
      <c r="B24" s="186">
        <v>20</v>
      </c>
      <c r="C24" s="187" t="s">
        <v>40</v>
      </c>
      <c r="D24" s="186" t="s">
        <v>16</v>
      </c>
      <c r="E24" s="187" t="s">
        <v>41</v>
      </c>
      <c r="F24" s="187" t="s">
        <v>31</v>
      </c>
      <c r="G24" s="186" t="s">
        <v>12</v>
      </c>
      <c r="H24" s="186"/>
      <c r="I24" s="187"/>
    </row>
    <row r="25" ht="24.75" spans="1:9">
      <c r="A25" s="186">
        <v>306001</v>
      </c>
      <c r="B25" s="186">
        <v>21</v>
      </c>
      <c r="C25" s="187" t="s">
        <v>42</v>
      </c>
      <c r="D25" s="186" t="s">
        <v>16</v>
      </c>
      <c r="E25" s="187" t="s">
        <v>43</v>
      </c>
      <c r="F25" s="187" t="s">
        <v>44</v>
      </c>
      <c r="G25" s="186" t="s">
        <v>12</v>
      </c>
      <c r="H25" s="186"/>
      <c r="I25" s="187"/>
    </row>
    <row r="26" ht="24.75" spans="1:9">
      <c r="A26" s="186">
        <v>104001</v>
      </c>
      <c r="B26" s="186">
        <v>22</v>
      </c>
      <c r="C26" s="187" t="s">
        <v>45</v>
      </c>
      <c r="D26" s="186"/>
      <c r="E26" s="187" t="s">
        <v>46</v>
      </c>
      <c r="F26" s="187" t="s">
        <v>34</v>
      </c>
      <c r="G26" s="186" t="s">
        <v>12</v>
      </c>
      <c r="H26" s="186"/>
      <c r="I26" s="187"/>
    </row>
    <row r="27" ht="24.75" spans="1:9">
      <c r="A27" s="186">
        <v>157001</v>
      </c>
      <c r="B27" s="186">
        <v>23</v>
      </c>
      <c r="C27" s="187" t="s">
        <v>47</v>
      </c>
      <c r="D27" s="186"/>
      <c r="E27" s="187" t="s">
        <v>47</v>
      </c>
      <c r="F27" s="187" t="s">
        <v>11</v>
      </c>
      <c r="G27" s="186" t="s">
        <v>12</v>
      </c>
      <c r="H27" s="186"/>
      <c r="I27" s="187"/>
    </row>
    <row r="28" ht="24.75" spans="1:9">
      <c r="A28" s="186">
        <v>332001</v>
      </c>
      <c r="B28" s="186">
        <v>24</v>
      </c>
      <c r="C28" s="187" t="s">
        <v>48</v>
      </c>
      <c r="D28" s="186"/>
      <c r="E28" s="187" t="s">
        <v>48</v>
      </c>
      <c r="F28" s="187" t="s">
        <v>29</v>
      </c>
      <c r="G28" s="186" t="s">
        <v>12</v>
      </c>
      <c r="H28" s="186"/>
      <c r="I28" s="187"/>
    </row>
    <row r="29" ht="24.75" spans="1:9">
      <c r="A29" s="186">
        <v>169001</v>
      </c>
      <c r="B29" s="186">
        <v>25</v>
      </c>
      <c r="C29" s="187" t="s">
        <v>49</v>
      </c>
      <c r="D29" s="186"/>
      <c r="E29" s="187" t="s">
        <v>49</v>
      </c>
      <c r="F29" s="187" t="s">
        <v>11</v>
      </c>
      <c r="G29" s="186" t="s">
        <v>12</v>
      </c>
      <c r="H29" s="186"/>
      <c r="I29" s="187"/>
    </row>
    <row r="30" ht="24.75" spans="1:9">
      <c r="A30" s="186">
        <v>334001</v>
      </c>
      <c r="B30" s="186">
        <v>26</v>
      </c>
      <c r="C30" s="187" t="s">
        <v>50</v>
      </c>
      <c r="D30" s="186"/>
      <c r="E30" s="187" t="s">
        <v>50</v>
      </c>
      <c r="F30" s="187" t="s">
        <v>29</v>
      </c>
      <c r="G30" s="186" t="s">
        <v>12</v>
      </c>
      <c r="H30" s="186"/>
      <c r="I30" s="187"/>
    </row>
    <row r="31" ht="24.75" spans="1:9">
      <c r="A31" s="186">
        <v>410001</v>
      </c>
      <c r="B31" s="186">
        <v>27</v>
      </c>
      <c r="C31" s="187" t="s">
        <v>51</v>
      </c>
      <c r="D31" s="186" t="s">
        <v>16</v>
      </c>
      <c r="E31" s="187" t="s">
        <v>52</v>
      </c>
      <c r="F31" s="187" t="s">
        <v>31</v>
      </c>
      <c r="G31" s="186" t="s">
        <v>12</v>
      </c>
      <c r="H31" s="186"/>
      <c r="I31" s="187"/>
    </row>
    <row r="32" ht="24.75" spans="1:9">
      <c r="A32" s="186">
        <v>414001</v>
      </c>
      <c r="B32" s="186">
        <v>28</v>
      </c>
      <c r="C32" s="187" t="s">
        <v>53</v>
      </c>
      <c r="D32" s="186" t="s">
        <v>16</v>
      </c>
      <c r="E32" s="187" t="s">
        <v>54</v>
      </c>
      <c r="F32" s="187" t="s">
        <v>31</v>
      </c>
      <c r="G32" s="186" t="s">
        <v>12</v>
      </c>
      <c r="H32" s="186"/>
      <c r="I32" s="187"/>
    </row>
    <row r="33" ht="24.75" spans="1:9">
      <c r="A33" s="186">
        <v>416001</v>
      </c>
      <c r="B33" s="186">
        <v>29</v>
      </c>
      <c r="C33" s="187" t="s">
        <v>55</v>
      </c>
      <c r="D33" s="186" t="s">
        <v>16</v>
      </c>
      <c r="E33" s="187" t="s">
        <v>56</v>
      </c>
      <c r="F33" s="187" t="s">
        <v>31</v>
      </c>
      <c r="G33" s="186" t="s">
        <v>12</v>
      </c>
      <c r="H33" s="186"/>
      <c r="I33" s="187"/>
    </row>
    <row r="34" ht="24.75" spans="1:9">
      <c r="A34" s="186">
        <v>409001</v>
      </c>
      <c r="B34" s="186">
        <v>30</v>
      </c>
      <c r="C34" s="187" t="s">
        <v>57</v>
      </c>
      <c r="D34" s="186" t="s">
        <v>16</v>
      </c>
      <c r="E34" s="187" t="s">
        <v>58</v>
      </c>
      <c r="F34" s="187" t="s">
        <v>59</v>
      </c>
      <c r="G34" s="186" t="s">
        <v>12</v>
      </c>
      <c r="H34" s="186"/>
      <c r="I34" s="187"/>
    </row>
    <row r="35" ht="24.75" spans="1:9">
      <c r="A35" s="186">
        <v>307001</v>
      </c>
      <c r="B35" s="186">
        <v>31</v>
      </c>
      <c r="C35" s="187" t="s">
        <v>60</v>
      </c>
      <c r="D35" s="186"/>
      <c r="E35" s="187" t="s">
        <v>60</v>
      </c>
      <c r="F35" s="187" t="s">
        <v>44</v>
      </c>
      <c r="G35" s="186" t="s">
        <v>12</v>
      </c>
      <c r="H35" s="186"/>
      <c r="I35" s="187"/>
    </row>
    <row r="36" ht="24.75" spans="1:9">
      <c r="A36" s="186">
        <v>257001</v>
      </c>
      <c r="B36" s="186">
        <v>32</v>
      </c>
      <c r="C36" s="187" t="s">
        <v>61</v>
      </c>
      <c r="D36" s="186" t="s">
        <v>16</v>
      </c>
      <c r="E36" s="187" t="s">
        <v>62</v>
      </c>
      <c r="F36" s="187" t="s">
        <v>20</v>
      </c>
      <c r="G36" s="186" t="s">
        <v>12</v>
      </c>
      <c r="H36" s="186"/>
      <c r="I36" s="187"/>
    </row>
    <row r="37" ht="24.75" spans="1:9">
      <c r="A37" s="186">
        <v>330001</v>
      </c>
      <c r="B37" s="186">
        <v>33</v>
      </c>
      <c r="C37" s="187" t="s">
        <v>63</v>
      </c>
      <c r="D37" s="186" t="s">
        <v>16</v>
      </c>
      <c r="E37" s="187" t="s">
        <v>64</v>
      </c>
      <c r="F37" s="187" t="s">
        <v>29</v>
      </c>
      <c r="G37" s="186" t="s">
        <v>12</v>
      </c>
      <c r="H37" s="186"/>
      <c r="I37" s="187"/>
    </row>
    <row r="38" ht="24.75" spans="1:9">
      <c r="A38" s="186">
        <v>107001</v>
      </c>
      <c r="B38" s="186">
        <v>34</v>
      </c>
      <c r="C38" s="187" t="s">
        <v>65</v>
      </c>
      <c r="D38" s="186"/>
      <c r="E38" s="187" t="s">
        <v>65</v>
      </c>
      <c r="F38" s="187" t="s">
        <v>11</v>
      </c>
      <c r="G38" s="186" t="s">
        <v>12</v>
      </c>
      <c r="H38" s="186"/>
      <c r="I38" s="187"/>
    </row>
    <row r="39" ht="24.75" spans="1:9">
      <c r="A39" s="188">
        <v>193001</v>
      </c>
      <c r="B39" s="188">
        <v>35</v>
      </c>
      <c r="C39" s="189" t="s">
        <v>66</v>
      </c>
      <c r="D39" s="188" t="s">
        <v>16</v>
      </c>
      <c r="E39" s="189" t="s">
        <v>67</v>
      </c>
      <c r="F39" s="189" t="s">
        <v>44</v>
      </c>
      <c r="G39" s="188" t="s">
        <v>12</v>
      </c>
      <c r="H39" s="188"/>
      <c r="I39" s="189" t="s">
        <v>68</v>
      </c>
    </row>
    <row r="40" ht="24.75" spans="1:9">
      <c r="A40" s="186">
        <v>114001</v>
      </c>
      <c r="B40" s="186">
        <v>36</v>
      </c>
      <c r="C40" s="187" t="s">
        <v>69</v>
      </c>
      <c r="D40" s="186"/>
      <c r="E40" s="187" t="s">
        <v>69</v>
      </c>
      <c r="F40" s="187" t="s">
        <v>11</v>
      </c>
      <c r="G40" s="186" t="s">
        <v>12</v>
      </c>
      <c r="H40" s="186"/>
      <c r="I40" s="187"/>
    </row>
    <row r="41" ht="24.75" spans="1:9">
      <c r="A41" s="186">
        <v>152001</v>
      </c>
      <c r="B41" s="186">
        <v>37</v>
      </c>
      <c r="C41" s="187" t="s">
        <v>70</v>
      </c>
      <c r="D41" s="186"/>
      <c r="E41" s="187" t="s">
        <v>70</v>
      </c>
      <c r="F41" s="187" t="s">
        <v>34</v>
      </c>
      <c r="G41" s="186" t="s">
        <v>12</v>
      </c>
      <c r="H41" s="186"/>
      <c r="I41" s="187"/>
    </row>
    <row r="42" ht="24.75" spans="1:9">
      <c r="A42" s="188"/>
      <c r="B42" s="188"/>
      <c r="C42" s="189" t="s">
        <v>71</v>
      </c>
      <c r="D42" s="188"/>
      <c r="E42" s="189" t="s">
        <v>72</v>
      </c>
      <c r="F42" s="189" t="s">
        <v>11</v>
      </c>
      <c r="G42" s="188"/>
      <c r="H42" s="188"/>
      <c r="I42" s="189" t="s">
        <v>73</v>
      </c>
    </row>
    <row r="43" ht="24.75" spans="1:9">
      <c r="A43" s="186">
        <v>109001</v>
      </c>
      <c r="B43" s="186">
        <v>38</v>
      </c>
      <c r="C43" s="187" t="s">
        <v>74</v>
      </c>
      <c r="D43" s="186" t="s">
        <v>16</v>
      </c>
      <c r="E43" s="187" t="s">
        <v>75</v>
      </c>
      <c r="F43" s="187" t="s">
        <v>11</v>
      </c>
      <c r="G43" s="186" t="s">
        <v>12</v>
      </c>
      <c r="H43" s="186"/>
      <c r="I43" s="187"/>
    </row>
    <row r="44" ht="24.75" spans="1:9">
      <c r="A44" s="186">
        <v>110001</v>
      </c>
      <c r="B44" s="186">
        <v>39</v>
      </c>
      <c r="C44" s="187" t="s">
        <v>76</v>
      </c>
      <c r="D44" s="186" t="s">
        <v>16</v>
      </c>
      <c r="E44" s="187" t="s">
        <v>77</v>
      </c>
      <c r="F44" s="187" t="s">
        <v>11</v>
      </c>
      <c r="G44" s="186" t="s">
        <v>12</v>
      </c>
      <c r="H44" s="186"/>
      <c r="I44" s="187"/>
    </row>
    <row r="45" ht="24.75" spans="1:9">
      <c r="A45" s="186">
        <v>262001</v>
      </c>
      <c r="B45" s="186">
        <v>40</v>
      </c>
      <c r="C45" s="187" t="s">
        <v>78</v>
      </c>
      <c r="D45" s="186"/>
      <c r="E45" s="187" t="s">
        <v>78</v>
      </c>
      <c r="F45" s="187" t="s">
        <v>20</v>
      </c>
      <c r="G45" s="186" t="s">
        <v>12</v>
      </c>
      <c r="H45" s="186"/>
      <c r="I45" s="187"/>
    </row>
    <row r="46" ht="24.75" spans="1:9">
      <c r="A46" s="188">
        <v>182001</v>
      </c>
      <c r="B46" s="188">
        <v>41</v>
      </c>
      <c r="C46" s="189" t="s">
        <v>79</v>
      </c>
      <c r="D46" s="188" t="s">
        <v>16</v>
      </c>
      <c r="E46" s="189" t="s">
        <v>80</v>
      </c>
      <c r="F46" s="189" t="s">
        <v>34</v>
      </c>
      <c r="G46" s="188" t="s">
        <v>12</v>
      </c>
      <c r="H46" s="188"/>
      <c r="I46" s="189" t="s">
        <v>81</v>
      </c>
    </row>
    <row r="47" ht="24.75" spans="1:9">
      <c r="A47" s="186">
        <v>111001</v>
      </c>
      <c r="B47" s="186">
        <v>42</v>
      </c>
      <c r="C47" s="187" t="s">
        <v>82</v>
      </c>
      <c r="D47" s="186"/>
      <c r="E47" s="187" t="s">
        <v>82</v>
      </c>
      <c r="F47" s="187" t="s">
        <v>11</v>
      </c>
      <c r="G47" s="186" t="s">
        <v>12</v>
      </c>
      <c r="H47" s="186"/>
      <c r="I47" s="187"/>
    </row>
    <row r="48" ht="24.75" spans="1:9">
      <c r="A48" s="186">
        <v>309001</v>
      </c>
      <c r="B48" s="186">
        <v>43</v>
      </c>
      <c r="C48" s="187" t="s">
        <v>83</v>
      </c>
      <c r="D48" s="186"/>
      <c r="E48" s="187" t="s">
        <v>83</v>
      </c>
      <c r="F48" s="187" t="s">
        <v>44</v>
      </c>
      <c r="G48" s="186" t="s">
        <v>12</v>
      </c>
      <c r="H48" s="186"/>
      <c r="I48" s="187"/>
    </row>
    <row r="49" ht="24.75" spans="1:9">
      <c r="A49" s="188">
        <v>115001</v>
      </c>
      <c r="B49" s="188">
        <v>44</v>
      </c>
      <c r="C49" s="189" t="s">
        <v>84</v>
      </c>
      <c r="D49" s="188" t="s">
        <v>16</v>
      </c>
      <c r="E49" s="189" t="s">
        <v>85</v>
      </c>
      <c r="F49" s="189" t="s">
        <v>34</v>
      </c>
      <c r="G49" s="188" t="s">
        <v>12</v>
      </c>
      <c r="H49" s="188"/>
      <c r="I49" s="189" t="s">
        <v>86</v>
      </c>
    </row>
    <row r="50" ht="24.75" spans="1:9">
      <c r="A50" s="186">
        <v>305001</v>
      </c>
      <c r="B50" s="186">
        <v>45</v>
      </c>
      <c r="C50" s="187" t="s">
        <v>87</v>
      </c>
      <c r="D50" s="186"/>
      <c r="E50" s="187" t="s">
        <v>87</v>
      </c>
      <c r="F50" s="187" t="s">
        <v>44</v>
      </c>
      <c r="G50" s="186" t="s">
        <v>12</v>
      </c>
      <c r="H50" s="186"/>
      <c r="I50" s="187"/>
    </row>
    <row r="51" ht="24.75" spans="1:9">
      <c r="A51" s="188">
        <v>119001</v>
      </c>
      <c r="B51" s="188">
        <v>46</v>
      </c>
      <c r="C51" s="189" t="s">
        <v>88</v>
      </c>
      <c r="D51" s="188" t="s">
        <v>16</v>
      </c>
      <c r="E51" s="189" t="s">
        <v>89</v>
      </c>
      <c r="F51" s="189" t="s">
        <v>11</v>
      </c>
      <c r="G51" s="188" t="s">
        <v>12</v>
      </c>
      <c r="H51" s="188"/>
      <c r="I51" s="189" t="s">
        <v>68</v>
      </c>
    </row>
    <row r="52" ht="24.75" spans="1:9">
      <c r="A52" s="186">
        <v>190001</v>
      </c>
      <c r="B52" s="186">
        <v>47</v>
      </c>
      <c r="C52" s="187" t="s">
        <v>90</v>
      </c>
      <c r="D52" s="186"/>
      <c r="E52" s="187" t="s">
        <v>90</v>
      </c>
      <c r="F52" s="187" t="s">
        <v>11</v>
      </c>
      <c r="G52" s="186" t="s">
        <v>12</v>
      </c>
      <c r="H52" s="186"/>
      <c r="I52" s="187"/>
    </row>
    <row r="53" ht="24.75" spans="1:9">
      <c r="A53" s="186">
        <v>112001</v>
      </c>
      <c r="B53" s="186">
        <v>48</v>
      </c>
      <c r="C53" s="187" t="s">
        <v>91</v>
      </c>
      <c r="D53" s="186"/>
      <c r="E53" s="187" t="s">
        <v>91</v>
      </c>
      <c r="F53" s="187" t="s">
        <v>11</v>
      </c>
      <c r="G53" s="186" t="s">
        <v>12</v>
      </c>
      <c r="H53" s="186"/>
      <c r="I53" s="187"/>
    </row>
    <row r="54" ht="24.75" spans="1:9">
      <c r="A54" s="186">
        <v>189001</v>
      </c>
      <c r="B54" s="186">
        <v>49</v>
      </c>
      <c r="C54" s="187" t="s">
        <v>92</v>
      </c>
      <c r="D54" s="186" t="s">
        <v>16</v>
      </c>
      <c r="E54" s="187" t="s">
        <v>93</v>
      </c>
      <c r="F54" s="187" t="s">
        <v>94</v>
      </c>
      <c r="G54" s="186" t="s">
        <v>12</v>
      </c>
      <c r="H54" s="186"/>
      <c r="I54" s="187"/>
    </row>
    <row r="55" ht="24.75" spans="1:9">
      <c r="A55" s="186">
        <v>118001</v>
      </c>
      <c r="B55" s="186">
        <v>50</v>
      </c>
      <c r="C55" s="187" t="s">
        <v>95</v>
      </c>
      <c r="D55" s="186" t="s">
        <v>16</v>
      </c>
      <c r="E55" s="187" t="s">
        <v>96</v>
      </c>
      <c r="F55" s="187" t="s">
        <v>11</v>
      </c>
      <c r="G55" s="186" t="s">
        <v>12</v>
      </c>
      <c r="H55" s="186"/>
      <c r="I55" s="187"/>
    </row>
    <row r="56" ht="24.75" spans="1:9">
      <c r="A56" s="188">
        <v>479001</v>
      </c>
      <c r="B56" s="188">
        <v>51</v>
      </c>
      <c r="C56" s="189" t="s">
        <v>97</v>
      </c>
      <c r="D56" s="188" t="s">
        <v>16</v>
      </c>
      <c r="E56" s="189" t="s">
        <v>98</v>
      </c>
      <c r="F56" s="189" t="s">
        <v>34</v>
      </c>
      <c r="G56" s="188" t="s">
        <v>12</v>
      </c>
      <c r="H56" s="188"/>
      <c r="I56" s="189" t="s">
        <v>81</v>
      </c>
    </row>
    <row r="57" ht="24.75" spans="1:9">
      <c r="A57" s="186">
        <v>468001</v>
      </c>
      <c r="B57" s="186">
        <v>52</v>
      </c>
      <c r="C57" s="187" t="s">
        <v>99</v>
      </c>
      <c r="D57" s="186"/>
      <c r="E57" s="187" t="s">
        <v>99</v>
      </c>
      <c r="F57" s="187" t="s">
        <v>34</v>
      </c>
      <c r="G57" s="186" t="s">
        <v>12</v>
      </c>
      <c r="H57" s="186"/>
      <c r="I57" s="187"/>
    </row>
    <row r="58" ht="24.75" spans="1:9">
      <c r="A58" s="186">
        <v>475001</v>
      </c>
      <c r="B58" s="186">
        <v>53</v>
      </c>
      <c r="C58" s="187" t="s">
        <v>100</v>
      </c>
      <c r="D58" s="186"/>
      <c r="E58" s="187" t="s">
        <v>100</v>
      </c>
      <c r="F58" s="187" t="s">
        <v>34</v>
      </c>
      <c r="G58" s="186" t="s">
        <v>12</v>
      </c>
      <c r="H58" s="186"/>
      <c r="I58" s="187"/>
    </row>
    <row r="59" ht="24.75" spans="1:9">
      <c r="A59" s="186">
        <v>476001</v>
      </c>
      <c r="B59" s="186">
        <v>54</v>
      </c>
      <c r="C59" s="187" t="s">
        <v>101</v>
      </c>
      <c r="D59" s="186"/>
      <c r="E59" s="187" t="s">
        <v>101</v>
      </c>
      <c r="F59" s="187" t="s">
        <v>34</v>
      </c>
      <c r="G59" s="186" t="s">
        <v>12</v>
      </c>
      <c r="H59" s="186"/>
      <c r="I59" s="187"/>
    </row>
    <row r="60" ht="24.75" spans="1:9">
      <c r="A60" s="186">
        <v>303001</v>
      </c>
      <c r="B60" s="186">
        <v>55</v>
      </c>
      <c r="C60" s="187" t="s">
        <v>102</v>
      </c>
      <c r="D60" s="186" t="s">
        <v>16</v>
      </c>
      <c r="E60" s="187" t="s">
        <v>103</v>
      </c>
      <c r="F60" s="187" t="s">
        <v>44</v>
      </c>
      <c r="G60" s="186" t="s">
        <v>12</v>
      </c>
      <c r="H60" s="186"/>
      <c r="I60" s="187"/>
    </row>
    <row r="61" ht="24.75" spans="1:9">
      <c r="A61" s="188">
        <v>337001</v>
      </c>
      <c r="B61" s="188">
        <v>56</v>
      </c>
      <c r="C61" s="189" t="s">
        <v>104</v>
      </c>
      <c r="D61" s="188" t="s">
        <v>16</v>
      </c>
      <c r="E61" s="189" t="s">
        <v>104</v>
      </c>
      <c r="F61" s="189" t="s">
        <v>29</v>
      </c>
      <c r="G61" s="188" t="s">
        <v>12</v>
      </c>
      <c r="H61" s="188"/>
      <c r="I61" s="189" t="s">
        <v>105</v>
      </c>
    </row>
    <row r="62" ht="24.75" spans="1:9">
      <c r="A62" s="188">
        <v>331001</v>
      </c>
      <c r="B62" s="188">
        <v>57</v>
      </c>
      <c r="C62" s="189" t="s">
        <v>106</v>
      </c>
      <c r="D62" s="188" t="s">
        <v>16</v>
      </c>
      <c r="E62" s="189" t="s">
        <v>107</v>
      </c>
      <c r="F62" s="189" t="s">
        <v>29</v>
      </c>
      <c r="G62" s="188" t="s">
        <v>12</v>
      </c>
      <c r="H62" s="188"/>
      <c r="I62" s="189" t="s">
        <v>108</v>
      </c>
    </row>
    <row r="63" ht="24.75" spans="1:9">
      <c r="A63" s="186">
        <v>338001</v>
      </c>
      <c r="B63" s="186">
        <v>58</v>
      </c>
      <c r="C63" s="187" t="s">
        <v>109</v>
      </c>
      <c r="D63" s="186"/>
      <c r="E63" s="187" t="s">
        <v>109</v>
      </c>
      <c r="F63" s="187" t="s">
        <v>29</v>
      </c>
      <c r="G63" s="186" t="s">
        <v>12</v>
      </c>
      <c r="H63" s="186"/>
      <c r="I63" s="187"/>
    </row>
    <row r="64" ht="24.75" spans="1:9">
      <c r="A64" s="186">
        <v>273001</v>
      </c>
      <c r="B64" s="186">
        <v>59</v>
      </c>
      <c r="C64" s="187" t="s">
        <v>110</v>
      </c>
      <c r="D64" s="186"/>
      <c r="E64" s="187" t="s">
        <v>110</v>
      </c>
      <c r="F64" s="187" t="s">
        <v>20</v>
      </c>
      <c r="G64" s="186" t="s">
        <v>12</v>
      </c>
      <c r="H64" s="186"/>
      <c r="I64" s="187"/>
    </row>
    <row r="65" ht="24.75" spans="1:9">
      <c r="A65" s="188"/>
      <c r="B65" s="188"/>
      <c r="C65" s="189" t="s">
        <v>111</v>
      </c>
      <c r="D65" s="188"/>
      <c r="E65" s="189" t="s">
        <v>58</v>
      </c>
      <c r="F65" s="189" t="s">
        <v>59</v>
      </c>
      <c r="G65" s="188"/>
      <c r="H65" s="188"/>
      <c r="I65" s="189" t="s">
        <v>112</v>
      </c>
    </row>
    <row r="66" ht="24.75" spans="1:9">
      <c r="A66" s="186">
        <v>265001</v>
      </c>
      <c r="B66" s="186">
        <v>60</v>
      </c>
      <c r="C66" s="187" t="s">
        <v>113</v>
      </c>
      <c r="D66" s="186"/>
      <c r="E66" s="187" t="s">
        <v>113</v>
      </c>
      <c r="F66" s="187" t="s">
        <v>20</v>
      </c>
      <c r="G66" s="186" t="s">
        <v>12</v>
      </c>
      <c r="H66" s="186"/>
      <c r="I66" s="187"/>
    </row>
    <row r="67" ht="24.75" spans="1:9">
      <c r="A67" s="186">
        <v>127001</v>
      </c>
      <c r="B67" s="186">
        <v>61</v>
      </c>
      <c r="C67" s="187" t="s">
        <v>114</v>
      </c>
      <c r="D67" s="186"/>
      <c r="E67" s="187" t="s">
        <v>114</v>
      </c>
      <c r="F67" s="187" t="s">
        <v>11</v>
      </c>
      <c r="G67" s="186" t="s">
        <v>12</v>
      </c>
      <c r="H67" s="186"/>
      <c r="I67" s="187"/>
    </row>
    <row r="68" ht="24.75" spans="1:9">
      <c r="A68" s="186">
        <v>128001</v>
      </c>
      <c r="B68" s="186">
        <v>62</v>
      </c>
      <c r="C68" s="187" t="s">
        <v>115</v>
      </c>
      <c r="D68" s="186"/>
      <c r="E68" s="187" t="s">
        <v>115</v>
      </c>
      <c r="F68" s="187" t="s">
        <v>11</v>
      </c>
      <c r="G68" s="186" t="s">
        <v>12</v>
      </c>
      <c r="H68" s="186"/>
      <c r="I68" s="187"/>
    </row>
    <row r="69" ht="24.75" spans="1:9">
      <c r="A69" s="186">
        <v>129001</v>
      </c>
      <c r="B69" s="186">
        <v>63</v>
      </c>
      <c r="C69" s="187" t="s">
        <v>116</v>
      </c>
      <c r="D69" s="186"/>
      <c r="E69" s="187" t="s">
        <v>116</v>
      </c>
      <c r="F69" s="187" t="s">
        <v>11</v>
      </c>
      <c r="G69" s="186" t="s">
        <v>12</v>
      </c>
      <c r="H69" s="186"/>
      <c r="I69" s="187"/>
    </row>
    <row r="70" ht="24.75" spans="1:9">
      <c r="A70" s="186">
        <v>132001</v>
      </c>
      <c r="B70" s="186">
        <v>64</v>
      </c>
      <c r="C70" s="187" t="s">
        <v>117</v>
      </c>
      <c r="D70" s="186"/>
      <c r="E70" s="187" t="s">
        <v>117</v>
      </c>
      <c r="F70" s="187" t="s">
        <v>11</v>
      </c>
      <c r="G70" s="186" t="s">
        <v>12</v>
      </c>
      <c r="H70" s="186"/>
      <c r="I70" s="187"/>
    </row>
    <row r="71" ht="24.75" spans="1:9">
      <c r="A71" s="186">
        <v>301001</v>
      </c>
      <c r="B71" s="186">
        <v>65</v>
      </c>
      <c r="C71" s="187" t="s">
        <v>118</v>
      </c>
      <c r="D71" s="186"/>
      <c r="E71" s="187" t="s">
        <v>118</v>
      </c>
      <c r="F71" s="187" t="s">
        <v>44</v>
      </c>
      <c r="G71" s="186" t="s">
        <v>12</v>
      </c>
      <c r="H71" s="186"/>
      <c r="I71" s="187"/>
    </row>
    <row r="72" ht="24.75" spans="1:9">
      <c r="A72" s="186">
        <v>269001</v>
      </c>
      <c r="B72" s="186">
        <v>66</v>
      </c>
      <c r="C72" s="187" t="s">
        <v>119</v>
      </c>
      <c r="D72" s="186"/>
      <c r="E72" s="187" t="s">
        <v>119</v>
      </c>
      <c r="F72" s="187" t="s">
        <v>20</v>
      </c>
      <c r="G72" s="186" t="s">
        <v>12</v>
      </c>
      <c r="H72" s="186"/>
      <c r="I72" s="187"/>
    </row>
    <row r="73" ht="24.75" spans="1:9">
      <c r="A73" s="186">
        <v>164001</v>
      </c>
      <c r="B73" s="186">
        <v>67</v>
      </c>
      <c r="C73" s="187" t="s">
        <v>120</v>
      </c>
      <c r="D73" s="186"/>
      <c r="E73" s="187" t="s">
        <v>120</v>
      </c>
      <c r="F73" s="187" t="s">
        <v>11</v>
      </c>
      <c r="G73" s="186" t="s">
        <v>12</v>
      </c>
      <c r="H73" s="186"/>
      <c r="I73" s="187"/>
    </row>
    <row r="74" ht="24.75" spans="1:9">
      <c r="A74" s="186">
        <v>165001</v>
      </c>
      <c r="B74" s="186">
        <v>68</v>
      </c>
      <c r="C74" s="187" t="s">
        <v>121</v>
      </c>
      <c r="D74" s="186"/>
      <c r="E74" s="187" t="s">
        <v>121</v>
      </c>
      <c r="F74" s="187" t="s">
        <v>11</v>
      </c>
      <c r="G74" s="186" t="s">
        <v>12</v>
      </c>
      <c r="H74" s="186"/>
      <c r="I74" s="187"/>
    </row>
    <row r="75" ht="24.75" spans="1:9">
      <c r="A75" s="186">
        <v>166001</v>
      </c>
      <c r="B75" s="186">
        <v>69</v>
      </c>
      <c r="C75" s="187" t="s">
        <v>122</v>
      </c>
      <c r="D75" s="186"/>
      <c r="E75" s="187" t="s">
        <v>122</v>
      </c>
      <c r="F75" s="187" t="s">
        <v>11</v>
      </c>
      <c r="G75" s="186" t="s">
        <v>12</v>
      </c>
      <c r="H75" s="186"/>
      <c r="I75" s="187"/>
    </row>
    <row r="76" ht="24.75" spans="1:9">
      <c r="A76" s="186">
        <v>167001</v>
      </c>
      <c r="B76" s="186">
        <v>70</v>
      </c>
      <c r="C76" s="187" t="s">
        <v>123</v>
      </c>
      <c r="D76" s="186"/>
      <c r="E76" s="187" t="s">
        <v>123</v>
      </c>
      <c r="F76" s="187" t="s">
        <v>11</v>
      </c>
      <c r="G76" s="186" t="s">
        <v>12</v>
      </c>
      <c r="H76" s="186"/>
      <c r="I76" s="187"/>
    </row>
    <row r="77" ht="24.75" spans="1:9">
      <c r="A77" s="186">
        <v>168001</v>
      </c>
      <c r="B77" s="186">
        <v>71</v>
      </c>
      <c r="C77" s="187" t="s">
        <v>124</v>
      </c>
      <c r="D77" s="186"/>
      <c r="E77" s="187" t="s">
        <v>124</v>
      </c>
      <c r="F77" s="187" t="s">
        <v>11</v>
      </c>
      <c r="G77" s="186" t="s">
        <v>12</v>
      </c>
      <c r="H77" s="186"/>
      <c r="I77" s="187"/>
    </row>
    <row r="78" ht="24.75" spans="1:9">
      <c r="A78" s="186">
        <v>187001</v>
      </c>
      <c r="B78" s="186">
        <v>72</v>
      </c>
      <c r="C78" s="187" t="s">
        <v>125</v>
      </c>
      <c r="D78" s="186"/>
      <c r="E78" s="187" t="s">
        <v>125</v>
      </c>
      <c r="F78" s="187" t="s">
        <v>11</v>
      </c>
      <c r="G78" s="186" t="s">
        <v>12</v>
      </c>
      <c r="H78" s="186"/>
      <c r="I78" s="187"/>
    </row>
    <row r="79" ht="24.75" spans="1:9">
      <c r="A79" s="186">
        <v>192001</v>
      </c>
      <c r="B79" s="186">
        <v>73</v>
      </c>
      <c r="C79" s="187" t="s">
        <v>126</v>
      </c>
      <c r="D79" s="186"/>
      <c r="E79" s="187" t="s">
        <v>126</v>
      </c>
      <c r="F79" s="187" t="s">
        <v>11</v>
      </c>
      <c r="G79" s="186" t="s">
        <v>12</v>
      </c>
      <c r="H79" s="186"/>
      <c r="I79" s="187"/>
    </row>
    <row r="80" ht="24.75" spans="1:9">
      <c r="A80" s="186">
        <v>159001</v>
      </c>
      <c r="B80" s="186">
        <v>74</v>
      </c>
      <c r="C80" s="187" t="s">
        <v>127</v>
      </c>
      <c r="D80" s="186"/>
      <c r="E80" s="187" t="s">
        <v>127</v>
      </c>
      <c r="F80" s="187" t="s">
        <v>11</v>
      </c>
      <c r="G80" s="186" t="s">
        <v>12</v>
      </c>
      <c r="H80" s="186"/>
      <c r="I80" s="187"/>
    </row>
    <row r="81" ht="24.75" spans="1:9">
      <c r="A81" s="186">
        <v>160001</v>
      </c>
      <c r="B81" s="186">
        <v>75</v>
      </c>
      <c r="C81" s="187" t="s">
        <v>128</v>
      </c>
      <c r="D81" s="186"/>
      <c r="E81" s="187" t="s">
        <v>128</v>
      </c>
      <c r="F81" s="187" t="s">
        <v>11</v>
      </c>
      <c r="G81" s="186" t="s">
        <v>12</v>
      </c>
      <c r="H81" s="186"/>
      <c r="I81" s="187"/>
    </row>
    <row r="82" ht="24.75" spans="1:9">
      <c r="A82" s="186">
        <v>161001</v>
      </c>
      <c r="B82" s="186">
        <v>76</v>
      </c>
      <c r="C82" s="187" t="s">
        <v>129</v>
      </c>
      <c r="D82" s="186"/>
      <c r="E82" s="187" t="s">
        <v>129</v>
      </c>
      <c r="F82" s="187" t="s">
        <v>11</v>
      </c>
      <c r="G82" s="186" t="s">
        <v>12</v>
      </c>
      <c r="H82" s="186"/>
      <c r="I82" s="187"/>
    </row>
    <row r="83" ht="24.75" spans="1:9">
      <c r="A83" s="186">
        <v>162001</v>
      </c>
      <c r="B83" s="186">
        <v>77</v>
      </c>
      <c r="C83" s="187" t="s">
        <v>130</v>
      </c>
      <c r="D83" s="186"/>
      <c r="E83" s="187" t="s">
        <v>130</v>
      </c>
      <c r="F83" s="187" t="s">
        <v>11</v>
      </c>
      <c r="G83" s="186" t="s">
        <v>12</v>
      </c>
      <c r="H83" s="186"/>
      <c r="I83" s="187"/>
    </row>
    <row r="84" ht="24.75" spans="1:9">
      <c r="A84" s="186">
        <v>163001</v>
      </c>
      <c r="B84" s="186">
        <v>78</v>
      </c>
      <c r="C84" s="187" t="s">
        <v>131</v>
      </c>
      <c r="D84" s="186"/>
      <c r="E84" s="187" t="s">
        <v>131</v>
      </c>
      <c r="F84" s="187" t="s">
        <v>11</v>
      </c>
      <c r="G84" s="186" t="s">
        <v>12</v>
      </c>
      <c r="H84" s="186"/>
      <c r="I84" s="187"/>
    </row>
    <row r="85" ht="24.75" spans="1:9">
      <c r="A85" s="186">
        <v>186001</v>
      </c>
      <c r="B85" s="186">
        <v>79</v>
      </c>
      <c r="C85" s="187" t="s">
        <v>132</v>
      </c>
      <c r="D85" s="186"/>
      <c r="E85" s="187" t="s">
        <v>132</v>
      </c>
      <c r="F85" s="187" t="s">
        <v>11</v>
      </c>
      <c r="G85" s="186" t="s">
        <v>12</v>
      </c>
      <c r="H85" s="186"/>
      <c r="I85" s="187"/>
    </row>
    <row r="86" ht="24.75" spans="1:9">
      <c r="A86" s="186">
        <v>191001</v>
      </c>
      <c r="B86" s="186">
        <v>80</v>
      </c>
      <c r="C86" s="187" t="s">
        <v>133</v>
      </c>
      <c r="D86" s="186"/>
      <c r="E86" s="187" t="s">
        <v>133</v>
      </c>
      <c r="F86" s="187" t="s">
        <v>11</v>
      </c>
      <c r="G86" s="186" t="s">
        <v>12</v>
      </c>
      <c r="H86" s="186"/>
      <c r="I86" s="187"/>
    </row>
    <row r="87" ht="24.75" spans="1:9">
      <c r="A87" s="186">
        <v>137001</v>
      </c>
      <c r="B87" s="186">
        <v>81</v>
      </c>
      <c r="C87" s="187" t="s">
        <v>134</v>
      </c>
      <c r="D87" s="186"/>
      <c r="E87" s="187" t="s">
        <v>134</v>
      </c>
      <c r="F87" s="187" t="s">
        <v>11</v>
      </c>
      <c r="G87" s="186" t="s">
        <v>12</v>
      </c>
      <c r="H87" s="186"/>
      <c r="I87" s="187"/>
    </row>
    <row r="88" ht="24.75" spans="1:9">
      <c r="A88" s="186">
        <v>138001</v>
      </c>
      <c r="B88" s="186">
        <v>82</v>
      </c>
      <c r="C88" s="187" t="s">
        <v>135</v>
      </c>
      <c r="D88" s="186"/>
      <c r="E88" s="187" t="s">
        <v>135</v>
      </c>
      <c r="F88" s="187" t="s">
        <v>11</v>
      </c>
      <c r="G88" s="186" t="s">
        <v>12</v>
      </c>
      <c r="H88" s="186"/>
      <c r="I88" s="187"/>
    </row>
    <row r="89" ht="24.75" spans="1:9">
      <c r="A89" s="186">
        <v>139001</v>
      </c>
      <c r="B89" s="186">
        <v>83</v>
      </c>
      <c r="C89" s="187" t="s">
        <v>136</v>
      </c>
      <c r="D89" s="186"/>
      <c r="E89" s="187" t="s">
        <v>136</v>
      </c>
      <c r="F89" s="187" t="s">
        <v>11</v>
      </c>
      <c r="G89" s="186" t="s">
        <v>12</v>
      </c>
      <c r="H89" s="186"/>
      <c r="I89" s="187"/>
    </row>
    <row r="90" ht="24.75" spans="1:9">
      <c r="A90" s="186">
        <v>140001</v>
      </c>
      <c r="B90" s="186">
        <v>84</v>
      </c>
      <c r="C90" s="187" t="s">
        <v>137</v>
      </c>
      <c r="D90" s="186"/>
      <c r="E90" s="187" t="s">
        <v>137</v>
      </c>
      <c r="F90" s="187" t="s">
        <v>11</v>
      </c>
      <c r="G90" s="186" t="s">
        <v>12</v>
      </c>
      <c r="H90" s="186"/>
      <c r="I90" s="187"/>
    </row>
    <row r="91" ht="24.75" spans="1:9">
      <c r="A91" s="186">
        <v>141001</v>
      </c>
      <c r="B91" s="186">
        <v>85</v>
      </c>
      <c r="C91" s="187" t="s">
        <v>138</v>
      </c>
      <c r="D91" s="186"/>
      <c r="E91" s="187" t="s">
        <v>138</v>
      </c>
      <c r="F91" s="187" t="s">
        <v>11</v>
      </c>
      <c r="G91" s="186" t="s">
        <v>12</v>
      </c>
      <c r="H91" s="186"/>
      <c r="I91" s="187"/>
    </row>
    <row r="92" ht="24.75" spans="1:9">
      <c r="A92" s="186">
        <v>142001</v>
      </c>
      <c r="B92" s="186">
        <v>86</v>
      </c>
      <c r="C92" s="187" t="s">
        <v>139</v>
      </c>
      <c r="D92" s="186"/>
      <c r="E92" s="187" t="s">
        <v>139</v>
      </c>
      <c r="F92" s="187" t="s">
        <v>11</v>
      </c>
      <c r="G92" s="186" t="s">
        <v>12</v>
      </c>
      <c r="H92" s="186"/>
      <c r="I92" s="187"/>
    </row>
    <row r="93" ht="24.75" spans="1:9">
      <c r="A93" s="186">
        <v>143001</v>
      </c>
      <c r="B93" s="186">
        <v>87</v>
      </c>
      <c r="C93" s="187" t="s">
        <v>140</v>
      </c>
      <c r="D93" s="186"/>
      <c r="E93" s="187" t="s">
        <v>140</v>
      </c>
      <c r="F93" s="187" t="s">
        <v>11</v>
      </c>
      <c r="G93" s="186" t="s">
        <v>12</v>
      </c>
      <c r="H93" s="186"/>
      <c r="I93" s="187"/>
    </row>
    <row r="94" ht="24.75" spans="1:9">
      <c r="A94" s="186">
        <v>134001</v>
      </c>
      <c r="B94" s="186">
        <v>88</v>
      </c>
      <c r="C94" s="187" t="s">
        <v>141</v>
      </c>
      <c r="D94" s="186"/>
      <c r="E94" s="187" t="s">
        <v>141</v>
      </c>
      <c r="F94" s="187" t="s">
        <v>11</v>
      </c>
      <c r="G94" s="186" t="s">
        <v>12</v>
      </c>
      <c r="H94" s="186"/>
      <c r="I94" s="187"/>
    </row>
    <row r="95" ht="24.75" spans="1:9">
      <c r="A95" s="186">
        <v>133001</v>
      </c>
      <c r="B95" s="186">
        <v>89</v>
      </c>
      <c r="C95" s="187" t="s">
        <v>142</v>
      </c>
      <c r="D95" s="186"/>
      <c r="E95" s="187" t="s">
        <v>142</v>
      </c>
      <c r="F95" s="187" t="s">
        <v>11</v>
      </c>
      <c r="G95" s="186" t="s">
        <v>12</v>
      </c>
      <c r="H95" s="186"/>
      <c r="I95" s="187"/>
    </row>
    <row r="96" ht="24.75" spans="1:9">
      <c r="A96" s="186">
        <v>135001</v>
      </c>
      <c r="B96" s="186">
        <v>90</v>
      </c>
      <c r="C96" s="187" t="s">
        <v>143</v>
      </c>
      <c r="D96" s="186"/>
      <c r="E96" s="187" t="s">
        <v>143</v>
      </c>
      <c r="F96" s="187" t="s">
        <v>11</v>
      </c>
      <c r="G96" s="186" t="s">
        <v>12</v>
      </c>
      <c r="H96" s="186"/>
      <c r="I96" s="187"/>
    </row>
    <row r="97" ht="24.75" spans="1:9">
      <c r="A97" s="186">
        <v>175001</v>
      </c>
      <c r="B97" s="186">
        <v>91</v>
      </c>
      <c r="C97" s="187" t="s">
        <v>144</v>
      </c>
      <c r="D97" s="186"/>
      <c r="E97" s="187" t="s">
        <v>144</v>
      </c>
      <c r="F97" s="187" t="s">
        <v>11</v>
      </c>
      <c r="G97" s="186" t="s">
        <v>12</v>
      </c>
      <c r="H97" s="186"/>
      <c r="I97" s="187"/>
    </row>
    <row r="98" ht="24.75" spans="1:9">
      <c r="A98" s="186">
        <v>255001</v>
      </c>
      <c r="B98" s="186">
        <v>92</v>
      </c>
      <c r="C98" s="187" t="s">
        <v>145</v>
      </c>
      <c r="D98" s="186"/>
      <c r="E98" s="187" t="s">
        <v>145</v>
      </c>
      <c r="F98" s="187" t="s">
        <v>20</v>
      </c>
      <c r="G98" s="186" t="s">
        <v>12</v>
      </c>
      <c r="H98" s="186"/>
      <c r="I98" s="187"/>
    </row>
    <row r="99" ht="24.75" spans="1:9">
      <c r="A99" s="186">
        <v>267001</v>
      </c>
      <c r="B99" s="186">
        <v>93</v>
      </c>
      <c r="C99" s="187" t="s">
        <v>146</v>
      </c>
      <c r="D99" s="186"/>
      <c r="E99" s="187" t="s">
        <v>146</v>
      </c>
      <c r="F99" s="187" t="s">
        <v>20</v>
      </c>
      <c r="G99" s="186" t="s">
        <v>12</v>
      </c>
      <c r="H99" s="186"/>
      <c r="I99" s="187"/>
    </row>
    <row r="100" ht="24.75" spans="1:9">
      <c r="A100" s="186">
        <v>144001</v>
      </c>
      <c r="B100" s="186">
        <v>94</v>
      </c>
      <c r="C100" s="187" t="s">
        <v>147</v>
      </c>
      <c r="D100" s="186"/>
      <c r="E100" s="187" t="s">
        <v>147</v>
      </c>
      <c r="F100" s="187" t="s">
        <v>11</v>
      </c>
      <c r="G100" s="186" t="s">
        <v>12</v>
      </c>
      <c r="H100" s="186"/>
      <c r="I100" s="187"/>
    </row>
    <row r="101" ht="24.75" spans="1:9">
      <c r="A101" s="186">
        <v>259001</v>
      </c>
      <c r="B101" s="186">
        <v>95</v>
      </c>
      <c r="C101" s="187" t="s">
        <v>148</v>
      </c>
      <c r="D101" s="186"/>
      <c r="E101" s="187" t="s">
        <v>148</v>
      </c>
      <c r="F101" s="187" t="s">
        <v>20</v>
      </c>
      <c r="G101" s="186" t="s">
        <v>12</v>
      </c>
      <c r="H101" s="186"/>
      <c r="I101" s="187"/>
    </row>
    <row r="102" ht="24.75" spans="1:9">
      <c r="A102" s="186">
        <v>260001</v>
      </c>
      <c r="B102" s="186">
        <v>96</v>
      </c>
      <c r="C102" s="187" t="s">
        <v>149</v>
      </c>
      <c r="D102" s="186"/>
      <c r="E102" s="187" t="s">
        <v>149</v>
      </c>
      <c r="F102" s="187" t="s">
        <v>20</v>
      </c>
      <c r="G102" s="186" t="s">
        <v>12</v>
      </c>
      <c r="H102" s="186"/>
      <c r="I102" s="187"/>
    </row>
    <row r="103" ht="24.75" spans="1:9">
      <c r="A103" s="186">
        <v>185001</v>
      </c>
      <c r="B103" s="186">
        <v>97</v>
      </c>
      <c r="C103" s="187" t="s">
        <v>150</v>
      </c>
      <c r="D103" s="186"/>
      <c r="E103" s="187" t="s">
        <v>150</v>
      </c>
      <c r="F103" s="187" t="s">
        <v>11</v>
      </c>
      <c r="G103" s="186" t="s">
        <v>12</v>
      </c>
      <c r="H103" s="186"/>
      <c r="I103" s="187"/>
    </row>
    <row r="104" ht="24.75" spans="1:9">
      <c r="A104" s="186">
        <v>333001</v>
      </c>
      <c r="B104" s="186">
        <v>98</v>
      </c>
      <c r="C104" s="187" t="s">
        <v>151</v>
      </c>
      <c r="D104" s="186"/>
      <c r="E104" s="187" t="s">
        <v>151</v>
      </c>
      <c r="F104" s="187" t="s">
        <v>29</v>
      </c>
      <c r="G104" s="186" t="s">
        <v>12</v>
      </c>
      <c r="H104" s="186"/>
      <c r="I104" s="187"/>
    </row>
    <row r="105" ht="24.75" spans="1:9">
      <c r="A105" s="186">
        <v>122001</v>
      </c>
      <c r="B105" s="186">
        <v>99</v>
      </c>
      <c r="C105" s="187" t="s">
        <v>152</v>
      </c>
      <c r="D105" s="186"/>
      <c r="E105" s="187" t="s">
        <v>152</v>
      </c>
      <c r="F105" s="187" t="s">
        <v>34</v>
      </c>
      <c r="G105" s="186" t="s">
        <v>12</v>
      </c>
      <c r="H105" s="186"/>
      <c r="I105" s="187"/>
    </row>
    <row r="106" ht="24.75" spans="1:9">
      <c r="A106" s="186">
        <v>136001</v>
      </c>
      <c r="B106" s="186">
        <v>100</v>
      </c>
      <c r="C106" s="187" t="s">
        <v>153</v>
      </c>
      <c r="D106" s="186"/>
      <c r="E106" s="187" t="s">
        <v>153</v>
      </c>
      <c r="F106" s="187" t="s">
        <v>29</v>
      </c>
      <c r="G106" s="186" t="s">
        <v>12</v>
      </c>
      <c r="H106" s="186"/>
      <c r="I106" s="187"/>
    </row>
    <row r="107" ht="24.75" spans="1:9">
      <c r="A107" s="186">
        <v>251001</v>
      </c>
      <c r="B107" s="186">
        <v>101</v>
      </c>
      <c r="C107" s="187" t="s">
        <v>154</v>
      </c>
      <c r="D107" s="186"/>
      <c r="E107" s="187" t="s">
        <v>154</v>
      </c>
      <c r="F107" s="187" t="s">
        <v>20</v>
      </c>
      <c r="G107" s="186" t="s">
        <v>12</v>
      </c>
      <c r="H107" s="186"/>
      <c r="I107" s="187"/>
    </row>
    <row r="108" ht="24.75" spans="1:9">
      <c r="A108" s="186">
        <v>174001</v>
      </c>
      <c r="B108" s="186">
        <v>102</v>
      </c>
      <c r="C108" s="187" t="s">
        <v>155</v>
      </c>
      <c r="D108" s="186"/>
      <c r="E108" s="187" t="s">
        <v>155</v>
      </c>
      <c r="F108" s="187" t="s">
        <v>11</v>
      </c>
      <c r="G108" s="186" t="s">
        <v>12</v>
      </c>
      <c r="H108" s="186"/>
      <c r="I108" s="187"/>
    </row>
    <row r="109" ht="24.75" spans="1:9">
      <c r="A109" s="186">
        <v>268001</v>
      </c>
      <c r="B109" s="186">
        <v>103</v>
      </c>
      <c r="C109" s="187" t="s">
        <v>156</v>
      </c>
      <c r="D109" s="186"/>
      <c r="E109" s="187" t="s">
        <v>156</v>
      </c>
      <c r="F109" s="187" t="s">
        <v>20</v>
      </c>
      <c r="G109" s="186" t="s">
        <v>12</v>
      </c>
      <c r="H109" s="186"/>
      <c r="I109" s="187"/>
    </row>
    <row r="110" ht="24.75" spans="1:9">
      <c r="A110" s="186">
        <v>258001</v>
      </c>
      <c r="B110" s="186">
        <v>104</v>
      </c>
      <c r="C110" s="187" t="s">
        <v>157</v>
      </c>
      <c r="D110" s="186"/>
      <c r="E110" s="187" t="s">
        <v>157</v>
      </c>
      <c r="F110" s="187" t="s">
        <v>20</v>
      </c>
      <c r="G110" s="186" t="s">
        <v>12</v>
      </c>
      <c r="H110" s="186"/>
      <c r="I110" s="187"/>
    </row>
    <row r="111" ht="24.75" spans="1:9">
      <c r="A111" s="186">
        <v>252002</v>
      </c>
      <c r="B111" s="186">
        <v>105</v>
      </c>
      <c r="C111" s="187" t="s">
        <v>158</v>
      </c>
      <c r="D111" s="186"/>
      <c r="E111" s="187" t="s">
        <v>158</v>
      </c>
      <c r="F111" s="187" t="s">
        <v>11</v>
      </c>
      <c r="G111" s="186" t="s">
        <v>12</v>
      </c>
      <c r="H111" s="186"/>
      <c r="I111" s="187"/>
    </row>
    <row r="112" ht="24.75" spans="1:9">
      <c r="A112" s="186">
        <v>256001</v>
      </c>
      <c r="B112" s="186">
        <v>106</v>
      </c>
      <c r="C112" s="187" t="s">
        <v>159</v>
      </c>
      <c r="D112" s="186"/>
      <c r="E112" s="187" t="s">
        <v>159</v>
      </c>
      <c r="F112" s="187" t="s">
        <v>20</v>
      </c>
      <c r="G112" s="186" t="s">
        <v>12</v>
      </c>
      <c r="H112" s="186"/>
      <c r="I112" s="187"/>
    </row>
    <row r="113" ht="24.75" spans="1:9">
      <c r="A113" s="186">
        <v>272001</v>
      </c>
      <c r="B113" s="186">
        <v>107</v>
      </c>
      <c r="C113" s="187" t="s">
        <v>160</v>
      </c>
      <c r="D113" s="186"/>
      <c r="E113" s="187" t="s">
        <v>160</v>
      </c>
      <c r="F113" s="187" t="s">
        <v>20</v>
      </c>
      <c r="G113" s="186" t="s">
        <v>12</v>
      </c>
      <c r="H113" s="186"/>
      <c r="I113" s="187"/>
    </row>
    <row r="114" ht="24.75" spans="1:9">
      <c r="A114" s="186">
        <v>311001</v>
      </c>
      <c r="B114" s="186">
        <v>108</v>
      </c>
      <c r="C114" s="187" t="s">
        <v>161</v>
      </c>
      <c r="D114" s="186"/>
      <c r="E114" s="187" t="s">
        <v>161</v>
      </c>
      <c r="F114" s="187" t="s">
        <v>44</v>
      </c>
      <c r="G114" s="186" t="s">
        <v>12</v>
      </c>
      <c r="H114" s="186"/>
      <c r="I114" s="187"/>
    </row>
    <row r="115" ht="24.75" spans="1:9">
      <c r="A115" s="186">
        <v>312001</v>
      </c>
      <c r="B115" s="186">
        <v>109</v>
      </c>
      <c r="C115" s="187" t="s">
        <v>162</v>
      </c>
      <c r="D115" s="186"/>
      <c r="E115" s="187" t="s">
        <v>162</v>
      </c>
      <c r="F115" s="187" t="s">
        <v>44</v>
      </c>
      <c r="G115" s="186" t="s">
        <v>12</v>
      </c>
      <c r="H115" s="186"/>
      <c r="I115" s="187"/>
    </row>
    <row r="116" ht="24.75" spans="1:9">
      <c r="A116" s="186">
        <v>314001</v>
      </c>
      <c r="B116" s="186">
        <v>110</v>
      </c>
      <c r="C116" s="187" t="s">
        <v>163</v>
      </c>
      <c r="D116" s="186"/>
      <c r="E116" s="187" t="s">
        <v>163</v>
      </c>
      <c r="F116" s="187" t="s">
        <v>44</v>
      </c>
      <c r="G116" s="186" t="s">
        <v>12</v>
      </c>
      <c r="H116" s="186"/>
      <c r="I116" s="187"/>
    </row>
    <row r="117" ht="24.75" spans="1:9">
      <c r="A117" s="186">
        <v>371001</v>
      </c>
      <c r="B117" s="186">
        <v>111</v>
      </c>
      <c r="C117" s="187" t="s">
        <v>164</v>
      </c>
      <c r="D117" s="186"/>
      <c r="E117" s="187" t="s">
        <v>164</v>
      </c>
      <c r="F117" s="187" t="s">
        <v>34</v>
      </c>
      <c r="G117" s="186" t="s">
        <v>12</v>
      </c>
      <c r="H117" s="186"/>
      <c r="I117" s="187"/>
    </row>
    <row r="118" ht="24.75" spans="1:9">
      <c r="A118" s="186">
        <v>372001</v>
      </c>
      <c r="B118" s="186">
        <v>112</v>
      </c>
      <c r="C118" s="187" t="s">
        <v>165</v>
      </c>
      <c r="D118" s="186"/>
      <c r="E118" s="187" t="s">
        <v>165</v>
      </c>
      <c r="F118" s="187" t="s">
        <v>34</v>
      </c>
      <c r="G118" s="186" t="s">
        <v>12</v>
      </c>
      <c r="H118" s="186"/>
      <c r="I118" s="187"/>
    </row>
    <row r="119" ht="24.75" spans="1:9">
      <c r="A119" s="186">
        <v>415001</v>
      </c>
      <c r="B119" s="186">
        <v>113</v>
      </c>
      <c r="C119" s="187" t="s">
        <v>166</v>
      </c>
      <c r="D119" s="186"/>
      <c r="E119" s="187" t="s">
        <v>166</v>
      </c>
      <c r="F119" s="187" t="s">
        <v>31</v>
      </c>
      <c r="G119" s="186" t="s">
        <v>12</v>
      </c>
      <c r="H119" s="186"/>
      <c r="I119" s="187"/>
    </row>
    <row r="120" ht="24.75" spans="1:9">
      <c r="A120" s="186">
        <v>426001</v>
      </c>
      <c r="B120" s="186">
        <v>114</v>
      </c>
      <c r="C120" s="187" t="s">
        <v>167</v>
      </c>
      <c r="D120" s="186"/>
      <c r="E120" s="187" t="s">
        <v>167</v>
      </c>
      <c r="F120" s="187" t="s">
        <v>31</v>
      </c>
      <c r="G120" s="186" t="s">
        <v>12</v>
      </c>
      <c r="H120" s="186"/>
      <c r="I120" s="187"/>
    </row>
    <row r="121" ht="24.75" spans="1:9">
      <c r="A121" s="186">
        <v>412001</v>
      </c>
      <c r="B121" s="186">
        <v>115</v>
      </c>
      <c r="C121" s="187" t="s">
        <v>168</v>
      </c>
      <c r="D121" s="186"/>
      <c r="E121" s="187" t="s">
        <v>168</v>
      </c>
      <c r="F121" s="187" t="s">
        <v>31</v>
      </c>
      <c r="G121" s="186" t="s">
        <v>12</v>
      </c>
      <c r="H121" s="186"/>
      <c r="I121" s="187"/>
    </row>
    <row r="122" ht="24.75" spans="1:9">
      <c r="A122" s="186">
        <v>336001</v>
      </c>
      <c r="B122" s="186">
        <v>116</v>
      </c>
      <c r="C122" s="187" t="s">
        <v>169</v>
      </c>
      <c r="D122" s="186"/>
      <c r="E122" s="187" t="s">
        <v>169</v>
      </c>
      <c r="F122" s="187" t="s">
        <v>29</v>
      </c>
      <c r="G122" s="186" t="s">
        <v>12</v>
      </c>
      <c r="H122" s="186"/>
      <c r="I122" s="187"/>
    </row>
    <row r="123" ht="24.75" spans="1:9">
      <c r="A123" s="186">
        <v>474001</v>
      </c>
      <c r="B123" s="186">
        <v>117</v>
      </c>
      <c r="C123" s="187" t="s">
        <v>170</v>
      </c>
      <c r="D123" s="186"/>
      <c r="E123" s="187" t="s">
        <v>170</v>
      </c>
      <c r="F123" s="187" t="s">
        <v>34</v>
      </c>
      <c r="G123" s="186" t="s">
        <v>12</v>
      </c>
      <c r="H123" s="186"/>
      <c r="I123" s="187"/>
    </row>
    <row r="124" ht="24.75" spans="1:9">
      <c r="A124" s="186">
        <v>478001</v>
      </c>
      <c r="B124" s="186">
        <v>118</v>
      </c>
      <c r="C124" s="187" t="s">
        <v>171</v>
      </c>
      <c r="D124" s="186"/>
      <c r="E124" s="187" t="s">
        <v>171</v>
      </c>
      <c r="F124" s="187" t="s">
        <v>34</v>
      </c>
      <c r="G124" s="186" t="s">
        <v>12</v>
      </c>
      <c r="H124" s="186"/>
      <c r="I124" s="187"/>
    </row>
    <row r="125" ht="24.75" spans="1:9">
      <c r="A125" s="186">
        <v>370001</v>
      </c>
      <c r="B125" s="186">
        <v>119</v>
      </c>
      <c r="C125" s="187" t="s">
        <v>172</v>
      </c>
      <c r="D125" s="186"/>
      <c r="E125" s="187" t="s">
        <v>172</v>
      </c>
      <c r="F125" s="187" t="s">
        <v>34</v>
      </c>
      <c r="G125" s="186" t="s">
        <v>12</v>
      </c>
      <c r="H125" s="186"/>
      <c r="I125" s="187"/>
    </row>
    <row r="126" ht="24.75" spans="1:9">
      <c r="A126" s="186">
        <v>270004</v>
      </c>
      <c r="B126" s="186">
        <v>120</v>
      </c>
      <c r="C126" s="187" t="s">
        <v>173</v>
      </c>
      <c r="D126" s="186"/>
      <c r="E126" s="187" t="s">
        <v>173</v>
      </c>
      <c r="F126" s="187" t="s">
        <v>20</v>
      </c>
      <c r="G126" s="186" t="s">
        <v>12</v>
      </c>
      <c r="H126" s="186"/>
      <c r="I126" s="187"/>
    </row>
    <row r="127" ht="24.75" spans="1:9">
      <c r="A127" s="186">
        <v>250005</v>
      </c>
      <c r="B127" s="186">
        <v>121</v>
      </c>
      <c r="C127" s="187" t="s">
        <v>174</v>
      </c>
      <c r="D127" s="186"/>
      <c r="E127" s="187" t="s">
        <v>174</v>
      </c>
      <c r="F127" s="187" t="s">
        <v>20</v>
      </c>
      <c r="G127" s="186" t="s">
        <v>175</v>
      </c>
      <c r="H127" s="186"/>
      <c r="I127" s="187"/>
    </row>
    <row r="128" ht="24.75" spans="1:9">
      <c r="A128" s="186">
        <v>250006</v>
      </c>
      <c r="B128" s="186">
        <v>122</v>
      </c>
      <c r="C128" s="187" t="s">
        <v>176</v>
      </c>
      <c r="D128" s="186"/>
      <c r="E128" s="187" t="s">
        <v>176</v>
      </c>
      <c r="F128" s="187" t="s">
        <v>20</v>
      </c>
      <c r="G128" s="186" t="s">
        <v>175</v>
      </c>
      <c r="H128" s="186"/>
      <c r="I128" s="187"/>
    </row>
    <row r="129" ht="24.75" spans="1:9">
      <c r="A129" s="186">
        <v>250007</v>
      </c>
      <c r="B129" s="186">
        <v>123</v>
      </c>
      <c r="C129" s="187" t="s">
        <v>177</v>
      </c>
      <c r="D129" s="186"/>
      <c r="E129" s="187" t="s">
        <v>177</v>
      </c>
      <c r="F129" s="187" t="s">
        <v>20</v>
      </c>
      <c r="G129" s="186" t="s">
        <v>175</v>
      </c>
      <c r="H129" s="186"/>
      <c r="I129" s="187"/>
    </row>
    <row r="130" ht="24.75" spans="1:9">
      <c r="A130" s="186">
        <v>250008</v>
      </c>
      <c r="B130" s="186">
        <v>124</v>
      </c>
      <c r="C130" s="187" t="s">
        <v>178</v>
      </c>
      <c r="D130" s="186"/>
      <c r="E130" s="187" t="s">
        <v>178</v>
      </c>
      <c r="F130" s="187" t="s">
        <v>20</v>
      </c>
      <c r="G130" s="186" t="s">
        <v>175</v>
      </c>
      <c r="H130" s="186"/>
      <c r="I130" s="187"/>
    </row>
    <row r="131" ht="24.75" spans="1:9">
      <c r="A131" s="186">
        <v>250009</v>
      </c>
      <c r="B131" s="186">
        <v>125</v>
      </c>
      <c r="C131" s="187" t="s">
        <v>179</v>
      </c>
      <c r="D131" s="186"/>
      <c r="E131" s="187" t="s">
        <v>179</v>
      </c>
      <c r="F131" s="187" t="s">
        <v>20</v>
      </c>
      <c r="G131" s="186" t="s">
        <v>175</v>
      </c>
      <c r="H131" s="186"/>
      <c r="I131" s="187"/>
    </row>
    <row r="132" ht="24.75" spans="1:9">
      <c r="A132" s="186">
        <v>250010</v>
      </c>
      <c r="B132" s="186">
        <v>126</v>
      </c>
      <c r="C132" s="187" t="s">
        <v>180</v>
      </c>
      <c r="D132" s="186"/>
      <c r="E132" s="187" t="s">
        <v>180</v>
      </c>
      <c r="F132" s="187" t="s">
        <v>20</v>
      </c>
      <c r="G132" s="186" t="s">
        <v>175</v>
      </c>
      <c r="H132" s="186"/>
      <c r="I132" s="187"/>
    </row>
    <row r="133" ht="24.75" spans="1:9">
      <c r="A133" s="186">
        <v>250011</v>
      </c>
      <c r="B133" s="186">
        <v>127</v>
      </c>
      <c r="C133" s="187" t="s">
        <v>181</v>
      </c>
      <c r="D133" s="186"/>
      <c r="E133" s="187" t="s">
        <v>181</v>
      </c>
      <c r="F133" s="187" t="s">
        <v>20</v>
      </c>
      <c r="G133" s="186" t="s">
        <v>175</v>
      </c>
      <c r="H133" s="186"/>
      <c r="I133" s="187"/>
    </row>
    <row r="134" ht="24.75" spans="1:9">
      <c r="A134" s="186">
        <v>250012</v>
      </c>
      <c r="B134" s="186">
        <v>128</v>
      </c>
      <c r="C134" s="187" t="s">
        <v>182</v>
      </c>
      <c r="D134" s="186"/>
      <c r="E134" s="187" t="s">
        <v>182</v>
      </c>
      <c r="F134" s="187" t="s">
        <v>20</v>
      </c>
      <c r="G134" s="186" t="s">
        <v>175</v>
      </c>
      <c r="H134" s="186"/>
      <c r="I134" s="187"/>
    </row>
    <row r="135" ht="24.75" spans="1:9">
      <c r="A135" s="186">
        <v>250013</v>
      </c>
      <c r="B135" s="186">
        <v>129</v>
      </c>
      <c r="C135" s="187" t="s">
        <v>183</v>
      </c>
      <c r="D135" s="186"/>
      <c r="E135" s="187" t="s">
        <v>183</v>
      </c>
      <c r="F135" s="187" t="s">
        <v>20</v>
      </c>
      <c r="G135" s="186" t="s">
        <v>175</v>
      </c>
      <c r="H135" s="186"/>
      <c r="I135" s="187"/>
    </row>
    <row r="136" ht="24.75" spans="1:9">
      <c r="A136" s="186">
        <v>250014</v>
      </c>
      <c r="B136" s="186">
        <v>130</v>
      </c>
      <c r="C136" s="187" t="s">
        <v>184</v>
      </c>
      <c r="D136" s="186"/>
      <c r="E136" s="187" t="s">
        <v>184</v>
      </c>
      <c r="F136" s="187" t="s">
        <v>20</v>
      </c>
      <c r="G136" s="186" t="s">
        <v>175</v>
      </c>
      <c r="H136" s="186"/>
      <c r="I136" s="187"/>
    </row>
    <row r="137" ht="24.75" spans="1:9">
      <c r="A137" s="186">
        <v>250015</v>
      </c>
      <c r="B137" s="186">
        <v>131</v>
      </c>
      <c r="C137" s="187" t="s">
        <v>185</v>
      </c>
      <c r="D137" s="186"/>
      <c r="E137" s="187" t="s">
        <v>185</v>
      </c>
      <c r="F137" s="187" t="s">
        <v>20</v>
      </c>
      <c r="G137" s="186" t="s">
        <v>175</v>
      </c>
      <c r="H137" s="186"/>
      <c r="I137" s="187"/>
    </row>
    <row r="138" ht="24.75" spans="1:9">
      <c r="A138" s="186">
        <v>250016</v>
      </c>
      <c r="B138" s="186">
        <v>132</v>
      </c>
      <c r="C138" s="187" t="s">
        <v>186</v>
      </c>
      <c r="D138" s="186"/>
      <c r="E138" s="187" t="s">
        <v>186</v>
      </c>
      <c r="F138" s="187" t="s">
        <v>20</v>
      </c>
      <c r="G138" s="186" t="s">
        <v>175</v>
      </c>
      <c r="H138" s="186"/>
      <c r="I138" s="187"/>
    </row>
    <row r="139" ht="24.75" spans="1:9">
      <c r="A139" s="186">
        <v>250017</v>
      </c>
      <c r="B139" s="186">
        <v>133</v>
      </c>
      <c r="C139" s="187" t="s">
        <v>187</v>
      </c>
      <c r="D139" s="186"/>
      <c r="E139" s="187" t="s">
        <v>187</v>
      </c>
      <c r="F139" s="187" t="s">
        <v>20</v>
      </c>
      <c r="G139" s="186" t="s">
        <v>175</v>
      </c>
      <c r="H139" s="186"/>
      <c r="I139" s="187"/>
    </row>
    <row r="140" ht="24.75" spans="1:9">
      <c r="A140" s="186">
        <v>250018</v>
      </c>
      <c r="B140" s="186">
        <v>134</v>
      </c>
      <c r="C140" s="187" t="s">
        <v>188</v>
      </c>
      <c r="D140" s="186"/>
      <c r="E140" s="187" t="s">
        <v>188</v>
      </c>
      <c r="F140" s="187" t="s">
        <v>20</v>
      </c>
      <c r="G140" s="186" t="s">
        <v>175</v>
      </c>
      <c r="H140" s="186"/>
      <c r="I140" s="187"/>
    </row>
    <row r="141" ht="24.75" spans="1:9">
      <c r="A141" s="186">
        <v>250019</v>
      </c>
      <c r="B141" s="186">
        <v>135</v>
      </c>
      <c r="C141" s="187" t="s">
        <v>189</v>
      </c>
      <c r="D141" s="186"/>
      <c r="E141" s="187" t="s">
        <v>189</v>
      </c>
      <c r="F141" s="187" t="s">
        <v>20</v>
      </c>
      <c r="G141" s="186" t="s">
        <v>175</v>
      </c>
      <c r="H141" s="186"/>
      <c r="I141" s="187"/>
    </row>
    <row r="142" ht="24.75" spans="1:9">
      <c r="A142" s="186">
        <v>250021</v>
      </c>
      <c r="B142" s="186">
        <v>136</v>
      </c>
      <c r="C142" s="187" t="s">
        <v>190</v>
      </c>
      <c r="D142" s="186"/>
      <c r="E142" s="187" t="s">
        <v>190</v>
      </c>
      <c r="F142" s="187" t="s">
        <v>20</v>
      </c>
      <c r="G142" s="186" t="s">
        <v>175</v>
      </c>
      <c r="H142" s="186"/>
      <c r="I142" s="187"/>
    </row>
    <row r="143" ht="24.75" spans="1:9">
      <c r="A143" s="186">
        <v>250048</v>
      </c>
      <c r="B143" s="186">
        <v>137</v>
      </c>
      <c r="C143" s="187" t="s">
        <v>191</v>
      </c>
      <c r="D143" s="186"/>
      <c r="E143" s="187" t="s">
        <v>191</v>
      </c>
      <c r="F143" s="187" t="s">
        <v>20</v>
      </c>
      <c r="G143" s="186" t="s">
        <v>175</v>
      </c>
      <c r="H143" s="186"/>
      <c r="I143" s="187"/>
    </row>
    <row r="144" ht="24.75" spans="1:9">
      <c r="A144" s="186">
        <v>250050</v>
      </c>
      <c r="B144" s="186">
        <v>138</v>
      </c>
      <c r="C144" s="187" t="s">
        <v>192</v>
      </c>
      <c r="D144" s="186"/>
      <c r="E144" s="187" t="s">
        <v>192</v>
      </c>
      <c r="F144" s="187" t="s">
        <v>20</v>
      </c>
      <c r="G144" s="186" t="s">
        <v>175</v>
      </c>
      <c r="H144" s="186"/>
      <c r="I144" s="187"/>
    </row>
    <row r="145" ht="24.75" spans="1:9">
      <c r="A145" s="186">
        <v>250051</v>
      </c>
      <c r="B145" s="186">
        <v>139</v>
      </c>
      <c r="C145" s="187" t="s">
        <v>193</v>
      </c>
      <c r="D145" s="186"/>
      <c r="E145" s="187" t="s">
        <v>193</v>
      </c>
      <c r="F145" s="187" t="s">
        <v>20</v>
      </c>
      <c r="G145" s="186" t="s">
        <v>175</v>
      </c>
      <c r="H145" s="186"/>
      <c r="I145" s="187"/>
    </row>
    <row r="146" ht="24.75" spans="1:9">
      <c r="A146" s="186">
        <v>250053</v>
      </c>
      <c r="B146" s="186">
        <v>140</v>
      </c>
      <c r="C146" s="187" t="s">
        <v>194</v>
      </c>
      <c r="D146" s="186"/>
      <c r="E146" s="187" t="s">
        <v>194</v>
      </c>
      <c r="F146" s="187" t="s">
        <v>20</v>
      </c>
      <c r="G146" s="186" t="s">
        <v>175</v>
      </c>
      <c r="H146" s="186"/>
      <c r="I146" s="187"/>
    </row>
    <row r="147" ht="24.75" spans="1:9">
      <c r="A147" s="186">
        <v>250054</v>
      </c>
      <c r="B147" s="186">
        <v>141</v>
      </c>
      <c r="C147" s="187" t="s">
        <v>195</v>
      </c>
      <c r="D147" s="186"/>
      <c r="E147" s="187" t="s">
        <v>195</v>
      </c>
      <c r="F147" s="187" t="s">
        <v>20</v>
      </c>
      <c r="G147" s="186" t="s">
        <v>175</v>
      </c>
      <c r="H147" s="186"/>
      <c r="I147" s="187"/>
    </row>
    <row r="148" ht="24.75" spans="1:9">
      <c r="A148" s="186">
        <v>250055</v>
      </c>
      <c r="B148" s="186">
        <v>142</v>
      </c>
      <c r="C148" s="187" t="s">
        <v>196</v>
      </c>
      <c r="D148" s="186"/>
      <c r="E148" s="187" t="s">
        <v>196</v>
      </c>
      <c r="F148" s="187" t="s">
        <v>20</v>
      </c>
      <c r="G148" s="186" t="s">
        <v>175</v>
      </c>
      <c r="H148" s="186"/>
      <c r="I148" s="187"/>
    </row>
    <row r="149" ht="24.75" spans="1:9">
      <c r="A149" s="186">
        <v>250057</v>
      </c>
      <c r="B149" s="186">
        <v>143</v>
      </c>
      <c r="C149" s="187" t="s">
        <v>197</v>
      </c>
      <c r="D149" s="186"/>
      <c r="E149" s="187" t="s">
        <v>197</v>
      </c>
      <c r="F149" s="187" t="s">
        <v>20</v>
      </c>
      <c r="G149" s="186" t="s">
        <v>175</v>
      </c>
      <c r="H149" s="186"/>
      <c r="I149" s="187"/>
    </row>
    <row r="150" ht="24.75" spans="1:9">
      <c r="A150" s="186">
        <v>250058</v>
      </c>
      <c r="B150" s="186">
        <v>144</v>
      </c>
      <c r="C150" s="187" t="s">
        <v>198</v>
      </c>
      <c r="D150" s="186"/>
      <c r="E150" s="187" t="s">
        <v>198</v>
      </c>
      <c r="F150" s="187" t="s">
        <v>20</v>
      </c>
      <c r="G150" s="186" t="s">
        <v>175</v>
      </c>
      <c r="H150" s="186"/>
      <c r="I150" s="187"/>
    </row>
    <row r="151" ht="24.75" spans="1:9">
      <c r="A151" s="186">
        <v>361001</v>
      </c>
      <c r="B151" s="186">
        <v>145</v>
      </c>
      <c r="C151" s="187" t="s">
        <v>199</v>
      </c>
      <c r="D151" s="186"/>
      <c r="E151" s="187" t="s">
        <v>199</v>
      </c>
      <c r="F151" s="187" t="s">
        <v>34</v>
      </c>
      <c r="G151" s="186" t="s">
        <v>12</v>
      </c>
      <c r="H151" s="186"/>
      <c r="I151" s="187"/>
    </row>
    <row r="152" ht="24.75" spans="1:9">
      <c r="A152" s="186">
        <v>362001</v>
      </c>
      <c r="B152" s="186">
        <v>146</v>
      </c>
      <c r="C152" s="187" t="s">
        <v>200</v>
      </c>
      <c r="D152" s="186"/>
      <c r="E152" s="187" t="s">
        <v>200</v>
      </c>
      <c r="F152" s="187" t="s">
        <v>34</v>
      </c>
      <c r="G152" s="186" t="s">
        <v>12</v>
      </c>
      <c r="H152" s="186"/>
      <c r="I152" s="187"/>
    </row>
    <row r="153" ht="24.75" spans="1:9">
      <c r="A153" s="186">
        <v>373001</v>
      </c>
      <c r="B153" s="186">
        <v>147</v>
      </c>
      <c r="C153" s="187" t="s">
        <v>201</v>
      </c>
      <c r="D153" s="186"/>
      <c r="E153" s="187" t="s">
        <v>201</v>
      </c>
      <c r="F153" s="187" t="s">
        <v>34</v>
      </c>
      <c r="G153" s="186" t="s">
        <v>12</v>
      </c>
      <c r="H153" s="186"/>
      <c r="I153" s="187"/>
    </row>
    <row r="154" ht="24.75" spans="1:9">
      <c r="A154" s="186">
        <v>470001</v>
      </c>
      <c r="B154" s="186">
        <v>148</v>
      </c>
      <c r="C154" s="187" t="s">
        <v>202</v>
      </c>
      <c r="D154" s="186"/>
      <c r="E154" s="187" t="s">
        <v>202</v>
      </c>
      <c r="F154" s="187" t="s">
        <v>34</v>
      </c>
      <c r="G154" s="186" t="s">
        <v>12</v>
      </c>
      <c r="H154" s="186"/>
      <c r="I154" s="187"/>
    </row>
    <row r="155" ht="24.75" spans="1:9">
      <c r="A155" s="186">
        <v>471001</v>
      </c>
      <c r="B155" s="186">
        <v>149</v>
      </c>
      <c r="C155" s="187" t="s">
        <v>203</v>
      </c>
      <c r="D155" s="186"/>
      <c r="E155" s="187" t="s">
        <v>203</v>
      </c>
      <c r="F155" s="187" t="s">
        <v>34</v>
      </c>
      <c r="G155" s="186" t="s">
        <v>12</v>
      </c>
      <c r="H155" s="186"/>
      <c r="I155" s="187"/>
    </row>
    <row r="156" ht="24.75" spans="1:9">
      <c r="A156" s="186">
        <v>363001</v>
      </c>
      <c r="B156" s="186">
        <v>150</v>
      </c>
      <c r="C156" s="187" t="s">
        <v>204</v>
      </c>
      <c r="D156" s="186"/>
      <c r="E156" s="187" t="s">
        <v>204</v>
      </c>
      <c r="F156" s="187" t="s">
        <v>34</v>
      </c>
      <c r="G156" s="186" t="s">
        <v>12</v>
      </c>
      <c r="H156" s="186"/>
      <c r="I156" s="187"/>
    </row>
    <row r="157" ht="24.75" spans="1:9">
      <c r="A157" s="186">
        <v>450001</v>
      </c>
      <c r="B157" s="186">
        <v>151</v>
      </c>
      <c r="C157" s="187" t="s">
        <v>205</v>
      </c>
      <c r="D157" s="186"/>
      <c r="E157" s="187" t="s">
        <v>205</v>
      </c>
      <c r="F157" s="187" t="s">
        <v>20</v>
      </c>
      <c r="G157" s="186" t="s">
        <v>12</v>
      </c>
      <c r="H157" s="186"/>
      <c r="I157" s="187"/>
    </row>
    <row r="158" ht="24.75" spans="1:9">
      <c r="A158" s="186">
        <v>454001</v>
      </c>
      <c r="B158" s="186">
        <v>152</v>
      </c>
      <c r="C158" s="187" t="s">
        <v>206</v>
      </c>
      <c r="D158" s="186"/>
      <c r="E158" s="187" t="s">
        <v>206</v>
      </c>
      <c r="F158" s="187" t="s">
        <v>34</v>
      </c>
      <c r="G158" s="186" t="s">
        <v>12</v>
      </c>
      <c r="H158" s="186"/>
      <c r="I158" s="187"/>
    </row>
    <row r="159" ht="24.75" spans="1:9">
      <c r="A159" s="186">
        <v>455001</v>
      </c>
      <c r="B159" s="186">
        <v>153</v>
      </c>
      <c r="C159" s="187" t="s">
        <v>207</v>
      </c>
      <c r="D159" s="186"/>
      <c r="E159" s="187" t="s">
        <v>207</v>
      </c>
      <c r="F159" s="187" t="s">
        <v>34</v>
      </c>
      <c r="G159" s="186" t="s">
        <v>12</v>
      </c>
      <c r="H159" s="186"/>
      <c r="I159" s="187"/>
    </row>
    <row r="160" ht="24.75" spans="1:9">
      <c r="A160" s="186">
        <v>457001</v>
      </c>
      <c r="B160" s="186">
        <v>154</v>
      </c>
      <c r="C160" s="187" t="s">
        <v>208</v>
      </c>
      <c r="D160" s="186"/>
      <c r="E160" s="187" t="s">
        <v>208</v>
      </c>
      <c r="F160" s="187" t="s">
        <v>34</v>
      </c>
      <c r="G160" s="186" t="s">
        <v>12</v>
      </c>
      <c r="H160" s="186"/>
      <c r="I160" s="187"/>
    </row>
    <row r="161" ht="24.75" spans="1:9">
      <c r="A161" s="186">
        <v>459001</v>
      </c>
      <c r="B161" s="186">
        <v>155</v>
      </c>
      <c r="C161" s="187" t="s">
        <v>209</v>
      </c>
      <c r="D161" s="186"/>
      <c r="E161" s="187" t="s">
        <v>209</v>
      </c>
      <c r="F161" s="187" t="s">
        <v>34</v>
      </c>
      <c r="G161" s="186" t="s">
        <v>12</v>
      </c>
      <c r="H161" s="186"/>
      <c r="I161" s="187"/>
    </row>
    <row r="162" ht="24.75" spans="1:9">
      <c r="A162" s="186">
        <v>461001</v>
      </c>
      <c r="B162" s="186">
        <v>156</v>
      </c>
      <c r="C162" s="187" t="s">
        <v>210</v>
      </c>
      <c r="D162" s="186"/>
      <c r="E162" s="187" t="s">
        <v>210</v>
      </c>
      <c r="F162" s="187" t="s">
        <v>34</v>
      </c>
      <c r="G162" s="186" t="s">
        <v>12</v>
      </c>
      <c r="H162" s="186"/>
      <c r="I162" s="187"/>
    </row>
    <row r="163" ht="24.75" spans="1:9">
      <c r="A163" s="186">
        <v>463001</v>
      </c>
      <c r="B163" s="186">
        <v>157</v>
      </c>
      <c r="C163" s="187" t="s">
        <v>211</v>
      </c>
      <c r="D163" s="186"/>
      <c r="E163" s="187" t="s">
        <v>211</v>
      </c>
      <c r="F163" s="187" t="s">
        <v>34</v>
      </c>
      <c r="G163" s="186" t="s">
        <v>12</v>
      </c>
      <c r="H163" s="186"/>
      <c r="I163" s="187"/>
    </row>
    <row r="164" ht="24.75" spans="1:9">
      <c r="A164" s="186">
        <v>465001</v>
      </c>
      <c r="B164" s="186">
        <v>158</v>
      </c>
      <c r="C164" s="187" t="s">
        <v>212</v>
      </c>
      <c r="D164" s="186"/>
      <c r="E164" s="187" t="s">
        <v>212</v>
      </c>
      <c r="F164" s="187" t="s">
        <v>34</v>
      </c>
      <c r="G164" s="186" t="s">
        <v>12</v>
      </c>
      <c r="H164" s="186"/>
      <c r="I164" s="187"/>
    </row>
    <row r="165" ht="24.75" spans="1:9">
      <c r="A165" s="186">
        <v>466001</v>
      </c>
      <c r="B165" s="186">
        <v>159</v>
      </c>
      <c r="C165" s="187" t="s">
        <v>213</v>
      </c>
      <c r="D165" s="186"/>
      <c r="E165" s="187" t="s">
        <v>213</v>
      </c>
      <c r="F165" s="187" t="s">
        <v>34</v>
      </c>
      <c r="G165" s="186" t="s">
        <v>12</v>
      </c>
      <c r="H165" s="186"/>
      <c r="I165" s="187"/>
    </row>
    <row r="166" ht="24.75" spans="1:9">
      <c r="A166" s="186">
        <v>467001</v>
      </c>
      <c r="B166" s="186">
        <v>160</v>
      </c>
      <c r="C166" s="187" t="s">
        <v>214</v>
      </c>
      <c r="D166" s="186"/>
      <c r="E166" s="187" t="s">
        <v>214</v>
      </c>
      <c r="F166" s="187" t="s">
        <v>34</v>
      </c>
      <c r="G166" s="186" t="s">
        <v>12</v>
      </c>
      <c r="H166" s="186"/>
      <c r="I166" s="187"/>
    </row>
    <row r="167" ht="24.75" spans="1:9">
      <c r="A167" s="186">
        <v>469001</v>
      </c>
      <c r="B167" s="186">
        <v>161</v>
      </c>
      <c r="C167" s="187" t="s">
        <v>215</v>
      </c>
      <c r="D167" s="186"/>
      <c r="E167" s="187" t="s">
        <v>215</v>
      </c>
      <c r="F167" s="187" t="s">
        <v>34</v>
      </c>
      <c r="G167" s="186" t="s">
        <v>12</v>
      </c>
      <c r="H167" s="186"/>
      <c r="I167" s="187"/>
    </row>
    <row r="168" ht="24.75" spans="1:9">
      <c r="A168" s="186">
        <v>250059</v>
      </c>
      <c r="B168" s="186">
        <v>162</v>
      </c>
      <c r="C168" s="187" t="s">
        <v>216</v>
      </c>
      <c r="D168" s="186"/>
      <c r="E168" s="187" t="s">
        <v>216</v>
      </c>
      <c r="F168" s="187" t="s">
        <v>20</v>
      </c>
      <c r="G168" s="186" t="s">
        <v>175</v>
      </c>
      <c r="H168" s="186"/>
      <c r="I168" s="187"/>
    </row>
    <row r="169" ht="24.75" spans="1:9">
      <c r="A169" s="186">
        <v>601001</v>
      </c>
      <c r="B169" s="186">
        <v>163</v>
      </c>
      <c r="C169" s="187" t="s">
        <v>217</v>
      </c>
      <c r="D169" s="186"/>
      <c r="E169" s="187" t="s">
        <v>217</v>
      </c>
      <c r="F169" s="187" t="s">
        <v>11</v>
      </c>
      <c r="G169" s="186" t="s">
        <v>12</v>
      </c>
      <c r="H169" s="186"/>
      <c r="I169" s="187"/>
    </row>
    <row r="170" ht="24.75" spans="1:9">
      <c r="A170" s="186">
        <v>602001</v>
      </c>
      <c r="B170" s="186">
        <v>164</v>
      </c>
      <c r="C170" s="187" t="s">
        <v>218</v>
      </c>
      <c r="D170" s="186"/>
      <c r="E170" s="187" t="s">
        <v>218</v>
      </c>
      <c r="F170" s="187" t="s">
        <v>11</v>
      </c>
      <c r="G170" s="186" t="s">
        <v>12</v>
      </c>
      <c r="H170" s="186"/>
      <c r="I170" s="187"/>
    </row>
    <row r="171" ht="24.75" spans="1:9">
      <c r="A171" s="186">
        <v>603001</v>
      </c>
      <c r="B171" s="186">
        <v>165</v>
      </c>
      <c r="C171" s="187" t="s">
        <v>219</v>
      </c>
      <c r="D171" s="186"/>
      <c r="E171" s="187" t="s">
        <v>219</v>
      </c>
      <c r="F171" s="187" t="s">
        <v>11</v>
      </c>
      <c r="G171" s="186" t="s">
        <v>12</v>
      </c>
      <c r="H171" s="186"/>
      <c r="I171" s="187"/>
    </row>
    <row r="172" ht="24.75" spans="1:9">
      <c r="A172" s="186">
        <v>604001</v>
      </c>
      <c r="B172" s="186">
        <v>166</v>
      </c>
      <c r="C172" s="187" t="s">
        <v>220</v>
      </c>
      <c r="D172" s="186"/>
      <c r="E172" s="187" t="s">
        <v>220</v>
      </c>
      <c r="F172" s="187" t="s">
        <v>11</v>
      </c>
      <c r="G172" s="186" t="s">
        <v>12</v>
      </c>
      <c r="H172" s="186"/>
      <c r="I172" s="187"/>
    </row>
    <row r="173" ht="24.75" spans="1:9">
      <c r="A173" s="186">
        <v>605001</v>
      </c>
      <c r="B173" s="186">
        <v>167</v>
      </c>
      <c r="C173" s="187" t="s">
        <v>221</v>
      </c>
      <c r="D173" s="186"/>
      <c r="E173" s="187" t="s">
        <v>221</v>
      </c>
      <c r="F173" s="187" t="s">
        <v>11</v>
      </c>
      <c r="G173" s="186" t="s">
        <v>12</v>
      </c>
      <c r="H173" s="186"/>
      <c r="I173" s="187"/>
    </row>
    <row r="174" ht="24.75" spans="1:9">
      <c r="A174" s="186">
        <v>606001</v>
      </c>
      <c r="B174" s="186">
        <v>168</v>
      </c>
      <c r="C174" s="187" t="s">
        <v>222</v>
      </c>
      <c r="D174" s="186"/>
      <c r="E174" s="187" t="s">
        <v>222</v>
      </c>
      <c r="F174" s="187" t="s">
        <v>11</v>
      </c>
      <c r="G174" s="186" t="s">
        <v>12</v>
      </c>
      <c r="H174" s="186"/>
      <c r="I174" s="187"/>
    </row>
    <row r="175" ht="24.75" spans="1:9">
      <c r="A175" s="186">
        <v>607001</v>
      </c>
      <c r="B175" s="186">
        <v>169</v>
      </c>
      <c r="C175" s="187" t="s">
        <v>223</v>
      </c>
      <c r="D175" s="186"/>
      <c r="E175" s="187" t="s">
        <v>223</v>
      </c>
      <c r="F175" s="187" t="s">
        <v>11</v>
      </c>
      <c r="G175" s="186" t="s">
        <v>12</v>
      </c>
      <c r="H175" s="186"/>
      <c r="I175" s="187"/>
    </row>
    <row r="176" ht="24.75" spans="1:9">
      <c r="A176" s="186">
        <v>608001</v>
      </c>
      <c r="B176" s="186">
        <v>170</v>
      </c>
      <c r="C176" s="187" t="s">
        <v>224</v>
      </c>
      <c r="D176" s="186"/>
      <c r="E176" s="187" t="s">
        <v>224</v>
      </c>
      <c r="F176" s="187" t="s">
        <v>11</v>
      </c>
      <c r="G176" s="186" t="s">
        <v>12</v>
      </c>
      <c r="H176" s="186"/>
      <c r="I176" s="187"/>
    </row>
    <row r="177" ht="24.75" spans="1:9">
      <c r="A177" s="186">
        <v>609001</v>
      </c>
      <c r="B177" s="186">
        <v>171</v>
      </c>
      <c r="C177" s="187" t="s">
        <v>225</v>
      </c>
      <c r="D177" s="186"/>
      <c r="E177" s="187" t="s">
        <v>225</v>
      </c>
      <c r="F177" s="187" t="s">
        <v>11</v>
      </c>
      <c r="G177" s="186" t="s">
        <v>12</v>
      </c>
      <c r="H177" s="186"/>
      <c r="I177" s="187"/>
    </row>
    <row r="178" ht="24.75" spans="1:9">
      <c r="A178" s="186">
        <v>610001</v>
      </c>
      <c r="B178" s="186">
        <v>172</v>
      </c>
      <c r="C178" s="187" t="s">
        <v>226</v>
      </c>
      <c r="D178" s="186"/>
      <c r="E178" s="187" t="s">
        <v>226</v>
      </c>
      <c r="F178" s="187" t="s">
        <v>11</v>
      </c>
      <c r="G178" s="186" t="s">
        <v>12</v>
      </c>
      <c r="H178" s="186"/>
      <c r="I178" s="187"/>
    </row>
    <row r="179" ht="24.75" spans="1:9">
      <c r="A179" s="186">
        <v>611001</v>
      </c>
      <c r="B179" s="186">
        <v>173</v>
      </c>
      <c r="C179" s="187" t="s">
        <v>227</v>
      </c>
      <c r="D179" s="186"/>
      <c r="E179" s="187" t="s">
        <v>227</v>
      </c>
      <c r="F179" s="187" t="s">
        <v>11</v>
      </c>
      <c r="G179" s="186" t="s">
        <v>12</v>
      </c>
      <c r="H179" s="186"/>
      <c r="I179" s="187"/>
    </row>
    <row r="180" ht="24.75" spans="1:9">
      <c r="A180" s="186">
        <v>612001</v>
      </c>
      <c r="B180" s="186">
        <v>174</v>
      </c>
      <c r="C180" s="187" t="s">
        <v>228</v>
      </c>
      <c r="D180" s="186"/>
      <c r="E180" s="187" t="s">
        <v>228</v>
      </c>
      <c r="F180" s="187" t="s">
        <v>11</v>
      </c>
      <c r="G180" s="186" t="s">
        <v>12</v>
      </c>
      <c r="H180" s="186"/>
      <c r="I180" s="187"/>
    </row>
    <row r="181" ht="24.75" spans="1:9">
      <c r="A181" s="186">
        <v>613001</v>
      </c>
      <c r="B181" s="186">
        <v>175</v>
      </c>
      <c r="C181" s="187" t="s">
        <v>229</v>
      </c>
      <c r="D181" s="186"/>
      <c r="E181" s="187" t="s">
        <v>229</v>
      </c>
      <c r="F181" s="187" t="s">
        <v>11</v>
      </c>
      <c r="G181" s="186" t="s">
        <v>12</v>
      </c>
      <c r="H181" s="186"/>
      <c r="I181" s="187"/>
    </row>
    <row r="182" ht="24.75" spans="1:9">
      <c r="A182" s="186">
        <v>614001</v>
      </c>
      <c r="B182" s="186">
        <v>176</v>
      </c>
      <c r="C182" s="187" t="s">
        <v>230</v>
      </c>
      <c r="D182" s="186"/>
      <c r="E182" s="187" t="s">
        <v>230</v>
      </c>
      <c r="F182" s="187" t="s">
        <v>11</v>
      </c>
      <c r="G182" s="186" t="s">
        <v>12</v>
      </c>
      <c r="H182" s="186"/>
      <c r="I182" s="187"/>
    </row>
    <row r="183" ht="24.75" spans="1:9">
      <c r="A183" s="186">
        <v>615001</v>
      </c>
      <c r="B183" s="186">
        <v>177</v>
      </c>
      <c r="C183" s="187" t="s">
        <v>231</v>
      </c>
      <c r="D183" s="186"/>
      <c r="E183" s="187" t="s">
        <v>231</v>
      </c>
      <c r="F183" s="187" t="s">
        <v>11</v>
      </c>
      <c r="G183" s="186" t="s">
        <v>12</v>
      </c>
      <c r="H183" s="186"/>
      <c r="I183" s="187"/>
    </row>
    <row r="184" ht="24.75" spans="1:9">
      <c r="A184" s="186">
        <v>616001</v>
      </c>
      <c r="B184" s="186">
        <v>178</v>
      </c>
      <c r="C184" s="187" t="s">
        <v>232</v>
      </c>
      <c r="D184" s="186"/>
      <c r="E184" s="187" t="s">
        <v>232</v>
      </c>
      <c r="F184" s="187" t="s">
        <v>11</v>
      </c>
      <c r="G184" s="186" t="s">
        <v>12</v>
      </c>
      <c r="H184" s="186"/>
      <c r="I184" s="187"/>
    </row>
    <row r="185" ht="24.75" spans="1:9">
      <c r="A185" s="186">
        <v>617001</v>
      </c>
      <c r="B185" s="186">
        <v>179</v>
      </c>
      <c r="C185" s="187" t="s">
        <v>233</v>
      </c>
      <c r="D185" s="186"/>
      <c r="E185" s="187" t="s">
        <v>233</v>
      </c>
      <c r="F185" s="187" t="s">
        <v>11</v>
      </c>
      <c r="G185" s="186" t="s">
        <v>12</v>
      </c>
      <c r="H185" s="186"/>
      <c r="I185" s="187"/>
    </row>
    <row r="186" ht="24.75" spans="1:9">
      <c r="A186" s="186">
        <v>618001</v>
      </c>
      <c r="B186" s="186">
        <v>180</v>
      </c>
      <c r="C186" s="187" t="s">
        <v>234</v>
      </c>
      <c r="D186" s="186"/>
      <c r="E186" s="187" t="s">
        <v>234</v>
      </c>
      <c r="F186" s="187" t="s">
        <v>11</v>
      </c>
      <c r="G186" s="186" t="s">
        <v>12</v>
      </c>
      <c r="H186" s="186"/>
      <c r="I186" s="187"/>
    </row>
    <row r="187" ht="24.75" spans="1:9">
      <c r="A187" s="186">
        <v>619001</v>
      </c>
      <c r="B187" s="186">
        <v>181</v>
      </c>
      <c r="C187" s="187" t="s">
        <v>235</v>
      </c>
      <c r="D187" s="186"/>
      <c r="E187" s="187" t="s">
        <v>235</v>
      </c>
      <c r="F187" s="187" t="s">
        <v>11</v>
      </c>
      <c r="G187" s="186" t="s">
        <v>12</v>
      </c>
      <c r="H187" s="186"/>
      <c r="I187" s="187"/>
    </row>
    <row r="188" ht="24.75" spans="1:9">
      <c r="A188" s="186">
        <v>620001</v>
      </c>
      <c r="B188" s="186">
        <v>182</v>
      </c>
      <c r="C188" s="187" t="s">
        <v>236</v>
      </c>
      <c r="D188" s="186"/>
      <c r="E188" s="187" t="s">
        <v>236</v>
      </c>
      <c r="F188" s="187" t="s">
        <v>11</v>
      </c>
      <c r="G188" s="186" t="s">
        <v>12</v>
      </c>
      <c r="H188" s="186"/>
      <c r="I188" s="187"/>
    </row>
    <row r="189" ht="24.75" spans="1:9">
      <c r="A189" s="186">
        <v>621001</v>
      </c>
      <c r="B189" s="186">
        <v>183</v>
      </c>
      <c r="C189" s="187" t="s">
        <v>237</v>
      </c>
      <c r="D189" s="186"/>
      <c r="E189" s="187" t="s">
        <v>237</v>
      </c>
      <c r="F189" s="187" t="s">
        <v>11</v>
      </c>
      <c r="G189" s="186" t="s">
        <v>12</v>
      </c>
      <c r="H189" s="186"/>
      <c r="I189" s="187"/>
    </row>
    <row r="190" ht="24.75" spans="1:9">
      <c r="A190" s="186">
        <v>622001</v>
      </c>
      <c r="B190" s="186">
        <v>184</v>
      </c>
      <c r="C190" s="187" t="s">
        <v>238</v>
      </c>
      <c r="D190" s="186"/>
      <c r="E190" s="187" t="s">
        <v>238</v>
      </c>
      <c r="F190" s="187" t="s">
        <v>11</v>
      </c>
      <c r="G190" s="186" t="s">
        <v>12</v>
      </c>
      <c r="H190" s="186"/>
      <c r="I190" s="187"/>
    </row>
    <row r="191" ht="24.75" spans="1:9">
      <c r="A191" s="186">
        <v>623001</v>
      </c>
      <c r="B191" s="186">
        <v>185</v>
      </c>
      <c r="C191" s="187" t="s">
        <v>239</v>
      </c>
      <c r="D191" s="186"/>
      <c r="E191" s="187" t="s">
        <v>239</v>
      </c>
      <c r="F191" s="187" t="s">
        <v>11</v>
      </c>
      <c r="G191" s="186" t="s">
        <v>12</v>
      </c>
      <c r="H191" s="186"/>
      <c r="I191" s="187"/>
    </row>
    <row r="192" ht="24.75" spans="1:9">
      <c r="A192" s="186">
        <v>624001</v>
      </c>
      <c r="B192" s="186">
        <v>186</v>
      </c>
      <c r="C192" s="187" t="s">
        <v>240</v>
      </c>
      <c r="D192" s="186"/>
      <c r="E192" s="187" t="s">
        <v>240</v>
      </c>
      <c r="F192" s="187" t="s">
        <v>11</v>
      </c>
      <c r="G192" s="186" t="s">
        <v>12</v>
      </c>
      <c r="H192" s="186"/>
      <c r="I192" s="187"/>
    </row>
    <row r="193" ht="24.75" spans="1:9">
      <c r="A193" s="186">
        <v>625001</v>
      </c>
      <c r="B193" s="186">
        <v>187</v>
      </c>
      <c r="C193" s="187" t="s">
        <v>241</v>
      </c>
      <c r="D193" s="186"/>
      <c r="E193" s="187" t="s">
        <v>241</v>
      </c>
      <c r="F193" s="187" t="s">
        <v>11</v>
      </c>
      <c r="G193" s="186" t="s">
        <v>12</v>
      </c>
      <c r="H193" s="186"/>
      <c r="I193" s="187"/>
    </row>
    <row r="194" ht="24.75" spans="1:9">
      <c r="A194" s="186">
        <v>626001</v>
      </c>
      <c r="B194" s="186">
        <v>188</v>
      </c>
      <c r="C194" s="187" t="s">
        <v>242</v>
      </c>
      <c r="D194" s="186"/>
      <c r="E194" s="187" t="s">
        <v>242</v>
      </c>
      <c r="F194" s="187" t="s">
        <v>11</v>
      </c>
      <c r="G194" s="186" t="s">
        <v>12</v>
      </c>
      <c r="H194" s="186"/>
      <c r="I194" s="187"/>
    </row>
    <row r="195" ht="24.75" spans="1:9">
      <c r="A195" s="186">
        <v>627001</v>
      </c>
      <c r="B195" s="186">
        <v>189</v>
      </c>
      <c r="C195" s="187" t="s">
        <v>243</v>
      </c>
      <c r="D195" s="186"/>
      <c r="E195" s="187" t="s">
        <v>243</v>
      </c>
      <c r="F195" s="187" t="s">
        <v>11</v>
      </c>
      <c r="G195" s="186" t="s">
        <v>12</v>
      </c>
      <c r="H195" s="186"/>
      <c r="I195" s="187"/>
    </row>
    <row r="196" ht="24.75" spans="1:9">
      <c r="A196" s="186">
        <v>628001</v>
      </c>
      <c r="B196" s="186">
        <v>190</v>
      </c>
      <c r="C196" s="187" t="s">
        <v>244</v>
      </c>
      <c r="D196" s="186"/>
      <c r="E196" s="187" t="s">
        <v>244</v>
      </c>
      <c r="F196" s="187" t="s">
        <v>11</v>
      </c>
      <c r="G196" s="186" t="s">
        <v>12</v>
      </c>
      <c r="H196" s="186"/>
      <c r="I196" s="187"/>
    </row>
    <row r="197" ht="24.75" spans="1:9">
      <c r="A197" s="186">
        <v>629001</v>
      </c>
      <c r="B197" s="186">
        <v>191</v>
      </c>
      <c r="C197" s="187" t="s">
        <v>245</v>
      </c>
      <c r="D197" s="186"/>
      <c r="E197" s="187" t="s">
        <v>245</v>
      </c>
      <c r="F197" s="187" t="s">
        <v>11</v>
      </c>
      <c r="G197" s="186" t="s">
        <v>12</v>
      </c>
      <c r="H197" s="186"/>
      <c r="I197" s="187"/>
    </row>
    <row r="198" ht="24.75" spans="1:9">
      <c r="A198" s="186">
        <v>630001</v>
      </c>
      <c r="B198" s="186">
        <v>192</v>
      </c>
      <c r="C198" s="187" t="s">
        <v>246</v>
      </c>
      <c r="D198" s="186"/>
      <c r="E198" s="187" t="s">
        <v>246</v>
      </c>
      <c r="F198" s="187" t="s">
        <v>11</v>
      </c>
      <c r="G198" s="186" t="s">
        <v>12</v>
      </c>
      <c r="H198" s="186"/>
      <c r="I198" s="187"/>
    </row>
    <row r="199" ht="24.75" spans="1:9">
      <c r="A199" s="186">
        <v>631001</v>
      </c>
      <c r="B199" s="186">
        <v>193</v>
      </c>
      <c r="C199" s="187" t="s">
        <v>247</v>
      </c>
      <c r="D199" s="186"/>
      <c r="E199" s="187" t="s">
        <v>247</v>
      </c>
      <c r="F199" s="187" t="s">
        <v>11</v>
      </c>
      <c r="G199" s="186" t="s">
        <v>12</v>
      </c>
      <c r="H199" s="186"/>
      <c r="I199" s="187"/>
    </row>
    <row r="200" ht="24.75" spans="1:9">
      <c r="A200" s="186">
        <v>632001</v>
      </c>
      <c r="B200" s="186">
        <v>194</v>
      </c>
      <c r="C200" s="187" t="s">
        <v>248</v>
      </c>
      <c r="D200" s="186"/>
      <c r="E200" s="187" t="s">
        <v>248</v>
      </c>
      <c r="F200" s="187" t="s">
        <v>11</v>
      </c>
      <c r="G200" s="186" t="s">
        <v>12</v>
      </c>
      <c r="H200" s="186"/>
      <c r="I200" s="187"/>
    </row>
    <row r="201" ht="24.75" spans="1:9">
      <c r="A201" s="186">
        <v>633001</v>
      </c>
      <c r="B201" s="186">
        <v>195</v>
      </c>
      <c r="C201" s="187" t="s">
        <v>249</v>
      </c>
      <c r="D201" s="186"/>
      <c r="E201" s="187" t="s">
        <v>249</v>
      </c>
      <c r="F201" s="187" t="s">
        <v>11</v>
      </c>
      <c r="G201" s="186" t="s">
        <v>12</v>
      </c>
      <c r="H201" s="186"/>
      <c r="I201" s="187"/>
    </row>
    <row r="202" ht="24.75" spans="1:9">
      <c r="A202" s="186">
        <v>634001</v>
      </c>
      <c r="B202" s="186">
        <v>196</v>
      </c>
      <c r="C202" s="187" t="s">
        <v>250</v>
      </c>
      <c r="D202" s="186"/>
      <c r="E202" s="187" t="s">
        <v>250</v>
      </c>
      <c r="F202" s="187" t="s">
        <v>11</v>
      </c>
      <c r="G202" s="186" t="s">
        <v>12</v>
      </c>
      <c r="H202" s="186"/>
      <c r="I202" s="187"/>
    </row>
    <row r="203" ht="24.75" spans="1:9">
      <c r="A203" s="186">
        <v>635001</v>
      </c>
      <c r="B203" s="186">
        <v>197</v>
      </c>
      <c r="C203" s="187" t="s">
        <v>251</v>
      </c>
      <c r="D203" s="186"/>
      <c r="E203" s="187" t="s">
        <v>251</v>
      </c>
      <c r="F203" s="187" t="s">
        <v>11</v>
      </c>
      <c r="G203" s="186" t="s">
        <v>12</v>
      </c>
      <c r="H203" s="186"/>
      <c r="I203" s="187"/>
    </row>
    <row r="204" ht="24.75" spans="1:9">
      <c r="A204" s="186">
        <v>636001</v>
      </c>
      <c r="B204" s="186">
        <v>198</v>
      </c>
      <c r="C204" s="187" t="s">
        <v>252</v>
      </c>
      <c r="D204" s="186"/>
      <c r="E204" s="187" t="s">
        <v>252</v>
      </c>
      <c r="F204" s="187" t="s">
        <v>11</v>
      </c>
      <c r="G204" s="186" t="s">
        <v>12</v>
      </c>
      <c r="H204" s="186"/>
      <c r="I204" s="187"/>
    </row>
    <row r="205" ht="24.75" spans="1:9">
      <c r="A205" s="186">
        <v>637001</v>
      </c>
      <c r="B205" s="186">
        <v>199</v>
      </c>
      <c r="C205" s="187" t="s">
        <v>253</v>
      </c>
      <c r="D205" s="186"/>
      <c r="E205" s="187" t="s">
        <v>253</v>
      </c>
      <c r="F205" s="187" t="s">
        <v>11</v>
      </c>
      <c r="G205" s="186" t="s">
        <v>12</v>
      </c>
      <c r="H205" s="186"/>
      <c r="I205" s="187"/>
    </row>
    <row r="206" ht="24.75" spans="1:9">
      <c r="A206" s="186">
        <v>638001</v>
      </c>
      <c r="B206" s="186">
        <v>200</v>
      </c>
      <c r="C206" s="187" t="s">
        <v>254</v>
      </c>
      <c r="D206" s="186"/>
      <c r="E206" s="187" t="s">
        <v>254</v>
      </c>
      <c r="F206" s="187" t="s">
        <v>11</v>
      </c>
      <c r="G206" s="186" t="s">
        <v>12</v>
      </c>
      <c r="H206" s="186"/>
      <c r="I206" s="187"/>
    </row>
    <row r="207" ht="24.75" spans="1:9">
      <c r="A207" s="186">
        <v>641001</v>
      </c>
      <c r="B207" s="186">
        <v>201</v>
      </c>
      <c r="C207" s="187" t="s">
        <v>255</v>
      </c>
      <c r="D207" s="186"/>
      <c r="E207" s="187" t="s">
        <v>255</v>
      </c>
      <c r="F207" s="187" t="s">
        <v>11</v>
      </c>
      <c r="G207" s="186" t="s">
        <v>12</v>
      </c>
      <c r="H207" s="186"/>
      <c r="I207" s="187"/>
    </row>
    <row r="208" ht="24.75" spans="1:9">
      <c r="A208" s="186">
        <v>642001</v>
      </c>
      <c r="B208" s="186">
        <v>202</v>
      </c>
      <c r="C208" s="187" t="s">
        <v>256</v>
      </c>
      <c r="D208" s="186"/>
      <c r="E208" s="187" t="s">
        <v>256</v>
      </c>
      <c r="F208" s="187" t="s">
        <v>11</v>
      </c>
      <c r="G208" s="186" t="s">
        <v>12</v>
      </c>
      <c r="H208" s="186"/>
      <c r="I208" s="187"/>
    </row>
    <row r="209" ht="24.75" spans="1:9">
      <c r="A209" s="186">
        <v>643001</v>
      </c>
      <c r="B209" s="186">
        <v>203</v>
      </c>
      <c r="C209" s="187" t="s">
        <v>257</v>
      </c>
      <c r="D209" s="186"/>
      <c r="E209" s="187" t="s">
        <v>257</v>
      </c>
      <c r="F209" s="187" t="s">
        <v>11</v>
      </c>
      <c r="G209" s="186" t="s">
        <v>12</v>
      </c>
      <c r="H209" s="186"/>
      <c r="I209" s="187"/>
    </row>
    <row r="210" ht="24.75" spans="1:9">
      <c r="A210" s="186">
        <v>644001</v>
      </c>
      <c r="B210" s="186">
        <v>204</v>
      </c>
      <c r="C210" s="187" t="s">
        <v>258</v>
      </c>
      <c r="D210" s="186"/>
      <c r="E210" s="187" t="s">
        <v>258</v>
      </c>
      <c r="F210" s="187" t="s">
        <v>11</v>
      </c>
      <c r="G210" s="186" t="s">
        <v>12</v>
      </c>
      <c r="H210" s="186"/>
      <c r="I210" s="187"/>
    </row>
    <row r="211" ht="24.75" spans="1:9">
      <c r="A211" s="186">
        <v>645001</v>
      </c>
      <c r="B211" s="186">
        <v>205</v>
      </c>
      <c r="C211" s="187" t="s">
        <v>259</v>
      </c>
      <c r="D211" s="186"/>
      <c r="E211" s="187" t="s">
        <v>259</v>
      </c>
      <c r="F211" s="187" t="s">
        <v>11</v>
      </c>
      <c r="G211" s="186" t="s">
        <v>12</v>
      </c>
      <c r="H211" s="186"/>
      <c r="I211" s="187"/>
    </row>
    <row r="212" ht="24.75" spans="1:9">
      <c r="A212" s="186">
        <v>646001</v>
      </c>
      <c r="B212" s="186">
        <v>206</v>
      </c>
      <c r="C212" s="187" t="s">
        <v>260</v>
      </c>
      <c r="D212" s="186"/>
      <c r="E212" s="187" t="s">
        <v>260</v>
      </c>
      <c r="F212" s="187" t="s">
        <v>11</v>
      </c>
      <c r="G212" s="186" t="s">
        <v>12</v>
      </c>
      <c r="H212" s="186"/>
      <c r="I212" s="187"/>
    </row>
    <row r="213" ht="24.75" spans="1:9">
      <c r="A213" s="186">
        <v>647001</v>
      </c>
      <c r="B213" s="186">
        <v>207</v>
      </c>
      <c r="C213" s="187" t="s">
        <v>261</v>
      </c>
      <c r="D213" s="186"/>
      <c r="E213" s="187" t="s">
        <v>261</v>
      </c>
      <c r="F213" s="187" t="s">
        <v>11</v>
      </c>
      <c r="G213" s="186" t="s">
        <v>12</v>
      </c>
      <c r="H213" s="186"/>
      <c r="I213" s="187"/>
    </row>
    <row r="214" ht="24.75" spans="1:9">
      <c r="A214" s="186">
        <v>648001</v>
      </c>
      <c r="B214" s="186">
        <v>208</v>
      </c>
      <c r="C214" s="187" t="s">
        <v>262</v>
      </c>
      <c r="D214" s="186"/>
      <c r="E214" s="187" t="s">
        <v>262</v>
      </c>
      <c r="F214" s="187" t="s">
        <v>11</v>
      </c>
      <c r="G214" s="186" t="s">
        <v>12</v>
      </c>
      <c r="H214" s="186"/>
      <c r="I214" s="187"/>
    </row>
    <row r="215" ht="24.75" spans="1:9">
      <c r="A215" s="186">
        <v>649001</v>
      </c>
      <c r="B215" s="186">
        <v>209</v>
      </c>
      <c r="C215" s="187" t="s">
        <v>263</v>
      </c>
      <c r="D215" s="186"/>
      <c r="E215" s="187" t="s">
        <v>263</v>
      </c>
      <c r="F215" s="187" t="s">
        <v>11</v>
      </c>
      <c r="G215" s="186" t="s">
        <v>12</v>
      </c>
      <c r="H215" s="186"/>
      <c r="I215" s="187"/>
    </row>
    <row r="216" ht="24.75" spans="1:9">
      <c r="A216" s="186">
        <v>650001</v>
      </c>
      <c r="B216" s="186">
        <v>210</v>
      </c>
      <c r="C216" s="187" t="s">
        <v>264</v>
      </c>
      <c r="D216" s="186"/>
      <c r="E216" s="187" t="s">
        <v>264</v>
      </c>
      <c r="F216" s="187" t="s">
        <v>11</v>
      </c>
      <c r="G216" s="186" t="s">
        <v>12</v>
      </c>
      <c r="H216" s="186"/>
      <c r="I216" s="187"/>
    </row>
    <row r="217" ht="24.75" spans="1:9">
      <c r="A217" s="186">
        <v>651001</v>
      </c>
      <c r="B217" s="186">
        <v>211</v>
      </c>
      <c r="C217" s="187" t="s">
        <v>265</v>
      </c>
      <c r="D217" s="186"/>
      <c r="E217" s="187" t="s">
        <v>265</v>
      </c>
      <c r="F217" s="187" t="s">
        <v>11</v>
      </c>
      <c r="G217" s="186" t="s">
        <v>12</v>
      </c>
      <c r="H217" s="186"/>
      <c r="I217" s="187"/>
    </row>
    <row r="218" ht="24.75" spans="1:9">
      <c r="A218" s="186">
        <v>652001</v>
      </c>
      <c r="B218" s="186">
        <v>212</v>
      </c>
      <c r="C218" s="187" t="s">
        <v>266</v>
      </c>
      <c r="D218" s="186"/>
      <c r="E218" s="187" t="s">
        <v>266</v>
      </c>
      <c r="F218" s="187" t="s">
        <v>11</v>
      </c>
      <c r="G218" s="186" t="s">
        <v>12</v>
      </c>
      <c r="H218" s="186"/>
      <c r="I218" s="187"/>
    </row>
    <row r="219" ht="24.75" spans="1:9">
      <c r="A219" s="186">
        <v>653001</v>
      </c>
      <c r="B219" s="186">
        <v>213</v>
      </c>
      <c r="C219" s="187" t="s">
        <v>267</v>
      </c>
      <c r="D219" s="186"/>
      <c r="E219" s="187" t="s">
        <v>267</v>
      </c>
      <c r="F219" s="187" t="s">
        <v>11</v>
      </c>
      <c r="G219" s="186" t="s">
        <v>12</v>
      </c>
      <c r="H219" s="186"/>
      <c r="I219" s="187"/>
    </row>
    <row r="220" ht="24.75" spans="1:9">
      <c r="A220" s="186">
        <v>654001</v>
      </c>
      <c r="B220" s="186">
        <v>214</v>
      </c>
      <c r="C220" s="187" t="s">
        <v>268</v>
      </c>
      <c r="D220" s="186"/>
      <c r="E220" s="187" t="s">
        <v>268</v>
      </c>
      <c r="F220" s="187" t="s">
        <v>11</v>
      </c>
      <c r="G220" s="186" t="s">
        <v>12</v>
      </c>
      <c r="H220" s="186"/>
      <c r="I220" s="187"/>
    </row>
    <row r="221" ht="24.75" spans="1:9">
      <c r="A221" s="186">
        <v>655001</v>
      </c>
      <c r="B221" s="186">
        <v>215</v>
      </c>
      <c r="C221" s="187" t="s">
        <v>269</v>
      </c>
      <c r="D221" s="186"/>
      <c r="E221" s="187" t="s">
        <v>269</v>
      </c>
      <c r="F221" s="187" t="s">
        <v>11</v>
      </c>
      <c r="G221" s="186" t="s">
        <v>12</v>
      </c>
      <c r="H221" s="186"/>
      <c r="I221" s="187"/>
    </row>
    <row r="222" ht="24.75" spans="1:9">
      <c r="A222" s="186">
        <v>656001</v>
      </c>
      <c r="B222" s="186">
        <v>216</v>
      </c>
      <c r="C222" s="187" t="s">
        <v>270</v>
      </c>
      <c r="D222" s="186"/>
      <c r="E222" s="187" t="s">
        <v>270</v>
      </c>
      <c r="F222" s="187" t="s">
        <v>11</v>
      </c>
      <c r="G222" s="186" t="s">
        <v>12</v>
      </c>
      <c r="H222" s="186"/>
      <c r="I222" s="187"/>
    </row>
    <row r="223" ht="24.75" spans="1:9">
      <c r="A223" s="186">
        <v>657001</v>
      </c>
      <c r="B223" s="186">
        <v>217</v>
      </c>
      <c r="C223" s="187" t="s">
        <v>271</v>
      </c>
      <c r="D223" s="186"/>
      <c r="E223" s="187" t="s">
        <v>271</v>
      </c>
      <c r="F223" s="187" t="s">
        <v>11</v>
      </c>
      <c r="G223" s="186" t="s">
        <v>12</v>
      </c>
      <c r="H223" s="186"/>
      <c r="I223" s="187"/>
    </row>
    <row r="224" ht="24.75" spans="1:9">
      <c r="A224" s="186">
        <v>658001</v>
      </c>
      <c r="B224" s="186">
        <v>218</v>
      </c>
      <c r="C224" s="187" t="s">
        <v>272</v>
      </c>
      <c r="D224" s="186"/>
      <c r="E224" s="187" t="s">
        <v>272</v>
      </c>
      <c r="F224" s="187" t="s">
        <v>11</v>
      </c>
      <c r="G224" s="186" t="s">
        <v>12</v>
      </c>
      <c r="H224" s="186"/>
      <c r="I224" s="187"/>
    </row>
    <row r="225" ht="24.75" spans="1:9">
      <c r="A225" s="186">
        <v>659001</v>
      </c>
      <c r="B225" s="186">
        <v>219</v>
      </c>
      <c r="C225" s="187" t="s">
        <v>273</v>
      </c>
      <c r="D225" s="186"/>
      <c r="E225" s="187" t="s">
        <v>273</v>
      </c>
      <c r="F225" s="187" t="s">
        <v>11</v>
      </c>
      <c r="G225" s="186" t="s">
        <v>12</v>
      </c>
      <c r="H225" s="186"/>
      <c r="I225" s="187"/>
    </row>
    <row r="226" ht="24.75" spans="1:9">
      <c r="A226" s="186">
        <v>660001</v>
      </c>
      <c r="B226" s="186">
        <v>220</v>
      </c>
      <c r="C226" s="187" t="s">
        <v>274</v>
      </c>
      <c r="D226" s="186"/>
      <c r="E226" s="187" t="s">
        <v>274</v>
      </c>
      <c r="F226" s="187" t="s">
        <v>11</v>
      </c>
      <c r="G226" s="186" t="s">
        <v>12</v>
      </c>
      <c r="H226" s="186"/>
      <c r="I226" s="187"/>
    </row>
    <row r="227" ht="24.75" spans="1:9">
      <c r="A227" s="186">
        <v>661001</v>
      </c>
      <c r="B227" s="186">
        <v>221</v>
      </c>
      <c r="C227" s="187" t="s">
        <v>275</v>
      </c>
      <c r="D227" s="186"/>
      <c r="E227" s="187" t="s">
        <v>275</v>
      </c>
      <c r="F227" s="187" t="s">
        <v>11</v>
      </c>
      <c r="G227" s="186" t="s">
        <v>12</v>
      </c>
      <c r="H227" s="186"/>
      <c r="I227" s="187"/>
    </row>
    <row r="228" ht="24.75" spans="1:9">
      <c r="A228" s="186">
        <v>662001</v>
      </c>
      <c r="B228" s="186">
        <v>222</v>
      </c>
      <c r="C228" s="187" t="s">
        <v>276</v>
      </c>
      <c r="D228" s="186"/>
      <c r="E228" s="187" t="s">
        <v>276</v>
      </c>
      <c r="F228" s="187" t="s">
        <v>11</v>
      </c>
      <c r="G228" s="186" t="s">
        <v>12</v>
      </c>
      <c r="H228" s="186"/>
      <c r="I228" s="187"/>
    </row>
    <row r="229" ht="24.75" spans="1:9">
      <c r="A229" s="186">
        <v>663001</v>
      </c>
      <c r="B229" s="186">
        <v>223</v>
      </c>
      <c r="C229" s="187" t="s">
        <v>277</v>
      </c>
      <c r="D229" s="186"/>
      <c r="E229" s="187" t="s">
        <v>277</v>
      </c>
      <c r="F229" s="187" t="s">
        <v>11</v>
      </c>
      <c r="G229" s="186" t="s">
        <v>12</v>
      </c>
      <c r="H229" s="186"/>
      <c r="I229" s="187"/>
    </row>
    <row r="230" ht="24.75" spans="1:9">
      <c r="A230" s="186">
        <v>664001</v>
      </c>
      <c r="B230" s="186">
        <v>224</v>
      </c>
      <c r="C230" s="187" t="s">
        <v>278</v>
      </c>
      <c r="D230" s="186"/>
      <c r="E230" s="187" t="s">
        <v>278</v>
      </c>
      <c r="F230" s="187" t="s">
        <v>11</v>
      </c>
      <c r="G230" s="186" t="s">
        <v>12</v>
      </c>
      <c r="H230" s="186"/>
      <c r="I230" s="187"/>
    </row>
    <row r="231" ht="24.75" spans="1:9">
      <c r="A231" s="186">
        <v>665001</v>
      </c>
      <c r="B231" s="186">
        <v>225</v>
      </c>
      <c r="C231" s="187" t="s">
        <v>279</v>
      </c>
      <c r="D231" s="186"/>
      <c r="E231" s="187" t="s">
        <v>279</v>
      </c>
      <c r="F231" s="187" t="s">
        <v>11</v>
      </c>
      <c r="G231" s="186" t="s">
        <v>12</v>
      </c>
      <c r="H231" s="186"/>
      <c r="I231" s="187"/>
    </row>
    <row r="232" ht="24.75" spans="1:9">
      <c r="A232" s="186">
        <v>666001</v>
      </c>
      <c r="B232" s="186">
        <v>226</v>
      </c>
      <c r="C232" s="187" t="s">
        <v>280</v>
      </c>
      <c r="D232" s="186"/>
      <c r="E232" s="187" t="s">
        <v>280</v>
      </c>
      <c r="F232" s="187" t="s">
        <v>11</v>
      </c>
      <c r="G232" s="186" t="s">
        <v>12</v>
      </c>
      <c r="H232" s="186"/>
      <c r="I232" s="187"/>
    </row>
    <row r="233" ht="24.75" spans="1:9">
      <c r="A233" s="186">
        <v>667001</v>
      </c>
      <c r="B233" s="186">
        <v>227</v>
      </c>
      <c r="C233" s="187" t="s">
        <v>281</v>
      </c>
      <c r="D233" s="186"/>
      <c r="E233" s="187" t="s">
        <v>281</v>
      </c>
      <c r="F233" s="187" t="s">
        <v>11</v>
      </c>
      <c r="G233" s="186" t="s">
        <v>12</v>
      </c>
      <c r="H233" s="186"/>
      <c r="I233" s="187"/>
    </row>
    <row r="234" ht="24.75" spans="1:9">
      <c r="A234" s="186">
        <v>668001</v>
      </c>
      <c r="B234" s="186">
        <v>228</v>
      </c>
      <c r="C234" s="187" t="s">
        <v>282</v>
      </c>
      <c r="D234" s="186"/>
      <c r="E234" s="187" t="s">
        <v>282</v>
      </c>
      <c r="F234" s="187" t="s">
        <v>11</v>
      </c>
      <c r="G234" s="186" t="s">
        <v>12</v>
      </c>
      <c r="H234" s="186"/>
      <c r="I234" s="187"/>
    </row>
    <row r="235" ht="24.75" spans="1:9">
      <c r="A235" s="186">
        <v>669001</v>
      </c>
      <c r="B235" s="186">
        <v>229</v>
      </c>
      <c r="C235" s="187" t="s">
        <v>283</v>
      </c>
      <c r="D235" s="186"/>
      <c r="E235" s="187" t="s">
        <v>283</v>
      </c>
      <c r="F235" s="187" t="s">
        <v>11</v>
      </c>
      <c r="G235" s="186" t="s">
        <v>12</v>
      </c>
      <c r="H235" s="186"/>
      <c r="I235" s="187"/>
    </row>
    <row r="236" ht="24.75" spans="1:9">
      <c r="A236" s="186">
        <v>670001</v>
      </c>
      <c r="B236" s="186">
        <v>230</v>
      </c>
      <c r="C236" s="187" t="s">
        <v>284</v>
      </c>
      <c r="D236" s="186"/>
      <c r="E236" s="187" t="s">
        <v>284</v>
      </c>
      <c r="F236" s="187" t="s">
        <v>11</v>
      </c>
      <c r="G236" s="186" t="s">
        <v>12</v>
      </c>
      <c r="H236" s="186"/>
      <c r="I236" s="187"/>
    </row>
    <row r="237" ht="24.75" spans="1:9">
      <c r="A237" s="186">
        <v>671001</v>
      </c>
      <c r="B237" s="186">
        <v>231</v>
      </c>
      <c r="C237" s="187" t="s">
        <v>285</v>
      </c>
      <c r="D237" s="186"/>
      <c r="E237" s="187" t="s">
        <v>285</v>
      </c>
      <c r="F237" s="187" t="s">
        <v>11</v>
      </c>
      <c r="G237" s="186" t="s">
        <v>12</v>
      </c>
      <c r="H237" s="186"/>
      <c r="I237" s="187"/>
    </row>
    <row r="238" ht="24.75" spans="1:9">
      <c r="A238" s="186">
        <v>672001</v>
      </c>
      <c r="B238" s="186">
        <v>232</v>
      </c>
      <c r="C238" s="187" t="s">
        <v>286</v>
      </c>
      <c r="D238" s="186"/>
      <c r="E238" s="187" t="s">
        <v>286</v>
      </c>
      <c r="F238" s="187" t="s">
        <v>11</v>
      </c>
      <c r="G238" s="186" t="s">
        <v>12</v>
      </c>
      <c r="H238" s="186"/>
      <c r="I238" s="187"/>
    </row>
    <row r="239" ht="24.75" spans="1:9">
      <c r="A239" s="186">
        <v>673001</v>
      </c>
      <c r="B239" s="186">
        <v>233</v>
      </c>
      <c r="C239" s="187" t="s">
        <v>287</v>
      </c>
      <c r="D239" s="186"/>
      <c r="E239" s="187" t="s">
        <v>287</v>
      </c>
      <c r="F239" s="187" t="s">
        <v>11</v>
      </c>
      <c r="G239" s="186" t="s">
        <v>12</v>
      </c>
      <c r="H239" s="186"/>
      <c r="I239" s="187"/>
    </row>
    <row r="240" ht="24.75" spans="1:9">
      <c r="A240" s="186">
        <v>674001</v>
      </c>
      <c r="B240" s="186">
        <v>234</v>
      </c>
      <c r="C240" s="187" t="s">
        <v>288</v>
      </c>
      <c r="D240" s="186"/>
      <c r="E240" s="187" t="s">
        <v>288</v>
      </c>
      <c r="F240" s="187" t="s">
        <v>11</v>
      </c>
      <c r="G240" s="186" t="s">
        <v>12</v>
      </c>
      <c r="H240" s="186"/>
      <c r="I240" s="187"/>
    </row>
    <row r="241" ht="24.75" spans="1:9">
      <c r="A241" s="186">
        <v>675001</v>
      </c>
      <c r="B241" s="186">
        <v>235</v>
      </c>
      <c r="C241" s="187" t="s">
        <v>289</v>
      </c>
      <c r="D241" s="186"/>
      <c r="E241" s="187" t="s">
        <v>289</v>
      </c>
      <c r="F241" s="187" t="s">
        <v>11</v>
      </c>
      <c r="G241" s="186" t="s">
        <v>12</v>
      </c>
      <c r="H241" s="186"/>
      <c r="I241" s="187"/>
    </row>
    <row r="242" ht="24.75" spans="1:9">
      <c r="A242" s="186">
        <v>676001</v>
      </c>
      <c r="B242" s="186">
        <v>236</v>
      </c>
      <c r="C242" s="187" t="s">
        <v>290</v>
      </c>
      <c r="D242" s="186"/>
      <c r="E242" s="187" t="s">
        <v>290</v>
      </c>
      <c r="F242" s="187" t="s">
        <v>11</v>
      </c>
      <c r="G242" s="186" t="s">
        <v>12</v>
      </c>
      <c r="H242" s="186"/>
      <c r="I242" s="187"/>
    </row>
    <row r="243" ht="24.75" spans="1:9">
      <c r="A243" s="186">
        <v>677001</v>
      </c>
      <c r="B243" s="186">
        <v>237</v>
      </c>
      <c r="C243" s="187" t="s">
        <v>291</v>
      </c>
      <c r="D243" s="186"/>
      <c r="E243" s="187" t="s">
        <v>291</v>
      </c>
      <c r="F243" s="187" t="s">
        <v>11</v>
      </c>
      <c r="G243" s="186" t="s">
        <v>12</v>
      </c>
      <c r="H243" s="186"/>
      <c r="I243" s="187"/>
    </row>
    <row r="244" ht="24.75" spans="1:9">
      <c r="A244" s="186">
        <v>678001</v>
      </c>
      <c r="B244" s="186">
        <v>238</v>
      </c>
      <c r="C244" s="187" t="s">
        <v>292</v>
      </c>
      <c r="D244" s="186"/>
      <c r="E244" s="187" t="s">
        <v>292</v>
      </c>
      <c r="F244" s="187" t="s">
        <v>11</v>
      </c>
      <c r="G244" s="186" t="s">
        <v>12</v>
      </c>
      <c r="H244" s="186"/>
      <c r="I244" s="187"/>
    </row>
    <row r="245" ht="24.75" spans="1:9">
      <c r="A245" s="186">
        <v>194001</v>
      </c>
      <c r="B245" s="186">
        <v>239</v>
      </c>
      <c r="C245" s="187" t="s">
        <v>293</v>
      </c>
      <c r="D245" s="186" t="s">
        <v>16</v>
      </c>
      <c r="E245" s="187" t="s">
        <v>294</v>
      </c>
      <c r="F245" s="187" t="s">
        <v>34</v>
      </c>
      <c r="G245" s="186" t="s">
        <v>12</v>
      </c>
      <c r="H245" s="186"/>
      <c r="I245" s="187"/>
    </row>
    <row r="246" ht="24.75" spans="1:9">
      <c r="A246" s="186">
        <v>701001</v>
      </c>
      <c r="B246" s="186">
        <v>240</v>
      </c>
      <c r="C246" s="187" t="s">
        <v>295</v>
      </c>
      <c r="D246" s="186"/>
      <c r="E246" s="187" t="s">
        <v>295</v>
      </c>
      <c r="F246" s="187" t="s">
        <v>296</v>
      </c>
      <c r="G246" s="186" t="s">
        <v>12</v>
      </c>
      <c r="H246" s="186"/>
      <c r="I246" s="187"/>
    </row>
    <row r="247" ht="24.75" spans="1:9">
      <c r="A247" s="186">
        <v>702001</v>
      </c>
      <c r="B247" s="186">
        <v>241</v>
      </c>
      <c r="C247" s="187" t="s">
        <v>297</v>
      </c>
      <c r="D247" s="186"/>
      <c r="E247" s="187" t="s">
        <v>297</v>
      </c>
      <c r="F247" s="187" t="s">
        <v>296</v>
      </c>
      <c r="G247" s="186" t="s">
        <v>12</v>
      </c>
      <c r="H247" s="186"/>
      <c r="I247" s="187"/>
    </row>
    <row r="248" ht="24.75" spans="1:9">
      <c r="A248" s="186">
        <v>703001</v>
      </c>
      <c r="B248" s="186">
        <v>242</v>
      </c>
      <c r="C248" s="187" t="s">
        <v>298</v>
      </c>
      <c r="D248" s="186"/>
      <c r="E248" s="187" t="s">
        <v>298</v>
      </c>
      <c r="F248" s="187" t="s">
        <v>296</v>
      </c>
      <c r="G248" s="186" t="s">
        <v>12</v>
      </c>
      <c r="H248" s="186"/>
      <c r="I248" s="187"/>
    </row>
    <row r="249" ht="24.75" spans="1:9">
      <c r="A249" s="186">
        <v>250062</v>
      </c>
      <c r="B249" s="186">
        <v>243</v>
      </c>
      <c r="C249" s="187" t="s">
        <v>299</v>
      </c>
      <c r="D249" s="186"/>
      <c r="E249" s="187" t="s">
        <v>299</v>
      </c>
      <c r="F249" s="187" t="s">
        <v>20</v>
      </c>
      <c r="G249" s="186" t="s">
        <v>175</v>
      </c>
      <c r="H249" s="186"/>
      <c r="I249" s="187"/>
    </row>
    <row r="250" ht="24.75" spans="1:9">
      <c r="A250" s="186">
        <v>250063</v>
      </c>
      <c r="B250" s="186">
        <v>244</v>
      </c>
      <c r="C250" s="187" t="s">
        <v>300</v>
      </c>
      <c r="D250" s="186"/>
      <c r="E250" s="187" t="s">
        <v>300</v>
      </c>
      <c r="F250" s="187" t="s">
        <v>20</v>
      </c>
      <c r="G250" s="186" t="s">
        <v>175</v>
      </c>
      <c r="H250" s="186"/>
      <c r="I250" s="187"/>
    </row>
    <row r="251" ht="24.75" spans="1:9">
      <c r="A251" s="186">
        <v>429001</v>
      </c>
      <c r="B251" s="186">
        <v>245</v>
      </c>
      <c r="C251" s="187" t="s">
        <v>301</v>
      </c>
      <c r="D251" s="186"/>
      <c r="E251" s="187" t="s">
        <v>301</v>
      </c>
      <c r="F251" s="187" t="s">
        <v>31</v>
      </c>
      <c r="G251" s="186" t="s">
        <v>12</v>
      </c>
      <c r="H251" s="186"/>
      <c r="I251" s="187"/>
    </row>
    <row r="252" ht="24.75" spans="1:9">
      <c r="A252" s="186">
        <v>145001</v>
      </c>
      <c r="B252" s="186">
        <v>246</v>
      </c>
      <c r="C252" s="187" t="s">
        <v>302</v>
      </c>
      <c r="D252" s="186"/>
      <c r="E252" s="187" t="s">
        <v>302</v>
      </c>
      <c r="F252" s="187" t="s">
        <v>11</v>
      </c>
      <c r="G252" s="186" t="s">
        <v>12</v>
      </c>
      <c r="H252" s="186"/>
      <c r="I252" s="187"/>
    </row>
    <row r="253" ht="24.75" spans="1:9">
      <c r="A253" s="186">
        <v>170001</v>
      </c>
      <c r="B253" s="186">
        <v>247</v>
      </c>
      <c r="C253" s="187" t="s">
        <v>303</v>
      </c>
      <c r="D253" s="186"/>
      <c r="E253" s="187" t="s">
        <v>303</v>
      </c>
      <c r="F253" s="187" t="s">
        <v>11</v>
      </c>
      <c r="G253" s="186" t="s">
        <v>12</v>
      </c>
      <c r="H253" s="186"/>
      <c r="I253" s="187"/>
    </row>
    <row r="254" ht="24.75" spans="1:9">
      <c r="A254" s="186">
        <v>171001</v>
      </c>
      <c r="B254" s="186">
        <v>248</v>
      </c>
      <c r="C254" s="187" t="s">
        <v>304</v>
      </c>
      <c r="D254" s="186"/>
      <c r="E254" s="187" t="s">
        <v>304</v>
      </c>
      <c r="F254" s="187" t="s">
        <v>11</v>
      </c>
      <c r="G254" s="186" t="s">
        <v>12</v>
      </c>
      <c r="H254" s="186"/>
      <c r="I254" s="187"/>
    </row>
    <row r="255" ht="24.75" spans="1:9">
      <c r="A255" s="186">
        <v>156001</v>
      </c>
      <c r="B255" s="186">
        <v>249</v>
      </c>
      <c r="C255" s="187" t="s">
        <v>305</v>
      </c>
      <c r="D255" s="186" t="s">
        <v>16</v>
      </c>
      <c r="E255" s="187" t="s">
        <v>306</v>
      </c>
      <c r="F255" s="187" t="s">
        <v>11</v>
      </c>
      <c r="G255" s="186" t="s">
        <v>12</v>
      </c>
      <c r="H255" s="186"/>
      <c r="I255" s="187"/>
    </row>
    <row r="256" ht="24.75" spans="1:9">
      <c r="A256" s="188">
        <v>177001</v>
      </c>
      <c r="B256" s="188">
        <v>250</v>
      </c>
      <c r="C256" s="189"/>
      <c r="D256" s="188"/>
      <c r="E256" s="189" t="s">
        <v>307</v>
      </c>
      <c r="F256" s="189" t="s">
        <v>11</v>
      </c>
      <c r="G256" s="188" t="s">
        <v>12</v>
      </c>
      <c r="H256" s="188"/>
      <c r="I256" s="189" t="s">
        <v>308</v>
      </c>
    </row>
    <row r="257" ht="24.75" spans="1:9">
      <c r="A257" s="188">
        <v>302001</v>
      </c>
      <c r="B257" s="188">
        <v>251</v>
      </c>
      <c r="C257" s="189"/>
      <c r="D257" s="188"/>
      <c r="E257" s="189" t="s">
        <v>309</v>
      </c>
      <c r="F257" s="189" t="s">
        <v>44</v>
      </c>
      <c r="G257" s="188" t="s">
        <v>12</v>
      </c>
      <c r="H257" s="188"/>
      <c r="I257" s="189" t="s">
        <v>308</v>
      </c>
    </row>
    <row r="258" ht="24.75" spans="1:9">
      <c r="A258" s="188">
        <v>313001</v>
      </c>
      <c r="B258" s="188">
        <v>252</v>
      </c>
      <c r="C258" s="189"/>
      <c r="D258" s="188"/>
      <c r="E258" s="189" t="s">
        <v>310</v>
      </c>
      <c r="F258" s="189" t="s">
        <v>44</v>
      </c>
      <c r="G258" s="188" t="s">
        <v>12</v>
      </c>
      <c r="H258" s="188"/>
      <c r="I258" s="18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workbookViewId="0">
      <selection activeCell="A1" sqref="$A1:$XFD1048576"/>
    </sheetView>
  </sheetViews>
  <sheetFormatPr defaultColWidth="31.1047619047619" defaultRowHeight="16.5"/>
  <cols>
    <col min="1" max="1" width="16.2190476190476" customWidth="true"/>
    <col min="2" max="2" width="12.8857142857143" customWidth="true"/>
    <col min="3" max="3" width="11" customWidth="true"/>
    <col min="4" max="4" width="10" customWidth="true"/>
    <col min="5" max="5" width="11.1047619047619" customWidth="true"/>
    <col min="6" max="6" width="14.7809523809524" customWidth="true"/>
    <col min="7" max="8" width="8.88571428571429" customWidth="true"/>
    <col min="9" max="9" width="12.7809523809524" customWidth="true"/>
    <col min="10" max="10" width="8.88571428571429" customWidth="true"/>
    <col min="11" max="11" width="10.4380952380952" customWidth="true"/>
    <col min="12" max="255" width="8.88571428571429" customWidth="true"/>
  </cols>
  <sheetData>
    <row r="1" ht="18" customHeight="true" spans="1:6">
      <c r="A1" s="14" t="s">
        <v>534</v>
      </c>
      <c r="B1" s="33"/>
      <c r="C1" s="33"/>
      <c r="D1" s="33"/>
      <c r="E1" s="33"/>
      <c r="F1" s="33"/>
    </row>
    <row r="2" ht="40.5" customHeight="true" spans="1:11">
      <c r="A2" s="34" t="s">
        <v>535</v>
      </c>
      <c r="B2" s="34"/>
      <c r="C2" s="34"/>
      <c r="D2" s="34"/>
      <c r="E2" s="34"/>
      <c r="F2" s="34"/>
      <c r="G2" s="34"/>
      <c r="H2" s="34"/>
      <c r="I2" s="34"/>
      <c r="J2" s="34"/>
      <c r="K2" s="34"/>
    </row>
    <row r="3" ht="21.75" customHeight="true" spans="1:11">
      <c r="A3" s="33"/>
      <c r="B3" s="33"/>
      <c r="C3" s="33"/>
      <c r="D3" s="33"/>
      <c r="E3" s="33"/>
      <c r="F3" s="33"/>
      <c r="K3" t="s">
        <v>313</v>
      </c>
    </row>
    <row r="4" ht="22.5" customHeight="true" spans="1:11">
      <c r="A4" s="35" t="s">
        <v>316</v>
      </c>
      <c r="B4" s="36" t="s">
        <v>318</v>
      </c>
      <c r="C4" s="36" t="s">
        <v>521</v>
      </c>
      <c r="D4" s="36" t="s">
        <v>511</v>
      </c>
      <c r="E4" s="36" t="s">
        <v>512</v>
      </c>
      <c r="F4" s="36" t="s">
        <v>513</v>
      </c>
      <c r="G4" s="36" t="s">
        <v>514</v>
      </c>
      <c r="H4" s="36"/>
      <c r="I4" s="36" t="s">
        <v>515</v>
      </c>
      <c r="J4" s="36" t="s">
        <v>516</v>
      </c>
      <c r="K4" s="36" t="s">
        <v>519</v>
      </c>
    </row>
    <row r="5" s="31" customFormat="true" ht="57" customHeight="true" spans="1:11">
      <c r="A5" s="35"/>
      <c r="B5" s="36"/>
      <c r="C5" s="36"/>
      <c r="D5" s="36"/>
      <c r="E5" s="36"/>
      <c r="F5" s="36"/>
      <c r="G5" s="36" t="s">
        <v>527</v>
      </c>
      <c r="H5" s="36" t="s">
        <v>536</v>
      </c>
      <c r="I5" s="36"/>
      <c r="J5" s="36"/>
      <c r="K5" s="36"/>
    </row>
    <row r="6" ht="30" customHeight="true" spans="1:11">
      <c r="A6" s="37" t="s">
        <v>318</v>
      </c>
      <c r="B6" s="38"/>
      <c r="C6" s="38"/>
      <c r="D6" s="38"/>
      <c r="E6" s="38"/>
      <c r="F6" s="38"/>
      <c r="G6" s="38"/>
      <c r="H6" s="38"/>
      <c r="I6" s="38"/>
      <c r="J6" s="38"/>
      <c r="K6" s="38"/>
    </row>
    <row r="7" ht="48" customHeight="true" spans="1:11">
      <c r="A7" s="39" t="s">
        <v>537</v>
      </c>
      <c r="B7" s="38"/>
      <c r="C7" s="38"/>
      <c r="D7" s="38"/>
      <c r="E7" s="38"/>
      <c r="F7" s="38"/>
      <c r="G7" s="38"/>
      <c r="H7" s="38"/>
      <c r="I7" s="38"/>
      <c r="J7" s="38"/>
      <c r="K7" s="38"/>
    </row>
    <row r="8" ht="48" customHeight="true" spans="1:11">
      <c r="A8" s="39" t="s">
        <v>538</v>
      </c>
      <c r="B8" s="38"/>
      <c r="C8" s="38"/>
      <c r="D8" s="38"/>
      <c r="E8" s="38"/>
      <c r="F8" s="38"/>
      <c r="G8" s="38"/>
      <c r="H8" s="38"/>
      <c r="I8" s="38"/>
      <c r="J8" s="38"/>
      <c r="K8" s="38"/>
    </row>
    <row r="9" ht="49.5" customHeight="true" spans="1:11">
      <c r="A9" s="39" t="s">
        <v>539</v>
      </c>
      <c r="B9" s="38"/>
      <c r="C9" s="38"/>
      <c r="D9" s="38"/>
      <c r="E9" s="38"/>
      <c r="F9" s="38"/>
      <c r="G9" s="38"/>
      <c r="H9" s="38"/>
      <c r="I9" s="38"/>
      <c r="J9" s="38"/>
      <c r="K9" s="38"/>
    </row>
    <row r="11" s="32" customFormat="true" ht="12.75" customHeight="true" spans="1:11">
      <c r="A11" s="40" t="s">
        <v>540</v>
      </c>
      <c r="B11" s="40"/>
      <c r="C11" s="40"/>
      <c r="D11" s="40"/>
      <c r="E11" s="40"/>
      <c r="F11" s="40"/>
      <c r="G11" s="40"/>
      <c r="H11" s="40"/>
      <c r="I11" s="40"/>
      <c r="J11" s="40"/>
      <c r="K11" s="40"/>
    </row>
  </sheetData>
  <mergeCells count="12">
    <mergeCell ref="A2:K2"/>
    <mergeCell ref="G4:H4"/>
    <mergeCell ref="A11:K11"/>
    <mergeCell ref="A4:A5"/>
    <mergeCell ref="B4:B5"/>
    <mergeCell ref="C4:C5"/>
    <mergeCell ref="D4:D5"/>
    <mergeCell ref="E4:E5"/>
    <mergeCell ref="F4:F5"/>
    <mergeCell ref="I4:I5"/>
    <mergeCell ref="J4:J5"/>
    <mergeCell ref="K4:K5"/>
  </mergeCells>
  <printOptions horizontalCentered="true"/>
  <pageMargins left="0.708661417322835" right="0.708661417322835" top="0.94488188976378"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56"/>
  <sheetViews>
    <sheetView zoomScale="90" zoomScaleNormal="90" workbookViewId="0">
      <selection activeCell="A1" sqref="$A1:$XFD1048576"/>
    </sheetView>
  </sheetViews>
  <sheetFormatPr defaultColWidth="1.1047619047619" defaultRowHeight="12.75" outlineLevelCol="5"/>
  <cols>
    <col min="1" max="1" width="16.3333333333333" style="13" customWidth="true"/>
    <col min="2" max="2" width="45.3333333333333" style="13" customWidth="true"/>
    <col min="3" max="5" width="19.4380952380952" style="13" customWidth="true"/>
    <col min="6" max="6" width="18.8857142857143" style="13" customWidth="true"/>
    <col min="7" max="251" width="9" style="13" customWidth="true"/>
    <col min="252" max="16384" width="1.1047619047619" style="13"/>
  </cols>
  <sheetData>
    <row r="1" ht="21" customHeight="true" spans="1:1">
      <c r="A1" s="14" t="s">
        <v>541</v>
      </c>
    </row>
    <row r="2" ht="39" customHeight="true" spans="1:6">
      <c r="A2" s="15" t="s">
        <v>542</v>
      </c>
      <c r="B2" s="15"/>
      <c r="C2" s="15"/>
      <c r="D2" s="15"/>
      <c r="E2" s="15"/>
      <c r="F2" s="15"/>
    </row>
    <row r="3" ht="19.5" customHeight="true" spans="1:6">
      <c r="A3" s="16"/>
      <c r="B3" s="16"/>
      <c r="C3" s="16"/>
      <c r="D3" s="16"/>
      <c r="E3" s="16"/>
      <c r="F3" s="30" t="s">
        <v>504</v>
      </c>
    </row>
    <row r="4" ht="25.05" customHeight="true" spans="1:6">
      <c r="A4" s="17" t="s">
        <v>543</v>
      </c>
      <c r="B4" s="17"/>
      <c r="C4" s="17"/>
      <c r="D4" s="17" t="s">
        <v>544</v>
      </c>
      <c r="E4" s="17"/>
      <c r="F4" s="17"/>
    </row>
    <row r="5" ht="25.05" customHeight="true" spans="1:6">
      <c r="A5" s="17"/>
      <c r="B5" s="17"/>
      <c r="C5" s="17"/>
      <c r="D5" s="17" t="s">
        <v>545</v>
      </c>
      <c r="E5" s="17"/>
      <c r="F5" s="17"/>
    </row>
    <row r="6" ht="80.4" customHeight="true" spans="1:6">
      <c r="A6" s="17" t="s">
        <v>546</v>
      </c>
      <c r="B6" s="18"/>
      <c r="C6" s="18"/>
      <c r="D6" s="18"/>
      <c r="E6" s="18"/>
      <c r="F6" s="18"/>
    </row>
    <row r="7" ht="25.05" customHeight="true" spans="1:6">
      <c r="A7" s="19" t="s">
        <v>547</v>
      </c>
      <c r="B7" s="17" t="s">
        <v>548</v>
      </c>
      <c r="C7" s="17" t="s">
        <v>549</v>
      </c>
      <c r="D7" s="17" t="s">
        <v>550</v>
      </c>
      <c r="E7" s="17" t="s">
        <v>551</v>
      </c>
      <c r="F7" s="17" t="s">
        <v>552</v>
      </c>
    </row>
    <row r="8" ht="25.05" customHeight="true" spans="1:6">
      <c r="A8" s="20"/>
      <c r="B8" s="21" t="s">
        <v>553</v>
      </c>
      <c r="C8" s="22"/>
      <c r="D8" s="23"/>
      <c r="E8" s="22"/>
      <c r="F8" s="22"/>
    </row>
    <row r="9" ht="25.05" customHeight="true" spans="1:6">
      <c r="A9" s="20"/>
      <c r="B9" s="21" t="s">
        <v>554</v>
      </c>
      <c r="C9" s="22"/>
      <c r="D9" s="23"/>
      <c r="E9" s="22"/>
      <c r="F9" s="22"/>
    </row>
    <row r="10" ht="25.05" customHeight="true" spans="1:6">
      <c r="A10" s="20"/>
      <c r="B10" s="21" t="s">
        <v>555</v>
      </c>
      <c r="C10" s="22"/>
      <c r="D10" s="23"/>
      <c r="E10" s="22"/>
      <c r="F10" s="22"/>
    </row>
    <row r="11" ht="25.05" customHeight="true" spans="1:6">
      <c r="A11" s="20"/>
      <c r="B11" s="21" t="s">
        <v>556</v>
      </c>
      <c r="C11" s="22"/>
      <c r="D11" s="23"/>
      <c r="E11" s="22"/>
      <c r="F11" s="22"/>
    </row>
    <row r="12" ht="25.05" customHeight="true" spans="1:6">
      <c r="A12" s="20"/>
      <c r="B12" s="21" t="s">
        <v>557</v>
      </c>
      <c r="C12" s="22"/>
      <c r="D12" s="23"/>
      <c r="E12" s="22"/>
      <c r="F12" s="22"/>
    </row>
    <row r="13" ht="25.05" customHeight="true" spans="1:6">
      <c r="A13" s="20"/>
      <c r="B13" s="21" t="s">
        <v>558</v>
      </c>
      <c r="C13" s="22"/>
      <c r="D13" s="23"/>
      <c r="E13" s="22"/>
      <c r="F13" s="22"/>
    </row>
    <row r="14" ht="25.05" customHeight="true" spans="1:6">
      <c r="A14" s="20"/>
      <c r="B14" s="21" t="s">
        <v>559</v>
      </c>
      <c r="C14" s="22"/>
      <c r="D14" s="23"/>
      <c r="E14" s="22"/>
      <c r="F14" s="22"/>
    </row>
    <row r="15" ht="25.05" customHeight="true" spans="1:6">
      <c r="A15" s="20"/>
      <c r="B15" s="21" t="s">
        <v>560</v>
      </c>
      <c r="C15" s="22"/>
      <c r="D15" s="23"/>
      <c r="E15" s="22"/>
      <c r="F15" s="22"/>
    </row>
    <row r="16" ht="25.05" customHeight="true" spans="1:6">
      <c r="A16" s="20"/>
      <c r="B16" s="21" t="s">
        <v>561</v>
      </c>
      <c r="C16" s="22"/>
      <c r="D16" s="23"/>
      <c r="E16" s="22"/>
      <c r="F16" s="22"/>
    </row>
    <row r="17" ht="25.05" customHeight="true" spans="1:6">
      <c r="A17" s="20"/>
      <c r="B17" s="21" t="s">
        <v>562</v>
      </c>
      <c r="C17" s="22"/>
      <c r="D17" s="23"/>
      <c r="E17" s="22"/>
      <c r="F17" s="22"/>
    </row>
    <row r="18" ht="25.05" customHeight="true" spans="1:6">
      <c r="A18" s="24"/>
      <c r="B18" s="21" t="s">
        <v>563</v>
      </c>
      <c r="C18" s="22"/>
      <c r="D18" s="23"/>
      <c r="E18" s="22"/>
      <c r="F18" s="22"/>
    </row>
    <row r="19" spans="1:6">
      <c r="A19" s="25"/>
      <c r="B19" s="26"/>
      <c r="C19" s="27"/>
      <c r="D19" s="27"/>
      <c r="E19" s="27"/>
      <c r="F19" s="26"/>
    </row>
    <row r="20" spans="1:6">
      <c r="A20" s="25"/>
      <c r="B20" s="26"/>
      <c r="C20" s="27"/>
      <c r="D20" s="27"/>
      <c r="E20" s="27"/>
      <c r="F20" s="26"/>
    </row>
    <row r="21" spans="1:6">
      <c r="A21" s="25"/>
      <c r="B21" s="26"/>
      <c r="C21" s="27"/>
      <c r="D21" s="27"/>
      <c r="E21" s="27"/>
      <c r="F21" s="26"/>
    </row>
    <row r="22" spans="1:6">
      <c r="A22" s="25"/>
      <c r="B22" s="26"/>
      <c r="C22" s="27"/>
      <c r="D22" s="27"/>
      <c r="E22" s="27"/>
      <c r="F22" s="26"/>
    </row>
    <row r="23" spans="1:6">
      <c r="A23" s="25"/>
      <c r="B23" s="26"/>
      <c r="C23" s="27"/>
      <c r="D23" s="27"/>
      <c r="E23" s="27"/>
      <c r="F23" s="26"/>
    </row>
    <row r="24" spans="1:6">
      <c r="A24" s="25"/>
      <c r="B24" s="26"/>
      <c r="C24" s="27"/>
      <c r="D24" s="27"/>
      <c r="E24" s="27"/>
      <c r="F24" s="26"/>
    </row>
    <row r="25" spans="1:6">
      <c r="A25" s="25"/>
      <c r="B25" s="26"/>
      <c r="C25" s="27"/>
      <c r="D25" s="27"/>
      <c r="E25" s="27"/>
      <c r="F25" s="26"/>
    </row>
    <row r="26" spans="1:6">
      <c r="A26" s="25"/>
      <c r="B26" s="26"/>
      <c r="C26" s="27"/>
      <c r="D26" s="27"/>
      <c r="E26" s="27"/>
      <c r="F26" s="26"/>
    </row>
    <row r="27" spans="1:6">
      <c r="A27" s="25"/>
      <c r="B27" s="26"/>
      <c r="C27" s="27"/>
      <c r="D27" s="27"/>
      <c r="E27" s="27"/>
      <c r="F27" s="26"/>
    </row>
    <row r="28" spans="1:6">
      <c r="A28" s="25"/>
      <c r="B28" s="26"/>
      <c r="C28" s="27"/>
      <c r="D28" s="27"/>
      <c r="E28" s="27"/>
      <c r="F28" s="26"/>
    </row>
    <row r="29" spans="1:6">
      <c r="A29" s="25"/>
      <c r="B29" s="26"/>
      <c r="C29" s="27"/>
      <c r="D29" s="27"/>
      <c r="E29" s="27"/>
      <c r="F29" s="26"/>
    </row>
    <row r="30" spans="1:6">
      <c r="A30" s="25"/>
      <c r="B30" s="26"/>
      <c r="C30" s="27"/>
      <c r="D30" s="27"/>
      <c r="E30" s="27"/>
      <c r="F30" s="26"/>
    </row>
    <row r="31" spans="1:6">
      <c r="A31" s="25"/>
      <c r="B31" s="26"/>
      <c r="C31" s="27"/>
      <c r="D31" s="27"/>
      <c r="E31" s="27"/>
      <c r="F31" s="26"/>
    </row>
    <row r="32" spans="1:6">
      <c r="A32" s="25"/>
      <c r="B32" s="26"/>
      <c r="C32" s="27"/>
      <c r="D32" s="27"/>
      <c r="E32" s="27"/>
      <c r="F32" s="26"/>
    </row>
    <row r="33" spans="1:6">
      <c r="A33" s="25"/>
      <c r="B33" s="26"/>
      <c r="C33" s="27"/>
      <c r="D33" s="27"/>
      <c r="E33" s="27"/>
      <c r="F33" s="26"/>
    </row>
    <row r="34" spans="1:6">
      <c r="A34" s="25"/>
      <c r="B34" s="26"/>
      <c r="C34" s="27"/>
      <c r="D34" s="27"/>
      <c r="E34" s="27"/>
      <c r="F34" s="26"/>
    </row>
    <row r="35" spans="1:6">
      <c r="A35" s="25"/>
      <c r="B35" s="26"/>
      <c r="C35" s="27"/>
      <c r="D35" s="27"/>
      <c r="E35" s="27"/>
      <c r="F35" s="26"/>
    </row>
    <row r="36" spans="2:6">
      <c r="B36" s="28"/>
      <c r="C36" s="29"/>
      <c r="D36" s="29"/>
      <c r="E36" s="29"/>
      <c r="F36" s="28"/>
    </row>
    <row r="37" spans="2:6">
      <c r="B37" s="28"/>
      <c r="C37" s="29"/>
      <c r="D37" s="29"/>
      <c r="E37" s="29"/>
      <c r="F37" s="28"/>
    </row>
    <row r="38" spans="2:6">
      <c r="B38" s="28"/>
      <c r="C38" s="28"/>
      <c r="D38" s="28"/>
      <c r="E38" s="28"/>
      <c r="F38" s="28"/>
    </row>
    <row r="39" spans="2:6">
      <c r="B39" s="28"/>
      <c r="C39" s="28"/>
      <c r="D39" s="28"/>
      <c r="E39" s="28"/>
      <c r="F39" s="28"/>
    </row>
    <row r="40" spans="2:6">
      <c r="B40" s="28"/>
      <c r="C40" s="28"/>
      <c r="D40" s="28"/>
      <c r="E40" s="28"/>
      <c r="F40" s="28"/>
    </row>
    <row r="41" spans="2:6">
      <c r="B41" s="28"/>
      <c r="C41" s="28"/>
      <c r="D41" s="28"/>
      <c r="E41" s="28"/>
      <c r="F41" s="28"/>
    </row>
    <row r="42" spans="2:6">
      <c r="B42" s="28"/>
      <c r="C42" s="28"/>
      <c r="D42" s="28"/>
      <c r="E42" s="28"/>
      <c r="F42" s="28"/>
    </row>
    <row r="43" spans="2:6">
      <c r="B43" s="28"/>
      <c r="C43" s="28"/>
      <c r="D43" s="28"/>
      <c r="E43" s="28"/>
      <c r="F43" s="28"/>
    </row>
    <row r="44" spans="2:6">
      <c r="B44" s="28"/>
      <c r="C44" s="28"/>
      <c r="D44" s="28"/>
      <c r="E44" s="28"/>
      <c r="F44" s="28"/>
    </row>
    <row r="45" spans="2:6">
      <c r="B45" s="28"/>
      <c r="C45" s="28"/>
      <c r="D45" s="28"/>
      <c r="E45" s="28"/>
      <c r="F45" s="28"/>
    </row>
    <row r="46" spans="2:6">
      <c r="B46" s="28"/>
      <c r="C46" s="28"/>
      <c r="D46" s="28"/>
      <c r="E46" s="28"/>
      <c r="F46" s="28"/>
    </row>
    <row r="47" spans="2:6">
      <c r="B47" s="28"/>
      <c r="C47" s="28"/>
      <c r="D47" s="28"/>
      <c r="E47" s="28"/>
      <c r="F47" s="28"/>
    </row>
    <row r="48" spans="2:6">
      <c r="B48" s="28"/>
      <c r="C48" s="28"/>
      <c r="D48" s="28"/>
      <c r="E48" s="28"/>
      <c r="F48" s="28"/>
    </row>
    <row r="49" spans="2:6">
      <c r="B49" s="28"/>
      <c r="C49" s="28"/>
      <c r="D49" s="28"/>
      <c r="E49" s="28"/>
      <c r="F49" s="28"/>
    </row>
    <row r="50" spans="2:6">
      <c r="B50" s="28"/>
      <c r="C50" s="28"/>
      <c r="D50" s="28"/>
      <c r="E50" s="28"/>
      <c r="F50" s="28"/>
    </row>
    <row r="51" spans="2:6">
      <c r="B51" s="28"/>
      <c r="C51" s="28"/>
      <c r="D51" s="28"/>
      <c r="E51" s="28"/>
      <c r="F51" s="28"/>
    </row>
    <row r="52" spans="2:6">
      <c r="B52" s="28"/>
      <c r="C52" s="28"/>
      <c r="D52" s="28"/>
      <c r="E52" s="28"/>
      <c r="F52" s="28"/>
    </row>
    <row r="53" spans="2:6">
      <c r="B53" s="28"/>
      <c r="C53" s="28"/>
      <c r="D53" s="28"/>
      <c r="E53" s="28"/>
      <c r="F53" s="28"/>
    </row>
    <row r="54" spans="2:6">
      <c r="B54" s="28"/>
      <c r="C54" s="28"/>
      <c r="D54" s="28"/>
      <c r="E54" s="28"/>
      <c r="F54" s="28"/>
    </row>
    <row r="55" spans="2:6">
      <c r="B55" s="28"/>
      <c r="C55" s="28"/>
      <c r="D55" s="28"/>
      <c r="E55" s="28"/>
      <c r="F55" s="28"/>
    </row>
    <row r="56" spans="2:6">
      <c r="B56" s="28"/>
      <c r="C56" s="28"/>
      <c r="D56" s="28"/>
      <c r="E56" s="28"/>
      <c r="F56" s="28"/>
    </row>
  </sheetData>
  <mergeCells count="7">
    <mergeCell ref="A2:F2"/>
    <mergeCell ref="E4:F4"/>
    <mergeCell ref="E5:F5"/>
    <mergeCell ref="B6:F6"/>
    <mergeCell ref="A4:A5"/>
    <mergeCell ref="A7:A18"/>
    <mergeCell ref="B4:C5"/>
  </mergeCells>
  <printOptions horizontalCentered="true"/>
  <pageMargins left="0.708661417322835" right="0.708661417322835" top="0.94488188976378" bottom="0.748031496062992" header="0.31496062992126" footer="0.31496062992126"/>
  <pageSetup paperSize="9" scale="96"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4"/>
  <sheetViews>
    <sheetView tabSelected="1" zoomScale="90" zoomScaleNormal="90" workbookViewId="0">
      <selection activeCell="B8" sqref="B8:J8"/>
    </sheetView>
  </sheetViews>
  <sheetFormatPr defaultColWidth="9" defaultRowHeight="16.5"/>
  <cols>
    <col min="1" max="1" width="13.2190476190476" style="1" customWidth="true"/>
    <col min="2" max="2" width="11.6666666666667" style="1" customWidth="true"/>
    <col min="3" max="3" width="12.552380952381" style="1" customWidth="true"/>
    <col min="4" max="4" width="25.1047619047619" style="1" customWidth="true"/>
    <col min="5" max="5" width="21.4380952380952" style="1" customWidth="true"/>
    <col min="6" max="16384" width="9" style="1"/>
  </cols>
  <sheetData>
    <row r="1" ht="18" customHeight="true" spans="1:1">
      <c r="A1" s="2" t="s">
        <v>564</v>
      </c>
    </row>
    <row r="2" ht="60.6" customHeight="true" spans="1:10">
      <c r="A2" s="3" t="s">
        <v>565</v>
      </c>
      <c r="B2" s="3"/>
      <c r="C2" s="3"/>
      <c r="D2" s="3"/>
      <c r="E2" s="3"/>
      <c r="F2" s="3"/>
      <c r="G2" s="3"/>
      <c r="H2" s="3"/>
      <c r="I2" s="3"/>
      <c r="J2" s="3"/>
    </row>
    <row r="3" ht="30" customHeight="true" spans="1:10">
      <c r="A3" s="4" t="s">
        <v>566</v>
      </c>
      <c r="B3" s="5" t="s">
        <v>567</v>
      </c>
      <c r="C3" s="5"/>
      <c r="D3" s="5"/>
      <c r="E3" s="5"/>
      <c r="F3" s="5"/>
      <c r="G3" s="5"/>
      <c r="H3" s="5"/>
      <c r="I3" s="12" t="s">
        <v>313</v>
      </c>
      <c r="J3" s="12"/>
    </row>
    <row r="4" ht="30" customHeight="true" spans="1:10">
      <c r="A4" s="6" t="s">
        <v>568</v>
      </c>
      <c r="B4" s="7" t="s">
        <v>569</v>
      </c>
      <c r="C4" s="7"/>
      <c r="D4" s="7"/>
      <c r="E4" s="7"/>
      <c r="F4" s="6" t="s">
        <v>570</v>
      </c>
      <c r="G4" s="6"/>
      <c r="H4" s="6" t="s">
        <v>571</v>
      </c>
      <c r="I4" s="6"/>
      <c r="J4" s="6"/>
    </row>
    <row r="5" ht="30" customHeight="true" spans="1:10">
      <c r="A5" s="6" t="s">
        <v>572</v>
      </c>
      <c r="B5" s="6">
        <v>10</v>
      </c>
      <c r="C5" s="6"/>
      <c r="D5" s="6"/>
      <c r="E5" s="6"/>
      <c r="F5" s="6" t="s">
        <v>573</v>
      </c>
      <c r="G5" s="6"/>
      <c r="H5" s="6" t="s">
        <v>574</v>
      </c>
      <c r="I5" s="6"/>
      <c r="J5" s="6"/>
    </row>
    <row r="6" ht="30" customHeight="true" spans="1:10">
      <c r="A6" s="6" t="s">
        <v>575</v>
      </c>
      <c r="B6" s="8">
        <v>122580</v>
      </c>
      <c r="C6" s="8"/>
      <c r="D6" s="8"/>
      <c r="E6" s="8"/>
      <c r="F6" s="6" t="s">
        <v>576</v>
      </c>
      <c r="G6" s="6"/>
      <c r="H6" s="8">
        <v>122580</v>
      </c>
      <c r="I6" s="8"/>
      <c r="J6" s="8"/>
    </row>
    <row r="7" ht="30" customHeight="true" spans="1:10">
      <c r="A7" s="6"/>
      <c r="B7" s="8"/>
      <c r="C7" s="8"/>
      <c r="D7" s="8"/>
      <c r="E7" s="8"/>
      <c r="F7" s="6" t="s">
        <v>577</v>
      </c>
      <c r="G7" s="6"/>
      <c r="H7" s="8">
        <v>122580</v>
      </c>
      <c r="I7" s="8"/>
      <c r="J7" s="8"/>
    </row>
    <row r="8" ht="66" customHeight="true" spans="1:10">
      <c r="A8" s="6" t="s">
        <v>578</v>
      </c>
      <c r="B8" s="9" t="s">
        <v>579</v>
      </c>
      <c r="C8" s="9"/>
      <c r="D8" s="9"/>
      <c r="E8" s="9"/>
      <c r="F8" s="9"/>
      <c r="G8" s="9"/>
      <c r="H8" s="9"/>
      <c r="I8" s="9"/>
      <c r="J8" s="9"/>
    </row>
    <row r="9" ht="30" customHeight="true" spans="1:10">
      <c r="A9" s="6" t="s">
        <v>580</v>
      </c>
      <c r="B9" s="9" t="s">
        <v>581</v>
      </c>
      <c r="C9" s="9"/>
      <c r="D9" s="9"/>
      <c r="E9" s="9"/>
      <c r="F9" s="9"/>
      <c r="G9" s="9"/>
      <c r="H9" s="9"/>
      <c r="I9" s="9"/>
      <c r="J9" s="9"/>
    </row>
    <row r="10" ht="40.8" customHeight="true" spans="1:10">
      <c r="A10" s="6" t="s">
        <v>582</v>
      </c>
      <c r="B10" s="9" t="s">
        <v>583</v>
      </c>
      <c r="C10" s="9"/>
      <c r="D10" s="9"/>
      <c r="E10" s="9"/>
      <c r="F10" s="9"/>
      <c r="G10" s="9"/>
      <c r="H10" s="9"/>
      <c r="I10" s="9"/>
      <c r="J10" s="9"/>
    </row>
    <row r="11" ht="30" customHeight="true" spans="1:10">
      <c r="A11" s="6" t="s">
        <v>547</v>
      </c>
      <c r="B11" s="6" t="s">
        <v>584</v>
      </c>
      <c r="C11" s="6" t="s">
        <v>585</v>
      </c>
      <c r="D11" s="6" t="s">
        <v>586</v>
      </c>
      <c r="E11" s="10" t="s">
        <v>549</v>
      </c>
      <c r="F11" s="11"/>
      <c r="G11" s="10" t="s">
        <v>550</v>
      </c>
      <c r="H11" s="10" t="s">
        <v>551</v>
      </c>
      <c r="I11" s="6" t="s">
        <v>552</v>
      </c>
      <c r="J11" s="6" t="s">
        <v>587</v>
      </c>
    </row>
    <row r="12" ht="30" customHeight="true" spans="1:10">
      <c r="A12" s="6"/>
      <c r="B12" s="9" t="s">
        <v>588</v>
      </c>
      <c r="C12" s="9" t="s">
        <v>589</v>
      </c>
      <c r="D12" s="9" t="s">
        <v>590</v>
      </c>
      <c r="E12" s="10" t="s">
        <v>591</v>
      </c>
      <c r="F12" s="11"/>
      <c r="G12" s="10" t="s">
        <v>592</v>
      </c>
      <c r="H12" s="10" t="s">
        <v>593</v>
      </c>
      <c r="I12" s="6" t="s">
        <v>594</v>
      </c>
      <c r="J12" s="6" t="s">
        <v>595</v>
      </c>
    </row>
    <row r="13" ht="30" customHeight="true" spans="1:10">
      <c r="A13" s="6"/>
      <c r="B13" s="9" t="s">
        <v>596</v>
      </c>
      <c r="C13" s="9" t="s">
        <v>596</v>
      </c>
      <c r="D13" s="9" t="s">
        <v>597</v>
      </c>
      <c r="E13" s="10" t="s">
        <v>598</v>
      </c>
      <c r="F13" s="11"/>
      <c r="G13" s="10" t="s">
        <v>592</v>
      </c>
      <c r="H13" s="10" t="s">
        <v>599</v>
      </c>
      <c r="I13" s="6" t="s">
        <v>600</v>
      </c>
      <c r="J13" s="6" t="s">
        <v>595</v>
      </c>
    </row>
    <row r="14" ht="30" customHeight="true" spans="1:10">
      <c r="A14" s="6"/>
      <c r="B14" s="9" t="s">
        <v>601</v>
      </c>
      <c r="C14" s="9" t="s">
        <v>602</v>
      </c>
      <c r="D14" s="9" t="s">
        <v>603</v>
      </c>
      <c r="E14" s="10" t="s">
        <v>604</v>
      </c>
      <c r="F14" s="11"/>
      <c r="G14" s="10" t="s">
        <v>605</v>
      </c>
      <c r="H14" s="10" t="s">
        <v>593</v>
      </c>
      <c r="I14" s="6" t="s">
        <v>606</v>
      </c>
      <c r="J14" s="6" t="s">
        <v>595</v>
      </c>
    </row>
    <row r="15" ht="56.4" customHeight="true" spans="1:10">
      <c r="A15" s="3" t="s">
        <v>565</v>
      </c>
      <c r="B15" s="3"/>
      <c r="C15" s="3"/>
      <c r="D15" s="3"/>
      <c r="E15" s="3"/>
      <c r="F15" s="3"/>
      <c r="G15" s="3"/>
      <c r="H15" s="3"/>
      <c r="I15" s="3"/>
      <c r="J15" s="3"/>
    </row>
    <row r="16" ht="31.95" customHeight="true" spans="1:10">
      <c r="A16" s="4" t="s">
        <v>566</v>
      </c>
      <c r="B16" s="5" t="s">
        <v>567</v>
      </c>
      <c r="C16" s="5"/>
      <c r="D16" s="5"/>
      <c r="E16" s="5"/>
      <c r="F16" s="5"/>
      <c r="G16" s="5"/>
      <c r="H16" s="5"/>
      <c r="I16" s="12" t="s">
        <v>313</v>
      </c>
      <c r="J16" s="12"/>
    </row>
    <row r="17" ht="31.95" customHeight="true" spans="1:10">
      <c r="A17" s="6" t="s">
        <v>568</v>
      </c>
      <c r="B17" s="7" t="s">
        <v>607</v>
      </c>
      <c r="C17" s="7"/>
      <c r="D17" s="7"/>
      <c r="E17" s="7"/>
      <c r="F17" s="6" t="s">
        <v>570</v>
      </c>
      <c r="G17" s="6"/>
      <c r="H17" s="6" t="s">
        <v>571</v>
      </c>
      <c r="I17" s="6"/>
      <c r="J17" s="6"/>
    </row>
    <row r="18" ht="31.95" customHeight="true" spans="1:10">
      <c r="A18" s="6" t="s">
        <v>572</v>
      </c>
      <c r="B18" s="6">
        <v>10</v>
      </c>
      <c r="C18" s="6"/>
      <c r="D18" s="6"/>
      <c r="E18" s="6"/>
      <c r="F18" s="6" t="s">
        <v>573</v>
      </c>
      <c r="G18" s="6"/>
      <c r="H18" s="6" t="s">
        <v>608</v>
      </c>
      <c r="I18" s="6"/>
      <c r="J18" s="6"/>
    </row>
    <row r="19" ht="31.95" customHeight="true" spans="1:10">
      <c r="A19" s="6" t="s">
        <v>575</v>
      </c>
      <c r="B19" s="8">
        <v>332520</v>
      </c>
      <c r="C19" s="8"/>
      <c r="D19" s="8"/>
      <c r="E19" s="8"/>
      <c r="F19" s="6" t="s">
        <v>576</v>
      </c>
      <c r="G19" s="6"/>
      <c r="H19" s="8">
        <v>332520</v>
      </c>
      <c r="I19" s="8"/>
      <c r="J19" s="8"/>
    </row>
    <row r="20" ht="31.95" customHeight="true" spans="1:10">
      <c r="A20" s="6"/>
      <c r="B20" s="8"/>
      <c r="C20" s="8"/>
      <c r="D20" s="8"/>
      <c r="E20" s="8"/>
      <c r="F20" s="6" t="s">
        <v>577</v>
      </c>
      <c r="G20" s="6"/>
      <c r="H20" s="8">
        <v>332520</v>
      </c>
      <c r="I20" s="8"/>
      <c r="J20" s="8"/>
    </row>
    <row r="21" ht="46.2" customHeight="true" spans="1:10">
      <c r="A21" s="6" t="s">
        <v>578</v>
      </c>
      <c r="B21" s="9" t="s">
        <v>609</v>
      </c>
      <c r="C21" s="9"/>
      <c r="D21" s="9"/>
      <c r="E21" s="9"/>
      <c r="F21" s="9"/>
      <c r="G21" s="9"/>
      <c r="H21" s="9"/>
      <c r="I21" s="9"/>
      <c r="J21" s="9"/>
    </row>
    <row r="22" ht="53.4" customHeight="true" spans="1:10">
      <c r="A22" s="6" t="s">
        <v>580</v>
      </c>
      <c r="B22" s="9" t="s">
        <v>610</v>
      </c>
      <c r="C22" s="9"/>
      <c r="D22" s="9"/>
      <c r="E22" s="9"/>
      <c r="F22" s="9"/>
      <c r="G22" s="9"/>
      <c r="H22" s="9"/>
      <c r="I22" s="9"/>
      <c r="J22" s="9"/>
    </row>
    <row r="23" ht="31.95" customHeight="true" spans="1:10">
      <c r="A23" s="6" t="s">
        <v>582</v>
      </c>
      <c r="B23" s="9" t="s">
        <v>611</v>
      </c>
      <c r="C23" s="9"/>
      <c r="D23" s="9"/>
      <c r="E23" s="9"/>
      <c r="F23" s="9"/>
      <c r="G23" s="9"/>
      <c r="H23" s="9"/>
      <c r="I23" s="9"/>
      <c r="J23" s="9"/>
    </row>
    <row r="24" ht="31.95" customHeight="true" spans="1:10">
      <c r="A24" s="6" t="s">
        <v>547</v>
      </c>
      <c r="B24" s="6" t="s">
        <v>584</v>
      </c>
      <c r="C24" s="6" t="s">
        <v>585</v>
      </c>
      <c r="D24" s="6" t="s">
        <v>586</v>
      </c>
      <c r="E24" s="10" t="s">
        <v>549</v>
      </c>
      <c r="F24" s="11"/>
      <c r="G24" s="10" t="s">
        <v>550</v>
      </c>
      <c r="H24" s="10" t="s">
        <v>551</v>
      </c>
      <c r="I24" s="6" t="s">
        <v>552</v>
      </c>
      <c r="J24" s="6" t="s">
        <v>587</v>
      </c>
    </row>
    <row r="25" ht="31.95" customHeight="true" spans="1:10">
      <c r="A25" s="6"/>
      <c r="B25" s="9" t="s">
        <v>601</v>
      </c>
      <c r="C25" s="9" t="s">
        <v>612</v>
      </c>
      <c r="D25" s="9" t="s">
        <v>613</v>
      </c>
      <c r="E25" s="10" t="s">
        <v>604</v>
      </c>
      <c r="F25" s="11"/>
      <c r="G25" s="10" t="s">
        <v>614</v>
      </c>
      <c r="H25" s="10" t="s">
        <v>599</v>
      </c>
      <c r="I25" s="6" t="s">
        <v>615</v>
      </c>
      <c r="J25" s="6" t="s">
        <v>595</v>
      </c>
    </row>
    <row r="26" ht="31.95" customHeight="true" spans="1:10">
      <c r="A26" s="6"/>
      <c r="B26" s="9" t="s">
        <v>596</v>
      </c>
      <c r="C26" s="9" t="s">
        <v>616</v>
      </c>
      <c r="D26" s="9" t="s">
        <v>617</v>
      </c>
      <c r="E26" s="10" t="s">
        <v>598</v>
      </c>
      <c r="F26" s="11"/>
      <c r="G26" s="10" t="s">
        <v>592</v>
      </c>
      <c r="H26" s="10" t="s">
        <v>599</v>
      </c>
      <c r="I26" s="6" t="s">
        <v>618</v>
      </c>
      <c r="J26" s="6" t="s">
        <v>595</v>
      </c>
    </row>
    <row r="27" ht="31.95" customHeight="true" spans="1:10">
      <c r="A27" s="6"/>
      <c r="B27" s="9" t="s">
        <v>588</v>
      </c>
      <c r="C27" s="9" t="s">
        <v>589</v>
      </c>
      <c r="D27" s="9" t="s">
        <v>619</v>
      </c>
      <c r="E27" s="10" t="s">
        <v>591</v>
      </c>
      <c r="F27" s="11"/>
      <c r="G27" s="10" t="s">
        <v>592</v>
      </c>
      <c r="H27" s="10" t="s">
        <v>599</v>
      </c>
      <c r="I27" s="6" t="s">
        <v>600</v>
      </c>
      <c r="J27" s="6" t="s">
        <v>595</v>
      </c>
    </row>
    <row r="28" ht="31.95" customHeight="true" spans="1:10">
      <c r="A28" s="3" t="s">
        <v>565</v>
      </c>
      <c r="B28" s="3"/>
      <c r="C28" s="3"/>
      <c r="D28" s="3"/>
      <c r="E28" s="3"/>
      <c r="F28" s="3"/>
      <c r="G28" s="3"/>
      <c r="H28" s="3"/>
      <c r="I28" s="3"/>
      <c r="J28" s="3"/>
    </row>
    <row r="29" ht="31.95" customHeight="true" spans="1:10">
      <c r="A29" s="4" t="s">
        <v>566</v>
      </c>
      <c r="B29" s="5" t="s">
        <v>567</v>
      </c>
      <c r="C29" s="5"/>
      <c r="D29" s="5"/>
      <c r="E29" s="5"/>
      <c r="F29" s="5"/>
      <c r="G29" s="5"/>
      <c r="H29" s="5"/>
      <c r="I29" s="12" t="s">
        <v>313</v>
      </c>
      <c r="J29" s="12"/>
    </row>
    <row r="30" ht="31.95" customHeight="true" spans="1:10">
      <c r="A30" s="6" t="s">
        <v>568</v>
      </c>
      <c r="B30" s="7" t="s">
        <v>620</v>
      </c>
      <c r="C30" s="7"/>
      <c r="D30" s="7"/>
      <c r="E30" s="7"/>
      <c r="F30" s="6" t="s">
        <v>570</v>
      </c>
      <c r="G30" s="6"/>
      <c r="H30" s="6" t="s">
        <v>571</v>
      </c>
      <c r="I30" s="6"/>
      <c r="J30" s="6"/>
    </row>
    <row r="31" ht="31.95" customHeight="true" spans="1:10">
      <c r="A31" s="6" t="s">
        <v>572</v>
      </c>
      <c r="B31" s="6">
        <v>10</v>
      </c>
      <c r="C31" s="6"/>
      <c r="D31" s="6"/>
      <c r="E31" s="6"/>
      <c r="F31" s="6" t="s">
        <v>573</v>
      </c>
      <c r="G31" s="6"/>
      <c r="H31" s="6" t="s">
        <v>608</v>
      </c>
      <c r="I31" s="6"/>
      <c r="J31" s="6"/>
    </row>
    <row r="32" ht="31.95" customHeight="true" spans="1:10">
      <c r="A32" s="6" t="s">
        <v>575</v>
      </c>
      <c r="B32" s="8">
        <v>69000</v>
      </c>
      <c r="C32" s="8"/>
      <c r="D32" s="8"/>
      <c r="E32" s="8"/>
      <c r="F32" s="6" t="s">
        <v>576</v>
      </c>
      <c r="G32" s="6"/>
      <c r="H32" s="8">
        <v>69000</v>
      </c>
      <c r="I32" s="8"/>
      <c r="J32" s="8"/>
    </row>
    <row r="33" ht="31.95" customHeight="true" spans="1:10">
      <c r="A33" s="6"/>
      <c r="B33" s="8"/>
      <c r="C33" s="8"/>
      <c r="D33" s="8"/>
      <c r="E33" s="8"/>
      <c r="F33" s="6" t="s">
        <v>577</v>
      </c>
      <c r="G33" s="6"/>
      <c r="H33" s="8">
        <v>69000</v>
      </c>
      <c r="I33" s="8"/>
      <c r="J33" s="8"/>
    </row>
    <row r="34" ht="45" customHeight="true" spans="1:10">
      <c r="A34" s="6" t="s">
        <v>578</v>
      </c>
      <c r="B34" s="9" t="s">
        <v>621</v>
      </c>
      <c r="C34" s="9"/>
      <c r="D34" s="9"/>
      <c r="E34" s="9"/>
      <c r="F34" s="9"/>
      <c r="G34" s="9"/>
      <c r="H34" s="9"/>
      <c r="I34" s="9"/>
      <c r="J34" s="9"/>
    </row>
    <row r="35" ht="45" customHeight="true" spans="1:10">
      <c r="A35" s="6" t="s">
        <v>580</v>
      </c>
      <c r="B35" s="9" t="s">
        <v>622</v>
      </c>
      <c r="C35" s="9"/>
      <c r="D35" s="9"/>
      <c r="E35" s="9"/>
      <c r="F35" s="9"/>
      <c r="G35" s="9"/>
      <c r="H35" s="9"/>
      <c r="I35" s="9"/>
      <c r="J35" s="9"/>
    </row>
    <row r="36" ht="42" customHeight="true" spans="1:10">
      <c r="A36" s="6" t="s">
        <v>582</v>
      </c>
      <c r="B36" s="9" t="s">
        <v>623</v>
      </c>
      <c r="C36" s="9"/>
      <c r="D36" s="9"/>
      <c r="E36" s="9"/>
      <c r="F36" s="9"/>
      <c r="G36" s="9"/>
      <c r="H36" s="9"/>
      <c r="I36" s="9"/>
      <c r="J36" s="9"/>
    </row>
    <row r="37" ht="31.95" customHeight="true" spans="1:10">
      <c r="A37" s="6" t="s">
        <v>547</v>
      </c>
      <c r="B37" s="6" t="s">
        <v>584</v>
      </c>
      <c r="C37" s="6" t="s">
        <v>585</v>
      </c>
      <c r="D37" s="6" t="s">
        <v>586</v>
      </c>
      <c r="E37" s="10" t="s">
        <v>549</v>
      </c>
      <c r="F37" s="11"/>
      <c r="G37" s="10" t="s">
        <v>550</v>
      </c>
      <c r="H37" s="10" t="s">
        <v>551</v>
      </c>
      <c r="I37" s="6" t="s">
        <v>552</v>
      </c>
      <c r="J37" s="6" t="s">
        <v>587</v>
      </c>
    </row>
    <row r="38" ht="31.95" customHeight="true" spans="1:10">
      <c r="A38" s="6"/>
      <c r="B38" s="9" t="s">
        <v>588</v>
      </c>
      <c r="C38" s="9" t="s">
        <v>589</v>
      </c>
      <c r="D38" s="9" t="s">
        <v>624</v>
      </c>
      <c r="E38" s="10" t="s">
        <v>591</v>
      </c>
      <c r="F38" s="11"/>
      <c r="G38" s="10" t="s">
        <v>592</v>
      </c>
      <c r="H38" s="10" t="s">
        <v>599</v>
      </c>
      <c r="I38" s="6" t="s">
        <v>618</v>
      </c>
      <c r="J38" s="6" t="s">
        <v>595</v>
      </c>
    </row>
    <row r="39" ht="31.95" customHeight="true" spans="1:10">
      <c r="A39" s="6"/>
      <c r="B39" s="9" t="s">
        <v>596</v>
      </c>
      <c r="C39" s="9" t="s">
        <v>596</v>
      </c>
      <c r="D39" s="9" t="s">
        <v>625</v>
      </c>
      <c r="E39" s="10" t="s">
        <v>598</v>
      </c>
      <c r="F39" s="11"/>
      <c r="G39" s="10" t="s">
        <v>592</v>
      </c>
      <c r="H39" s="10" t="s">
        <v>626</v>
      </c>
      <c r="I39" s="6" t="s">
        <v>618</v>
      </c>
      <c r="J39" s="6" t="s">
        <v>595</v>
      </c>
    </row>
    <row r="40" ht="31.95" customHeight="true" spans="1:10">
      <c r="A40" s="6"/>
      <c r="B40" s="9" t="s">
        <v>601</v>
      </c>
      <c r="C40" s="9" t="s">
        <v>612</v>
      </c>
      <c r="D40" s="9" t="s">
        <v>627</v>
      </c>
      <c r="E40" s="10" t="s">
        <v>604</v>
      </c>
      <c r="F40" s="11"/>
      <c r="G40" s="10" t="s">
        <v>628</v>
      </c>
      <c r="H40" s="10" t="s">
        <v>593</v>
      </c>
      <c r="I40" s="6" t="s">
        <v>629</v>
      </c>
      <c r="J40" s="6" t="s">
        <v>595</v>
      </c>
    </row>
    <row r="41" ht="53.4" customHeight="true" spans="1:10">
      <c r="A41" s="3" t="s">
        <v>565</v>
      </c>
      <c r="B41" s="3"/>
      <c r="C41" s="3"/>
      <c r="D41" s="3"/>
      <c r="E41" s="3"/>
      <c r="F41" s="3"/>
      <c r="G41" s="3"/>
      <c r="H41" s="3"/>
      <c r="I41" s="3"/>
      <c r="J41" s="3"/>
    </row>
    <row r="42" ht="31.95" customHeight="true" spans="1:10">
      <c r="A42" s="4" t="s">
        <v>566</v>
      </c>
      <c r="B42" s="5" t="s">
        <v>567</v>
      </c>
      <c r="C42" s="5"/>
      <c r="D42" s="5"/>
      <c r="E42" s="5"/>
      <c r="F42" s="5"/>
      <c r="G42" s="5"/>
      <c r="H42" s="5"/>
      <c r="I42" s="12" t="s">
        <v>313</v>
      </c>
      <c r="J42" s="12"/>
    </row>
    <row r="43" ht="31.95" customHeight="true" spans="1:10">
      <c r="A43" s="6" t="s">
        <v>568</v>
      </c>
      <c r="B43" s="7" t="s">
        <v>630</v>
      </c>
      <c r="C43" s="7"/>
      <c r="D43" s="7"/>
      <c r="E43" s="7"/>
      <c r="F43" s="6" t="s">
        <v>570</v>
      </c>
      <c r="G43" s="6"/>
      <c r="H43" s="6" t="s">
        <v>571</v>
      </c>
      <c r="I43" s="6"/>
      <c r="J43" s="6"/>
    </row>
    <row r="44" ht="31.95" customHeight="true" spans="1:10">
      <c r="A44" s="6" t="s">
        <v>572</v>
      </c>
      <c r="B44" s="6">
        <v>10</v>
      </c>
      <c r="C44" s="6"/>
      <c r="D44" s="6"/>
      <c r="E44" s="6"/>
      <c r="F44" s="6" t="s">
        <v>573</v>
      </c>
      <c r="G44" s="6"/>
      <c r="H44" s="6" t="s">
        <v>608</v>
      </c>
      <c r="I44" s="6"/>
      <c r="J44" s="6"/>
    </row>
    <row r="45" ht="31.95" customHeight="true" spans="1:10">
      <c r="A45" s="6" t="s">
        <v>575</v>
      </c>
      <c r="B45" s="8">
        <v>3075620</v>
      </c>
      <c r="C45" s="8"/>
      <c r="D45" s="8"/>
      <c r="E45" s="8"/>
      <c r="F45" s="6" t="s">
        <v>576</v>
      </c>
      <c r="G45" s="6"/>
      <c r="H45" s="8">
        <v>3075620</v>
      </c>
      <c r="I45" s="8"/>
      <c r="J45" s="8"/>
    </row>
    <row r="46" ht="31.95" customHeight="true" spans="1:10">
      <c r="A46" s="6"/>
      <c r="B46" s="8"/>
      <c r="C46" s="8"/>
      <c r="D46" s="8"/>
      <c r="E46" s="8"/>
      <c r="F46" s="6" t="s">
        <v>577</v>
      </c>
      <c r="G46" s="6"/>
      <c r="H46" s="8">
        <v>3075620</v>
      </c>
      <c r="I46" s="8"/>
      <c r="J46" s="8"/>
    </row>
    <row r="47" ht="49.8" customHeight="true" spans="1:10">
      <c r="A47" s="6" t="s">
        <v>578</v>
      </c>
      <c r="B47" s="9" t="s">
        <v>631</v>
      </c>
      <c r="C47" s="9"/>
      <c r="D47" s="9"/>
      <c r="E47" s="9"/>
      <c r="F47" s="9"/>
      <c r="G47" s="9"/>
      <c r="H47" s="9"/>
      <c r="I47" s="9"/>
      <c r="J47" s="9"/>
    </row>
    <row r="48" ht="53.4" customHeight="true" spans="1:10">
      <c r="A48" s="6" t="s">
        <v>580</v>
      </c>
      <c r="B48" s="9" t="s">
        <v>610</v>
      </c>
      <c r="C48" s="9"/>
      <c r="D48" s="9"/>
      <c r="E48" s="9"/>
      <c r="F48" s="9"/>
      <c r="G48" s="9"/>
      <c r="H48" s="9"/>
      <c r="I48" s="9"/>
      <c r="J48" s="9"/>
    </row>
    <row r="49" ht="31.95" customHeight="true" spans="1:10">
      <c r="A49" s="6" t="s">
        <v>582</v>
      </c>
      <c r="B49" s="9" t="s">
        <v>632</v>
      </c>
      <c r="C49" s="9"/>
      <c r="D49" s="9"/>
      <c r="E49" s="9"/>
      <c r="F49" s="9"/>
      <c r="G49" s="9"/>
      <c r="H49" s="9"/>
      <c r="I49" s="9"/>
      <c r="J49" s="9"/>
    </row>
    <row r="50" ht="31.95" customHeight="true" spans="1:10">
      <c r="A50" s="6" t="s">
        <v>547</v>
      </c>
      <c r="B50" s="6" t="s">
        <v>584</v>
      </c>
      <c r="C50" s="6" t="s">
        <v>585</v>
      </c>
      <c r="D50" s="6" t="s">
        <v>586</v>
      </c>
      <c r="E50" s="10" t="s">
        <v>549</v>
      </c>
      <c r="F50" s="11"/>
      <c r="G50" s="10" t="s">
        <v>550</v>
      </c>
      <c r="H50" s="10" t="s">
        <v>551</v>
      </c>
      <c r="I50" s="6" t="s">
        <v>552</v>
      </c>
      <c r="J50" s="6" t="s">
        <v>587</v>
      </c>
    </row>
    <row r="51" ht="31.95" customHeight="true" spans="1:10">
      <c r="A51" s="6"/>
      <c r="B51" s="9" t="s">
        <v>601</v>
      </c>
      <c r="C51" s="9" t="s">
        <v>612</v>
      </c>
      <c r="D51" s="9" t="s">
        <v>633</v>
      </c>
      <c r="E51" s="10" t="s">
        <v>604</v>
      </c>
      <c r="F51" s="11"/>
      <c r="G51" s="10" t="s">
        <v>628</v>
      </c>
      <c r="H51" s="10" t="s">
        <v>593</v>
      </c>
      <c r="I51" s="6" t="s">
        <v>634</v>
      </c>
      <c r="J51" s="6" t="s">
        <v>595</v>
      </c>
    </row>
    <row r="52" ht="31.95" customHeight="true" spans="1:10">
      <c r="A52" s="6"/>
      <c r="B52" s="9" t="s">
        <v>596</v>
      </c>
      <c r="C52" s="9" t="s">
        <v>596</v>
      </c>
      <c r="D52" s="9" t="s">
        <v>635</v>
      </c>
      <c r="E52" s="10" t="s">
        <v>598</v>
      </c>
      <c r="F52" s="11"/>
      <c r="G52" s="10" t="s">
        <v>592</v>
      </c>
      <c r="H52" s="10" t="s">
        <v>626</v>
      </c>
      <c r="I52" s="6" t="s">
        <v>636</v>
      </c>
      <c r="J52" s="6" t="s">
        <v>595</v>
      </c>
    </row>
    <row r="53" ht="31.95" customHeight="true" spans="1:10">
      <c r="A53" s="6"/>
      <c r="B53" s="9" t="s">
        <v>588</v>
      </c>
      <c r="C53" s="9" t="s">
        <v>637</v>
      </c>
      <c r="D53" s="9" t="s">
        <v>638</v>
      </c>
      <c r="E53" s="10" t="s">
        <v>591</v>
      </c>
      <c r="F53" s="11"/>
      <c r="G53" s="10" t="s">
        <v>605</v>
      </c>
      <c r="H53" s="10" t="s">
        <v>593</v>
      </c>
      <c r="I53" s="6" t="s">
        <v>606</v>
      </c>
      <c r="J53" s="6" t="s">
        <v>595</v>
      </c>
    </row>
    <row r="54" ht="48.6" customHeight="true" spans="1:10">
      <c r="A54" s="3" t="s">
        <v>565</v>
      </c>
      <c r="B54" s="3"/>
      <c r="C54" s="3"/>
      <c r="D54" s="3"/>
      <c r="E54" s="3"/>
      <c r="F54" s="3"/>
      <c r="G54" s="3"/>
      <c r="H54" s="3"/>
      <c r="I54" s="3"/>
      <c r="J54" s="3"/>
    </row>
    <row r="55" ht="31.95" customHeight="true" spans="1:10">
      <c r="A55" s="4" t="s">
        <v>566</v>
      </c>
      <c r="B55" s="5" t="s">
        <v>567</v>
      </c>
      <c r="C55" s="5"/>
      <c r="D55" s="5"/>
      <c r="E55" s="5"/>
      <c r="F55" s="5"/>
      <c r="G55" s="5"/>
      <c r="H55" s="5"/>
      <c r="I55" s="12" t="s">
        <v>313</v>
      </c>
      <c r="J55" s="12"/>
    </row>
    <row r="56" ht="31.95" customHeight="true" spans="1:10">
      <c r="A56" s="6" t="s">
        <v>568</v>
      </c>
      <c r="B56" s="7" t="s">
        <v>639</v>
      </c>
      <c r="C56" s="7"/>
      <c r="D56" s="7"/>
      <c r="E56" s="7"/>
      <c r="F56" s="6" t="s">
        <v>570</v>
      </c>
      <c r="G56" s="6"/>
      <c r="H56" s="6" t="s">
        <v>571</v>
      </c>
      <c r="I56" s="6"/>
      <c r="J56" s="6"/>
    </row>
    <row r="57" ht="31.95" customHeight="true" spans="1:10">
      <c r="A57" s="6" t="s">
        <v>572</v>
      </c>
      <c r="B57" s="6">
        <v>10</v>
      </c>
      <c r="C57" s="6"/>
      <c r="D57" s="6"/>
      <c r="E57" s="6"/>
      <c r="F57" s="6" t="s">
        <v>573</v>
      </c>
      <c r="G57" s="6"/>
      <c r="H57" s="6" t="s">
        <v>608</v>
      </c>
      <c r="I57" s="6"/>
      <c r="J57" s="6"/>
    </row>
    <row r="58" ht="31.95" customHeight="true" spans="1:10">
      <c r="A58" s="6" t="s">
        <v>575</v>
      </c>
      <c r="B58" s="8">
        <v>858685.6</v>
      </c>
      <c r="C58" s="8"/>
      <c r="D58" s="8"/>
      <c r="E58" s="8"/>
      <c r="F58" s="6" t="s">
        <v>576</v>
      </c>
      <c r="G58" s="6"/>
      <c r="H58" s="8">
        <v>858685.6</v>
      </c>
      <c r="I58" s="8"/>
      <c r="J58" s="8"/>
    </row>
    <row r="59" ht="31.95" customHeight="true" spans="1:10">
      <c r="A59" s="6"/>
      <c r="B59" s="8"/>
      <c r="C59" s="8"/>
      <c r="D59" s="8"/>
      <c r="E59" s="8"/>
      <c r="F59" s="6" t="s">
        <v>577</v>
      </c>
      <c r="G59" s="6"/>
      <c r="H59" s="8">
        <v>858685.6</v>
      </c>
      <c r="I59" s="8"/>
      <c r="J59" s="8"/>
    </row>
    <row r="60" ht="44.4" customHeight="true" spans="1:10">
      <c r="A60" s="6" t="s">
        <v>578</v>
      </c>
      <c r="B60" s="9" t="s">
        <v>640</v>
      </c>
      <c r="C60" s="9"/>
      <c r="D60" s="9"/>
      <c r="E60" s="9"/>
      <c r="F60" s="9"/>
      <c r="G60" s="9"/>
      <c r="H60" s="9"/>
      <c r="I60" s="9"/>
      <c r="J60" s="9"/>
    </row>
    <row r="61" ht="52.2" customHeight="true" spans="1:10">
      <c r="A61" s="6" t="s">
        <v>580</v>
      </c>
      <c r="B61" s="9" t="s">
        <v>610</v>
      </c>
      <c r="C61" s="9"/>
      <c r="D61" s="9"/>
      <c r="E61" s="9"/>
      <c r="F61" s="9"/>
      <c r="G61" s="9"/>
      <c r="H61" s="9"/>
      <c r="I61" s="9"/>
      <c r="J61" s="9"/>
    </row>
    <row r="62" ht="43.2" customHeight="true" spans="1:10">
      <c r="A62" s="6" t="s">
        <v>582</v>
      </c>
      <c r="B62" s="9" t="s">
        <v>641</v>
      </c>
      <c r="C62" s="9"/>
      <c r="D62" s="9"/>
      <c r="E62" s="9"/>
      <c r="F62" s="9"/>
      <c r="G62" s="9"/>
      <c r="H62" s="9"/>
      <c r="I62" s="9"/>
      <c r="J62" s="9"/>
    </row>
    <row r="63" ht="31.95" customHeight="true" spans="1:10">
      <c r="A63" s="6" t="s">
        <v>547</v>
      </c>
      <c r="B63" s="6" t="s">
        <v>584</v>
      </c>
      <c r="C63" s="6" t="s">
        <v>585</v>
      </c>
      <c r="D63" s="6" t="s">
        <v>586</v>
      </c>
      <c r="E63" s="10" t="s">
        <v>549</v>
      </c>
      <c r="F63" s="11"/>
      <c r="G63" s="10" t="s">
        <v>550</v>
      </c>
      <c r="H63" s="10" t="s">
        <v>551</v>
      </c>
      <c r="I63" s="6" t="s">
        <v>552</v>
      </c>
      <c r="J63" s="6" t="s">
        <v>587</v>
      </c>
    </row>
    <row r="64" ht="31.95" customHeight="true" spans="1:10">
      <c r="A64" s="6"/>
      <c r="B64" s="9" t="s">
        <v>588</v>
      </c>
      <c r="C64" s="9" t="s">
        <v>637</v>
      </c>
      <c r="D64" s="9" t="s">
        <v>642</v>
      </c>
      <c r="E64" s="10" t="s">
        <v>591</v>
      </c>
      <c r="F64" s="11"/>
      <c r="G64" s="10" t="s">
        <v>605</v>
      </c>
      <c r="H64" s="10" t="s">
        <v>593</v>
      </c>
      <c r="I64" s="6" t="s">
        <v>606</v>
      </c>
      <c r="J64" s="6" t="s">
        <v>595</v>
      </c>
    </row>
    <row r="65" ht="31.95" customHeight="true" spans="1:10">
      <c r="A65" s="6"/>
      <c r="B65" s="9" t="s">
        <v>601</v>
      </c>
      <c r="C65" s="9" t="s">
        <v>612</v>
      </c>
      <c r="D65" s="9" t="s">
        <v>643</v>
      </c>
      <c r="E65" s="10" t="s">
        <v>604</v>
      </c>
      <c r="F65" s="11"/>
      <c r="G65" s="10" t="s">
        <v>628</v>
      </c>
      <c r="H65" s="10" t="s">
        <v>593</v>
      </c>
      <c r="I65" s="6" t="s">
        <v>644</v>
      </c>
      <c r="J65" s="6" t="s">
        <v>595</v>
      </c>
    </row>
    <row r="66" ht="31.95" customHeight="true" spans="1:10">
      <c r="A66" s="6"/>
      <c r="B66" s="9" t="s">
        <v>596</v>
      </c>
      <c r="C66" s="9" t="s">
        <v>596</v>
      </c>
      <c r="D66" s="9" t="s">
        <v>645</v>
      </c>
      <c r="E66" s="10" t="s">
        <v>598</v>
      </c>
      <c r="F66" s="11"/>
      <c r="G66" s="10" t="s">
        <v>592</v>
      </c>
      <c r="H66" s="10" t="s">
        <v>626</v>
      </c>
      <c r="I66" s="6" t="s">
        <v>600</v>
      </c>
      <c r="J66" s="6" t="s">
        <v>595</v>
      </c>
    </row>
    <row r="67" ht="40.2" customHeight="true" spans="1:10">
      <c r="A67" s="3" t="s">
        <v>565</v>
      </c>
      <c r="B67" s="3"/>
      <c r="C67" s="3"/>
      <c r="D67" s="3"/>
      <c r="E67" s="3"/>
      <c r="F67" s="3"/>
      <c r="G67" s="3"/>
      <c r="H67" s="3"/>
      <c r="I67" s="3"/>
      <c r="J67" s="3"/>
    </row>
    <row r="68" ht="31.95" customHeight="true" spans="1:10">
      <c r="A68" s="4" t="s">
        <v>566</v>
      </c>
      <c r="B68" s="5" t="s">
        <v>567</v>
      </c>
      <c r="C68" s="5"/>
      <c r="D68" s="5"/>
      <c r="E68" s="5"/>
      <c r="F68" s="5"/>
      <c r="G68" s="5"/>
      <c r="H68" s="5"/>
      <c r="I68" s="12" t="s">
        <v>313</v>
      </c>
      <c r="J68" s="12"/>
    </row>
    <row r="69" ht="31.95" customHeight="true" spans="1:10">
      <c r="A69" s="6" t="s">
        <v>568</v>
      </c>
      <c r="B69" s="7" t="s">
        <v>646</v>
      </c>
      <c r="C69" s="7"/>
      <c r="D69" s="7"/>
      <c r="E69" s="7"/>
      <c r="F69" s="6" t="s">
        <v>570</v>
      </c>
      <c r="G69" s="6"/>
      <c r="H69" s="6" t="s">
        <v>571</v>
      </c>
      <c r="I69" s="6"/>
      <c r="J69" s="6"/>
    </row>
    <row r="70" ht="31.95" customHeight="true" spans="1:10">
      <c r="A70" s="6" t="s">
        <v>572</v>
      </c>
      <c r="B70" s="6">
        <v>10</v>
      </c>
      <c r="C70" s="6"/>
      <c r="D70" s="6"/>
      <c r="E70" s="6"/>
      <c r="F70" s="6" t="s">
        <v>573</v>
      </c>
      <c r="G70" s="6"/>
      <c r="H70" s="6" t="s">
        <v>608</v>
      </c>
      <c r="I70" s="6"/>
      <c r="J70" s="6"/>
    </row>
    <row r="71" ht="31.95" customHeight="true" spans="1:10">
      <c r="A71" s="6" t="s">
        <v>575</v>
      </c>
      <c r="B71" s="8">
        <v>2361280</v>
      </c>
      <c r="C71" s="8"/>
      <c r="D71" s="8"/>
      <c r="E71" s="8"/>
      <c r="F71" s="6" t="s">
        <v>576</v>
      </c>
      <c r="G71" s="6"/>
      <c r="H71" s="8">
        <v>2361280</v>
      </c>
      <c r="I71" s="8"/>
      <c r="J71" s="8"/>
    </row>
    <row r="72" ht="31.95" customHeight="true" spans="1:10">
      <c r="A72" s="6"/>
      <c r="B72" s="8"/>
      <c r="C72" s="8"/>
      <c r="D72" s="8"/>
      <c r="E72" s="8"/>
      <c r="F72" s="6" t="s">
        <v>577</v>
      </c>
      <c r="G72" s="6"/>
      <c r="H72" s="8">
        <v>2361280</v>
      </c>
      <c r="I72" s="8"/>
      <c r="J72" s="8"/>
    </row>
    <row r="73" ht="38.4" customHeight="true" spans="1:10">
      <c r="A73" s="6" t="s">
        <v>578</v>
      </c>
      <c r="B73" s="9" t="s">
        <v>647</v>
      </c>
      <c r="C73" s="9"/>
      <c r="D73" s="9"/>
      <c r="E73" s="9"/>
      <c r="F73" s="9"/>
      <c r="G73" s="9"/>
      <c r="H73" s="9"/>
      <c r="I73" s="9"/>
      <c r="J73" s="9"/>
    </row>
    <row r="74" ht="32.4" customHeight="true" spans="1:10">
      <c r="A74" s="6" t="s">
        <v>580</v>
      </c>
      <c r="B74" s="9" t="s">
        <v>648</v>
      </c>
      <c r="C74" s="9"/>
      <c r="D74" s="9"/>
      <c r="E74" s="9"/>
      <c r="F74" s="9"/>
      <c r="G74" s="9"/>
      <c r="H74" s="9"/>
      <c r="I74" s="9"/>
      <c r="J74" s="9"/>
    </row>
    <row r="75" ht="31.95" customHeight="true" spans="1:10">
      <c r="A75" s="6" t="s">
        <v>582</v>
      </c>
      <c r="B75" s="9" t="s">
        <v>649</v>
      </c>
      <c r="C75" s="9"/>
      <c r="D75" s="9"/>
      <c r="E75" s="9"/>
      <c r="F75" s="9"/>
      <c r="G75" s="9"/>
      <c r="H75" s="9"/>
      <c r="I75" s="9"/>
      <c r="J75" s="9"/>
    </row>
    <row r="76" ht="31.95" customHeight="true" spans="1:10">
      <c r="A76" s="6" t="s">
        <v>547</v>
      </c>
      <c r="B76" s="6" t="s">
        <v>584</v>
      </c>
      <c r="C76" s="6" t="s">
        <v>585</v>
      </c>
      <c r="D76" s="6" t="s">
        <v>586</v>
      </c>
      <c r="E76" s="10" t="s">
        <v>549</v>
      </c>
      <c r="F76" s="11"/>
      <c r="G76" s="10" t="s">
        <v>550</v>
      </c>
      <c r="H76" s="10" t="s">
        <v>551</v>
      </c>
      <c r="I76" s="6" t="s">
        <v>552</v>
      </c>
      <c r="J76" s="6" t="s">
        <v>587</v>
      </c>
    </row>
    <row r="77" ht="31.95" customHeight="true" spans="1:10">
      <c r="A77" s="6"/>
      <c r="B77" s="9" t="s">
        <v>588</v>
      </c>
      <c r="C77" s="9" t="s">
        <v>589</v>
      </c>
      <c r="D77" s="9" t="s">
        <v>650</v>
      </c>
      <c r="E77" s="10" t="s">
        <v>651</v>
      </c>
      <c r="F77" s="11"/>
      <c r="G77" s="10" t="s">
        <v>592</v>
      </c>
      <c r="H77" s="10" t="s">
        <v>599</v>
      </c>
      <c r="I77" s="6" t="s">
        <v>636</v>
      </c>
      <c r="J77" s="6" t="s">
        <v>595</v>
      </c>
    </row>
    <row r="78" ht="31.95" customHeight="true" spans="1:10">
      <c r="A78" s="6"/>
      <c r="B78" s="9" t="s">
        <v>596</v>
      </c>
      <c r="C78" s="9" t="s">
        <v>596</v>
      </c>
      <c r="D78" s="9" t="s">
        <v>652</v>
      </c>
      <c r="E78" s="10" t="s">
        <v>598</v>
      </c>
      <c r="F78" s="11"/>
      <c r="G78" s="10" t="s">
        <v>592</v>
      </c>
      <c r="H78" s="10" t="s">
        <v>599</v>
      </c>
      <c r="I78" s="6" t="s">
        <v>618</v>
      </c>
      <c r="J78" s="6" t="s">
        <v>595</v>
      </c>
    </row>
    <row r="79" ht="31.95" customHeight="true" spans="1:10">
      <c r="A79" s="6"/>
      <c r="B79" s="9" t="s">
        <v>601</v>
      </c>
      <c r="C79" s="9" t="s">
        <v>612</v>
      </c>
      <c r="D79" s="9" t="s">
        <v>653</v>
      </c>
      <c r="E79" s="10" t="s">
        <v>651</v>
      </c>
      <c r="F79" s="11"/>
      <c r="G79" s="10" t="s">
        <v>654</v>
      </c>
      <c r="H79" s="10" t="s">
        <v>593</v>
      </c>
      <c r="I79" s="6" t="s">
        <v>655</v>
      </c>
      <c r="J79" s="6" t="s">
        <v>595</v>
      </c>
    </row>
    <row r="80" ht="31.95" customHeight="true" spans="1:10">
      <c r="A80" s="6"/>
      <c r="B80" s="9" t="s">
        <v>601</v>
      </c>
      <c r="C80" s="9" t="s">
        <v>612</v>
      </c>
      <c r="D80" s="9" t="s">
        <v>656</v>
      </c>
      <c r="E80" s="10" t="s">
        <v>651</v>
      </c>
      <c r="F80" s="11"/>
      <c r="G80" s="10" t="s">
        <v>657</v>
      </c>
      <c r="H80" s="10" t="s">
        <v>593</v>
      </c>
      <c r="I80" s="6" t="s">
        <v>658</v>
      </c>
      <c r="J80" s="6" t="s">
        <v>595</v>
      </c>
    </row>
    <row r="81" ht="31.95" customHeight="true" spans="1:10">
      <c r="A81" s="6"/>
      <c r="B81" s="9" t="s">
        <v>601</v>
      </c>
      <c r="C81" s="9" t="s">
        <v>612</v>
      </c>
      <c r="D81" s="9" t="s">
        <v>659</v>
      </c>
      <c r="E81" s="10" t="s">
        <v>651</v>
      </c>
      <c r="F81" s="11"/>
      <c r="G81" s="10" t="s">
        <v>654</v>
      </c>
      <c r="H81" s="10" t="s">
        <v>593</v>
      </c>
      <c r="I81" s="6" t="s">
        <v>598</v>
      </c>
      <c r="J81" s="6" t="s">
        <v>595</v>
      </c>
    </row>
    <row r="82" ht="48.6" customHeight="true" spans="1:10">
      <c r="A82" s="3" t="s">
        <v>565</v>
      </c>
      <c r="B82" s="3"/>
      <c r="C82" s="3"/>
      <c r="D82" s="3"/>
      <c r="E82" s="3"/>
      <c r="F82" s="3"/>
      <c r="G82" s="3"/>
      <c r="H82" s="3"/>
      <c r="I82" s="3"/>
      <c r="J82" s="3"/>
    </row>
    <row r="83" ht="31.95" customHeight="true" spans="1:10">
      <c r="A83" s="4" t="s">
        <v>566</v>
      </c>
      <c r="B83" s="5" t="s">
        <v>567</v>
      </c>
      <c r="C83" s="5"/>
      <c r="D83" s="5"/>
      <c r="E83" s="5"/>
      <c r="F83" s="5"/>
      <c r="G83" s="5"/>
      <c r="H83" s="5"/>
      <c r="I83" s="12" t="s">
        <v>313</v>
      </c>
      <c r="J83" s="12"/>
    </row>
    <row r="84" ht="31.95" customHeight="true" spans="1:10">
      <c r="A84" s="6" t="s">
        <v>568</v>
      </c>
      <c r="B84" s="7" t="s">
        <v>660</v>
      </c>
      <c r="C84" s="7"/>
      <c r="D84" s="7"/>
      <c r="E84" s="7"/>
      <c r="F84" s="6" t="s">
        <v>570</v>
      </c>
      <c r="G84" s="6"/>
      <c r="H84" s="6" t="s">
        <v>571</v>
      </c>
      <c r="I84" s="6"/>
      <c r="J84" s="6"/>
    </row>
    <row r="85" ht="31.95" customHeight="true" spans="1:10">
      <c r="A85" s="6" t="s">
        <v>572</v>
      </c>
      <c r="B85" s="6">
        <v>10</v>
      </c>
      <c r="C85" s="6"/>
      <c r="D85" s="6"/>
      <c r="E85" s="6"/>
      <c r="F85" s="6" t="s">
        <v>573</v>
      </c>
      <c r="G85" s="6"/>
      <c r="H85" s="6" t="s">
        <v>608</v>
      </c>
      <c r="I85" s="6"/>
      <c r="J85" s="6"/>
    </row>
    <row r="86" ht="31.95" customHeight="true" spans="1:10">
      <c r="A86" s="6" t="s">
        <v>575</v>
      </c>
      <c r="B86" s="8">
        <v>58370</v>
      </c>
      <c r="C86" s="8"/>
      <c r="D86" s="8"/>
      <c r="E86" s="8"/>
      <c r="F86" s="6" t="s">
        <v>576</v>
      </c>
      <c r="G86" s="6"/>
      <c r="H86" s="8">
        <v>58370</v>
      </c>
      <c r="I86" s="8"/>
      <c r="J86" s="8"/>
    </row>
    <row r="87" ht="31.95" customHeight="true" spans="1:10">
      <c r="A87" s="6"/>
      <c r="B87" s="8"/>
      <c r="C87" s="8"/>
      <c r="D87" s="8"/>
      <c r="E87" s="8"/>
      <c r="F87" s="6" t="s">
        <v>577</v>
      </c>
      <c r="G87" s="6"/>
      <c r="H87" s="8">
        <v>58370</v>
      </c>
      <c r="I87" s="8"/>
      <c r="J87" s="8"/>
    </row>
    <row r="88" ht="42.6" customHeight="true" spans="1:10">
      <c r="A88" s="6" t="s">
        <v>578</v>
      </c>
      <c r="B88" s="9" t="s">
        <v>661</v>
      </c>
      <c r="C88" s="9"/>
      <c r="D88" s="9"/>
      <c r="E88" s="9"/>
      <c r="F88" s="9"/>
      <c r="G88" s="9"/>
      <c r="H88" s="9"/>
      <c r="I88" s="9"/>
      <c r="J88" s="9"/>
    </row>
    <row r="89" ht="43.8" customHeight="true" spans="1:10">
      <c r="A89" s="6" t="s">
        <v>580</v>
      </c>
      <c r="B89" s="9" t="s">
        <v>662</v>
      </c>
      <c r="C89" s="9"/>
      <c r="D89" s="9"/>
      <c r="E89" s="9"/>
      <c r="F89" s="9"/>
      <c r="G89" s="9"/>
      <c r="H89" s="9"/>
      <c r="I89" s="9"/>
      <c r="J89" s="9"/>
    </row>
    <row r="90" ht="42" customHeight="true" spans="1:10">
      <c r="A90" s="6" t="s">
        <v>582</v>
      </c>
      <c r="B90" s="9" t="s">
        <v>663</v>
      </c>
      <c r="C90" s="9"/>
      <c r="D90" s="9"/>
      <c r="E90" s="9"/>
      <c r="F90" s="9"/>
      <c r="G90" s="9"/>
      <c r="H90" s="9"/>
      <c r="I90" s="9"/>
      <c r="J90" s="9"/>
    </row>
    <row r="91" ht="31.95" customHeight="true" spans="1:10">
      <c r="A91" s="6" t="s">
        <v>547</v>
      </c>
      <c r="B91" s="6" t="s">
        <v>584</v>
      </c>
      <c r="C91" s="6" t="s">
        <v>585</v>
      </c>
      <c r="D91" s="6" t="s">
        <v>586</v>
      </c>
      <c r="E91" s="10" t="s">
        <v>549</v>
      </c>
      <c r="F91" s="11"/>
      <c r="G91" s="10" t="s">
        <v>550</v>
      </c>
      <c r="H91" s="10" t="s">
        <v>551</v>
      </c>
      <c r="I91" s="6" t="s">
        <v>552</v>
      </c>
      <c r="J91" s="6" t="s">
        <v>587</v>
      </c>
    </row>
    <row r="92" ht="31.95" customHeight="true" spans="1:10">
      <c r="A92" s="6"/>
      <c r="B92" s="9" t="s">
        <v>588</v>
      </c>
      <c r="C92" s="9" t="s">
        <v>589</v>
      </c>
      <c r="D92" s="9" t="s">
        <v>664</v>
      </c>
      <c r="E92" s="10" t="s">
        <v>591</v>
      </c>
      <c r="F92" s="11"/>
      <c r="G92" s="10" t="s">
        <v>592</v>
      </c>
      <c r="H92" s="10" t="s">
        <v>593</v>
      </c>
      <c r="I92" s="6" t="s">
        <v>665</v>
      </c>
      <c r="J92" s="6" t="s">
        <v>595</v>
      </c>
    </row>
    <row r="93" ht="31.95" customHeight="true" spans="1:10">
      <c r="A93" s="6"/>
      <c r="B93" s="9" t="s">
        <v>596</v>
      </c>
      <c r="C93" s="9" t="s">
        <v>596</v>
      </c>
      <c r="D93" s="9" t="s">
        <v>666</v>
      </c>
      <c r="E93" s="10" t="s">
        <v>598</v>
      </c>
      <c r="F93" s="11"/>
      <c r="G93" s="10" t="s">
        <v>592</v>
      </c>
      <c r="H93" s="10" t="s">
        <v>626</v>
      </c>
      <c r="I93" s="6" t="s">
        <v>636</v>
      </c>
      <c r="J93" s="6" t="s">
        <v>595</v>
      </c>
    </row>
    <row r="94" ht="31.95" customHeight="true" spans="1:10">
      <c r="A94" s="6"/>
      <c r="B94" s="9" t="s">
        <v>601</v>
      </c>
      <c r="C94" s="9" t="s">
        <v>612</v>
      </c>
      <c r="D94" s="9" t="s">
        <v>667</v>
      </c>
      <c r="E94" s="10" t="s">
        <v>604</v>
      </c>
      <c r="F94" s="11"/>
      <c r="G94" s="10" t="s">
        <v>654</v>
      </c>
      <c r="H94" s="10" t="s">
        <v>593</v>
      </c>
      <c r="I94" s="6" t="s">
        <v>668</v>
      </c>
      <c r="J94" s="6" t="s">
        <v>595</v>
      </c>
    </row>
    <row r="95" ht="49.8" customHeight="true" spans="1:10">
      <c r="A95" s="3" t="s">
        <v>565</v>
      </c>
      <c r="B95" s="3"/>
      <c r="C95" s="3"/>
      <c r="D95" s="3"/>
      <c r="E95" s="3"/>
      <c r="F95" s="3"/>
      <c r="G95" s="3"/>
      <c r="H95" s="3"/>
      <c r="I95" s="3"/>
      <c r="J95" s="3"/>
    </row>
    <row r="96" ht="31.95" customHeight="true" spans="1:10">
      <c r="A96" s="4" t="s">
        <v>566</v>
      </c>
      <c r="B96" s="5" t="s">
        <v>567</v>
      </c>
      <c r="C96" s="5"/>
      <c r="D96" s="5"/>
      <c r="E96" s="5"/>
      <c r="F96" s="5"/>
      <c r="G96" s="5"/>
      <c r="H96" s="5"/>
      <c r="I96" s="12" t="s">
        <v>313</v>
      </c>
      <c r="J96" s="12"/>
    </row>
    <row r="97" ht="31.95" customHeight="true" spans="1:10">
      <c r="A97" s="6" t="s">
        <v>568</v>
      </c>
      <c r="B97" s="7" t="s">
        <v>669</v>
      </c>
      <c r="C97" s="7"/>
      <c r="D97" s="7"/>
      <c r="E97" s="7"/>
      <c r="F97" s="6" t="s">
        <v>570</v>
      </c>
      <c r="G97" s="6"/>
      <c r="H97" s="6" t="s">
        <v>571</v>
      </c>
      <c r="I97" s="6"/>
      <c r="J97" s="6"/>
    </row>
    <row r="98" ht="31.95" customHeight="true" spans="1:10">
      <c r="A98" s="6" t="s">
        <v>572</v>
      </c>
      <c r="B98" s="6">
        <v>10</v>
      </c>
      <c r="C98" s="6"/>
      <c r="D98" s="6"/>
      <c r="E98" s="6"/>
      <c r="F98" s="6" t="s">
        <v>573</v>
      </c>
      <c r="G98" s="6"/>
      <c r="H98" s="6" t="s">
        <v>608</v>
      </c>
      <c r="I98" s="6"/>
      <c r="J98" s="6"/>
    </row>
    <row r="99" ht="31.95" customHeight="true" spans="1:10">
      <c r="A99" s="6" t="s">
        <v>575</v>
      </c>
      <c r="B99" s="8">
        <v>212300</v>
      </c>
      <c r="C99" s="8"/>
      <c r="D99" s="8"/>
      <c r="E99" s="8"/>
      <c r="F99" s="6" t="s">
        <v>576</v>
      </c>
      <c r="G99" s="6"/>
      <c r="H99" s="8">
        <v>212300</v>
      </c>
      <c r="I99" s="8"/>
      <c r="J99" s="8"/>
    </row>
    <row r="100" ht="31.95" customHeight="true" spans="1:10">
      <c r="A100" s="6"/>
      <c r="B100" s="8"/>
      <c r="C100" s="8"/>
      <c r="D100" s="8"/>
      <c r="E100" s="8"/>
      <c r="F100" s="6" t="s">
        <v>577</v>
      </c>
      <c r="G100" s="6"/>
      <c r="H100" s="8">
        <v>212300</v>
      </c>
      <c r="I100" s="8"/>
      <c r="J100" s="8"/>
    </row>
    <row r="101" ht="42" customHeight="true" spans="1:10">
      <c r="A101" s="6" t="s">
        <v>578</v>
      </c>
      <c r="B101" s="9" t="s">
        <v>670</v>
      </c>
      <c r="C101" s="9"/>
      <c r="D101" s="9"/>
      <c r="E101" s="9"/>
      <c r="F101" s="9"/>
      <c r="G101" s="9"/>
      <c r="H101" s="9"/>
      <c r="I101" s="9"/>
      <c r="J101" s="9"/>
    </row>
    <row r="102" ht="42" customHeight="true" spans="1:10">
      <c r="A102" s="6" t="s">
        <v>580</v>
      </c>
      <c r="B102" s="9" t="s">
        <v>671</v>
      </c>
      <c r="C102" s="9"/>
      <c r="D102" s="9"/>
      <c r="E102" s="9"/>
      <c r="F102" s="9"/>
      <c r="G102" s="9"/>
      <c r="H102" s="9"/>
      <c r="I102" s="9"/>
      <c r="J102" s="9"/>
    </row>
    <row r="103" ht="39" customHeight="true" spans="1:10">
      <c r="A103" s="6" t="s">
        <v>582</v>
      </c>
      <c r="B103" s="9" t="s">
        <v>672</v>
      </c>
      <c r="C103" s="9"/>
      <c r="D103" s="9"/>
      <c r="E103" s="9"/>
      <c r="F103" s="9"/>
      <c r="G103" s="9"/>
      <c r="H103" s="9"/>
      <c r="I103" s="9"/>
      <c r="J103" s="9"/>
    </row>
    <row r="104" ht="31.95" customHeight="true" spans="1:10">
      <c r="A104" s="6" t="s">
        <v>547</v>
      </c>
      <c r="B104" s="6" t="s">
        <v>584</v>
      </c>
      <c r="C104" s="6" t="s">
        <v>585</v>
      </c>
      <c r="D104" s="6" t="s">
        <v>586</v>
      </c>
      <c r="E104" s="10" t="s">
        <v>549</v>
      </c>
      <c r="F104" s="11"/>
      <c r="G104" s="10" t="s">
        <v>550</v>
      </c>
      <c r="H104" s="10" t="s">
        <v>551</v>
      </c>
      <c r="I104" s="6" t="s">
        <v>552</v>
      </c>
      <c r="J104" s="6" t="s">
        <v>587</v>
      </c>
    </row>
    <row r="105" ht="31.95" customHeight="true" spans="1:10">
      <c r="A105" s="6"/>
      <c r="B105" s="9" t="s">
        <v>601</v>
      </c>
      <c r="C105" s="9" t="s">
        <v>612</v>
      </c>
      <c r="D105" s="9" t="s">
        <v>673</v>
      </c>
      <c r="E105" s="10" t="s">
        <v>591</v>
      </c>
      <c r="F105" s="11"/>
      <c r="G105" s="10" t="s">
        <v>628</v>
      </c>
      <c r="H105" s="10" t="s">
        <v>593</v>
      </c>
      <c r="I105" s="6" t="s">
        <v>674</v>
      </c>
      <c r="J105" s="6" t="s">
        <v>595</v>
      </c>
    </row>
    <row r="106" ht="31.95" customHeight="true" spans="1:10">
      <c r="A106" s="6"/>
      <c r="B106" s="9" t="s">
        <v>596</v>
      </c>
      <c r="C106" s="9" t="s">
        <v>596</v>
      </c>
      <c r="D106" s="9" t="s">
        <v>675</v>
      </c>
      <c r="E106" s="10" t="s">
        <v>598</v>
      </c>
      <c r="F106" s="11"/>
      <c r="G106" s="10" t="s">
        <v>592</v>
      </c>
      <c r="H106" s="10" t="s">
        <v>626</v>
      </c>
      <c r="I106" s="6" t="s">
        <v>636</v>
      </c>
      <c r="J106" s="6" t="s">
        <v>595</v>
      </c>
    </row>
    <row r="107" ht="31.95" customHeight="true" spans="1:10">
      <c r="A107" s="6"/>
      <c r="B107" s="9" t="s">
        <v>588</v>
      </c>
      <c r="C107" s="9" t="s">
        <v>637</v>
      </c>
      <c r="D107" s="9" t="s">
        <v>676</v>
      </c>
      <c r="E107" s="10" t="s">
        <v>651</v>
      </c>
      <c r="F107" s="11"/>
      <c r="G107" s="10" t="s">
        <v>592</v>
      </c>
      <c r="H107" s="10" t="s">
        <v>677</v>
      </c>
      <c r="I107" s="6" t="s">
        <v>665</v>
      </c>
      <c r="J107" s="6" t="s">
        <v>595</v>
      </c>
    </row>
    <row r="108" ht="31.95" customHeight="true" spans="1:10">
      <c r="A108" s="6"/>
      <c r="B108" s="9" t="s">
        <v>601</v>
      </c>
      <c r="C108" s="9" t="s">
        <v>612</v>
      </c>
      <c r="D108" s="9" t="s">
        <v>678</v>
      </c>
      <c r="E108" s="10" t="s">
        <v>591</v>
      </c>
      <c r="F108" s="11"/>
      <c r="G108" s="10" t="s">
        <v>628</v>
      </c>
      <c r="H108" s="10" t="s">
        <v>593</v>
      </c>
      <c r="I108" s="6" t="s">
        <v>679</v>
      </c>
      <c r="J108" s="6" t="s">
        <v>595</v>
      </c>
    </row>
    <row r="109" ht="47.4" customHeight="true" spans="1:10">
      <c r="A109" s="3" t="s">
        <v>565</v>
      </c>
      <c r="B109" s="3"/>
      <c r="C109" s="3"/>
      <c r="D109" s="3"/>
      <c r="E109" s="3"/>
      <c r="F109" s="3"/>
      <c r="G109" s="3"/>
      <c r="H109" s="3"/>
      <c r="I109" s="3"/>
      <c r="J109" s="3"/>
    </row>
    <row r="110" ht="31.95" customHeight="true" spans="1:10">
      <c r="A110" s="4" t="s">
        <v>566</v>
      </c>
      <c r="B110" s="5" t="s">
        <v>567</v>
      </c>
      <c r="C110" s="5"/>
      <c r="D110" s="5"/>
      <c r="E110" s="5"/>
      <c r="F110" s="5"/>
      <c r="G110" s="5"/>
      <c r="H110" s="5"/>
      <c r="I110" s="12" t="s">
        <v>313</v>
      </c>
      <c r="J110" s="12"/>
    </row>
    <row r="111" ht="31.95" customHeight="true" spans="1:10">
      <c r="A111" s="6" t="s">
        <v>568</v>
      </c>
      <c r="B111" s="7" t="s">
        <v>680</v>
      </c>
      <c r="C111" s="7"/>
      <c r="D111" s="7"/>
      <c r="E111" s="7"/>
      <c r="F111" s="6" t="s">
        <v>570</v>
      </c>
      <c r="G111" s="6"/>
      <c r="H111" s="6" t="s">
        <v>571</v>
      </c>
      <c r="I111" s="6"/>
      <c r="J111" s="6"/>
    </row>
    <row r="112" ht="31.95" customHeight="true" spans="1:10">
      <c r="A112" s="6" t="s">
        <v>572</v>
      </c>
      <c r="B112" s="6">
        <v>10</v>
      </c>
      <c r="C112" s="6"/>
      <c r="D112" s="6"/>
      <c r="E112" s="6"/>
      <c r="F112" s="6" t="s">
        <v>573</v>
      </c>
      <c r="G112" s="6"/>
      <c r="H112" s="6" t="s">
        <v>608</v>
      </c>
      <c r="I112" s="6"/>
      <c r="J112" s="6"/>
    </row>
    <row r="113" ht="31.95" customHeight="true" spans="1:10">
      <c r="A113" s="6" t="s">
        <v>575</v>
      </c>
      <c r="B113" s="8">
        <v>67200</v>
      </c>
      <c r="C113" s="8"/>
      <c r="D113" s="8"/>
      <c r="E113" s="8"/>
      <c r="F113" s="6" t="s">
        <v>576</v>
      </c>
      <c r="G113" s="6"/>
      <c r="H113" s="8">
        <v>67200</v>
      </c>
      <c r="I113" s="8"/>
      <c r="J113" s="8"/>
    </row>
    <row r="114" ht="31.95" customHeight="true" spans="1:10">
      <c r="A114" s="6"/>
      <c r="B114" s="8"/>
      <c r="C114" s="8"/>
      <c r="D114" s="8"/>
      <c r="E114" s="8"/>
      <c r="F114" s="6" t="s">
        <v>577</v>
      </c>
      <c r="G114" s="6"/>
      <c r="H114" s="8">
        <v>67200</v>
      </c>
      <c r="I114" s="8"/>
      <c r="J114" s="8"/>
    </row>
    <row r="115" ht="43.2" customHeight="true" spans="1:10">
      <c r="A115" s="6" t="s">
        <v>578</v>
      </c>
      <c r="B115" s="9" t="s">
        <v>681</v>
      </c>
      <c r="C115" s="9"/>
      <c r="D115" s="9"/>
      <c r="E115" s="9"/>
      <c r="F115" s="9"/>
      <c r="G115" s="9"/>
      <c r="H115" s="9"/>
      <c r="I115" s="9"/>
      <c r="J115" s="9"/>
    </row>
    <row r="116" ht="43.8" customHeight="true" spans="1:10">
      <c r="A116" s="6" t="s">
        <v>580</v>
      </c>
      <c r="B116" s="9" t="s">
        <v>662</v>
      </c>
      <c r="C116" s="9"/>
      <c r="D116" s="9"/>
      <c r="E116" s="9"/>
      <c r="F116" s="9"/>
      <c r="G116" s="9"/>
      <c r="H116" s="9"/>
      <c r="I116" s="9"/>
      <c r="J116" s="9"/>
    </row>
    <row r="117" ht="53.4" customHeight="true" spans="1:10">
      <c r="A117" s="6" t="s">
        <v>582</v>
      </c>
      <c r="B117" s="9" t="s">
        <v>682</v>
      </c>
      <c r="C117" s="9"/>
      <c r="D117" s="9"/>
      <c r="E117" s="9"/>
      <c r="F117" s="9"/>
      <c r="G117" s="9"/>
      <c r="H117" s="9"/>
      <c r="I117" s="9"/>
      <c r="J117" s="9"/>
    </row>
    <row r="118" ht="31.95" customHeight="true" spans="1:10">
      <c r="A118" s="6" t="s">
        <v>547</v>
      </c>
      <c r="B118" s="6" t="s">
        <v>584</v>
      </c>
      <c r="C118" s="6" t="s">
        <v>585</v>
      </c>
      <c r="D118" s="6" t="s">
        <v>586</v>
      </c>
      <c r="E118" s="10" t="s">
        <v>549</v>
      </c>
      <c r="F118" s="11"/>
      <c r="G118" s="10" t="s">
        <v>550</v>
      </c>
      <c r="H118" s="10" t="s">
        <v>551</v>
      </c>
      <c r="I118" s="6" t="s">
        <v>552</v>
      </c>
      <c r="J118" s="6" t="s">
        <v>587</v>
      </c>
    </row>
    <row r="119" ht="31.95" customHeight="true" spans="1:10">
      <c r="A119" s="6"/>
      <c r="B119" s="9" t="s">
        <v>601</v>
      </c>
      <c r="C119" s="9" t="s">
        <v>683</v>
      </c>
      <c r="D119" s="9" t="s">
        <v>684</v>
      </c>
      <c r="E119" s="10" t="s">
        <v>604</v>
      </c>
      <c r="F119" s="11"/>
      <c r="G119" s="10" t="s">
        <v>614</v>
      </c>
      <c r="H119" s="10" t="s">
        <v>593</v>
      </c>
      <c r="I119" s="6" t="s">
        <v>665</v>
      </c>
      <c r="J119" s="6" t="s">
        <v>595</v>
      </c>
    </row>
    <row r="120" ht="31.95" customHeight="true" spans="1:10">
      <c r="A120" s="6"/>
      <c r="B120" s="9" t="s">
        <v>596</v>
      </c>
      <c r="C120" s="9" t="s">
        <v>596</v>
      </c>
      <c r="D120" s="9" t="s">
        <v>685</v>
      </c>
      <c r="E120" s="10" t="s">
        <v>598</v>
      </c>
      <c r="F120" s="11"/>
      <c r="G120" s="10" t="s">
        <v>592</v>
      </c>
      <c r="H120" s="10" t="s">
        <v>626</v>
      </c>
      <c r="I120" s="6" t="s">
        <v>618</v>
      </c>
      <c r="J120" s="6" t="s">
        <v>595</v>
      </c>
    </row>
    <row r="121" ht="31.95" customHeight="true" spans="1:10">
      <c r="A121" s="6"/>
      <c r="B121" s="9" t="s">
        <v>588</v>
      </c>
      <c r="C121" s="9" t="s">
        <v>589</v>
      </c>
      <c r="D121" s="9" t="s">
        <v>686</v>
      </c>
      <c r="E121" s="10" t="s">
        <v>591</v>
      </c>
      <c r="F121" s="11"/>
      <c r="G121" s="10"/>
      <c r="H121" s="10" t="s">
        <v>687</v>
      </c>
      <c r="I121" s="6" t="s">
        <v>688</v>
      </c>
      <c r="J121" s="6" t="s">
        <v>595</v>
      </c>
    </row>
    <row r="122" ht="49.2" customHeight="true" spans="1:10">
      <c r="A122" s="3" t="s">
        <v>565</v>
      </c>
      <c r="B122" s="3"/>
      <c r="C122" s="3"/>
      <c r="D122" s="3"/>
      <c r="E122" s="3"/>
      <c r="F122" s="3"/>
      <c r="G122" s="3"/>
      <c r="H122" s="3"/>
      <c r="I122" s="3"/>
      <c r="J122" s="3"/>
    </row>
    <row r="123" ht="31.95" customHeight="true" spans="1:10">
      <c r="A123" s="4" t="s">
        <v>566</v>
      </c>
      <c r="B123" s="5" t="s">
        <v>567</v>
      </c>
      <c r="C123" s="5"/>
      <c r="D123" s="5"/>
      <c r="E123" s="5"/>
      <c r="F123" s="5"/>
      <c r="G123" s="5"/>
      <c r="H123" s="5"/>
      <c r="I123" s="12" t="s">
        <v>313</v>
      </c>
      <c r="J123" s="12"/>
    </row>
    <row r="124" ht="31.95" customHeight="true" spans="1:10">
      <c r="A124" s="6" t="s">
        <v>568</v>
      </c>
      <c r="B124" s="7" t="s">
        <v>689</v>
      </c>
      <c r="C124" s="7"/>
      <c r="D124" s="7"/>
      <c r="E124" s="7"/>
      <c r="F124" s="6" t="s">
        <v>570</v>
      </c>
      <c r="G124" s="6"/>
      <c r="H124" s="6" t="s">
        <v>571</v>
      </c>
      <c r="I124" s="6"/>
      <c r="J124" s="6"/>
    </row>
    <row r="125" ht="31.95" customHeight="true" spans="1:10">
      <c r="A125" s="6" t="s">
        <v>572</v>
      </c>
      <c r="B125" s="6">
        <v>10</v>
      </c>
      <c r="C125" s="6"/>
      <c r="D125" s="6"/>
      <c r="E125" s="6"/>
      <c r="F125" s="6" t="s">
        <v>573</v>
      </c>
      <c r="G125" s="6"/>
      <c r="H125" s="6" t="s">
        <v>608</v>
      </c>
      <c r="I125" s="6"/>
      <c r="J125" s="6"/>
    </row>
    <row r="126" ht="31.95" customHeight="true" spans="1:10">
      <c r="A126" s="6" t="s">
        <v>575</v>
      </c>
      <c r="B126" s="8">
        <v>60729</v>
      </c>
      <c r="C126" s="8"/>
      <c r="D126" s="8"/>
      <c r="E126" s="8"/>
      <c r="F126" s="6" t="s">
        <v>576</v>
      </c>
      <c r="G126" s="6"/>
      <c r="H126" s="8">
        <v>60729</v>
      </c>
      <c r="I126" s="8"/>
      <c r="J126" s="8"/>
    </row>
    <row r="127" ht="31.95" customHeight="true" spans="1:10">
      <c r="A127" s="6"/>
      <c r="B127" s="8"/>
      <c r="C127" s="8"/>
      <c r="D127" s="8"/>
      <c r="E127" s="8"/>
      <c r="F127" s="6" t="s">
        <v>577</v>
      </c>
      <c r="G127" s="6"/>
      <c r="H127" s="8">
        <v>60729</v>
      </c>
      <c r="I127" s="8"/>
      <c r="J127" s="8"/>
    </row>
    <row r="128" ht="48" customHeight="true" spans="1:10">
      <c r="A128" s="6" t="s">
        <v>578</v>
      </c>
      <c r="B128" s="9" t="s">
        <v>690</v>
      </c>
      <c r="C128" s="9"/>
      <c r="D128" s="9"/>
      <c r="E128" s="9"/>
      <c r="F128" s="9"/>
      <c r="G128" s="9"/>
      <c r="H128" s="9"/>
      <c r="I128" s="9"/>
      <c r="J128" s="9"/>
    </row>
    <row r="129" ht="45.6" customHeight="true" spans="1:10">
      <c r="A129" s="6" t="s">
        <v>580</v>
      </c>
      <c r="B129" s="9" t="s">
        <v>691</v>
      </c>
      <c r="C129" s="9"/>
      <c r="D129" s="9"/>
      <c r="E129" s="9"/>
      <c r="F129" s="9"/>
      <c r="G129" s="9"/>
      <c r="H129" s="9"/>
      <c r="I129" s="9"/>
      <c r="J129" s="9"/>
    </row>
    <row r="130" ht="47.4" customHeight="true" spans="1:10">
      <c r="A130" s="6" t="s">
        <v>582</v>
      </c>
      <c r="B130" s="9" t="s">
        <v>692</v>
      </c>
      <c r="C130" s="9"/>
      <c r="D130" s="9"/>
      <c r="E130" s="9"/>
      <c r="F130" s="9"/>
      <c r="G130" s="9"/>
      <c r="H130" s="9"/>
      <c r="I130" s="9"/>
      <c r="J130" s="9"/>
    </row>
    <row r="131" ht="31.95" customHeight="true" spans="1:10">
      <c r="A131" s="6" t="s">
        <v>547</v>
      </c>
      <c r="B131" s="6" t="s">
        <v>584</v>
      </c>
      <c r="C131" s="6" t="s">
        <v>585</v>
      </c>
      <c r="D131" s="6" t="s">
        <v>586</v>
      </c>
      <c r="E131" s="10" t="s">
        <v>549</v>
      </c>
      <c r="F131" s="11"/>
      <c r="G131" s="10" t="s">
        <v>550</v>
      </c>
      <c r="H131" s="10" t="s">
        <v>551</v>
      </c>
      <c r="I131" s="6" t="s">
        <v>552</v>
      </c>
      <c r="J131" s="6" t="s">
        <v>587</v>
      </c>
    </row>
    <row r="132" ht="31.95" customHeight="true" spans="1:10">
      <c r="A132" s="6"/>
      <c r="B132" s="9" t="s">
        <v>601</v>
      </c>
      <c r="C132" s="9" t="s">
        <v>612</v>
      </c>
      <c r="D132" s="9" t="s">
        <v>693</v>
      </c>
      <c r="E132" s="10" t="s">
        <v>604</v>
      </c>
      <c r="F132" s="11"/>
      <c r="G132" s="10" t="s">
        <v>628</v>
      </c>
      <c r="H132" s="10" t="s">
        <v>593</v>
      </c>
      <c r="I132" s="6" t="s">
        <v>694</v>
      </c>
      <c r="J132" s="6" t="s">
        <v>595</v>
      </c>
    </row>
    <row r="133" ht="31.95" customHeight="true" spans="1:10">
      <c r="A133" s="6"/>
      <c r="B133" s="9" t="s">
        <v>588</v>
      </c>
      <c r="C133" s="9" t="s">
        <v>637</v>
      </c>
      <c r="D133" s="9" t="s">
        <v>695</v>
      </c>
      <c r="E133" s="10" t="s">
        <v>591</v>
      </c>
      <c r="F133" s="11"/>
      <c r="G133" s="10" t="s">
        <v>605</v>
      </c>
      <c r="H133" s="10" t="s">
        <v>593</v>
      </c>
      <c r="I133" s="6" t="s">
        <v>696</v>
      </c>
      <c r="J133" s="6" t="s">
        <v>595</v>
      </c>
    </row>
    <row r="134" ht="31.95" customHeight="true" spans="1:10">
      <c r="A134" s="6"/>
      <c r="B134" s="9" t="s">
        <v>596</v>
      </c>
      <c r="C134" s="9" t="s">
        <v>596</v>
      </c>
      <c r="D134" s="9" t="s">
        <v>697</v>
      </c>
      <c r="E134" s="10" t="s">
        <v>598</v>
      </c>
      <c r="F134" s="11"/>
      <c r="G134" s="10" t="s">
        <v>592</v>
      </c>
      <c r="H134" s="10" t="s">
        <v>677</v>
      </c>
      <c r="I134" s="6" t="s">
        <v>600</v>
      </c>
      <c r="J134" s="6" t="s">
        <v>595</v>
      </c>
    </row>
  </sheetData>
  <mergeCells count="233">
    <mergeCell ref="A2:J2"/>
    <mergeCell ref="B3:H3"/>
    <mergeCell ref="I3:J3"/>
    <mergeCell ref="B4:E4"/>
    <mergeCell ref="F4:G4"/>
    <mergeCell ref="H4:J4"/>
    <mergeCell ref="B5:E5"/>
    <mergeCell ref="F5:G5"/>
    <mergeCell ref="H5:J5"/>
    <mergeCell ref="F6:G6"/>
    <mergeCell ref="H6:J6"/>
    <mergeCell ref="F7:G7"/>
    <mergeCell ref="H7:J7"/>
    <mergeCell ref="B8:J8"/>
    <mergeCell ref="B9:J9"/>
    <mergeCell ref="B10:J10"/>
    <mergeCell ref="E11:F11"/>
    <mergeCell ref="E12:F12"/>
    <mergeCell ref="E13:F13"/>
    <mergeCell ref="E14:F14"/>
    <mergeCell ref="A15:J15"/>
    <mergeCell ref="B16:H16"/>
    <mergeCell ref="I16:J16"/>
    <mergeCell ref="B17:E17"/>
    <mergeCell ref="F17:G17"/>
    <mergeCell ref="H17:J17"/>
    <mergeCell ref="B18:E18"/>
    <mergeCell ref="F18:G18"/>
    <mergeCell ref="H18:J18"/>
    <mergeCell ref="F19:G19"/>
    <mergeCell ref="H19:J19"/>
    <mergeCell ref="F20:G20"/>
    <mergeCell ref="H20:J20"/>
    <mergeCell ref="B21:J21"/>
    <mergeCell ref="B22:J22"/>
    <mergeCell ref="B23:J23"/>
    <mergeCell ref="E24:F24"/>
    <mergeCell ref="E25:F25"/>
    <mergeCell ref="E26:F26"/>
    <mergeCell ref="E27:F27"/>
    <mergeCell ref="A28:J28"/>
    <mergeCell ref="B29:H29"/>
    <mergeCell ref="I29:J29"/>
    <mergeCell ref="B30:E30"/>
    <mergeCell ref="F30:G30"/>
    <mergeCell ref="H30:J30"/>
    <mergeCell ref="B31:E31"/>
    <mergeCell ref="F31:G31"/>
    <mergeCell ref="H31:J31"/>
    <mergeCell ref="F32:G32"/>
    <mergeCell ref="H32:J32"/>
    <mergeCell ref="F33:G33"/>
    <mergeCell ref="H33:J33"/>
    <mergeCell ref="B34:J34"/>
    <mergeCell ref="B35:J35"/>
    <mergeCell ref="B36:J36"/>
    <mergeCell ref="E37:F37"/>
    <mergeCell ref="E38:F38"/>
    <mergeCell ref="E39:F39"/>
    <mergeCell ref="E40:F40"/>
    <mergeCell ref="A41:J41"/>
    <mergeCell ref="B42:H42"/>
    <mergeCell ref="I42:J42"/>
    <mergeCell ref="B43:E43"/>
    <mergeCell ref="F43:G43"/>
    <mergeCell ref="H43:J43"/>
    <mergeCell ref="B44:E44"/>
    <mergeCell ref="F44:G44"/>
    <mergeCell ref="H44:J44"/>
    <mergeCell ref="F45:G45"/>
    <mergeCell ref="H45:J45"/>
    <mergeCell ref="F46:G46"/>
    <mergeCell ref="H46:J46"/>
    <mergeCell ref="B47:J47"/>
    <mergeCell ref="B48:J48"/>
    <mergeCell ref="B49:J49"/>
    <mergeCell ref="E50:F50"/>
    <mergeCell ref="E51:F51"/>
    <mergeCell ref="E52:F52"/>
    <mergeCell ref="E53:F53"/>
    <mergeCell ref="A54:J54"/>
    <mergeCell ref="B55:H55"/>
    <mergeCell ref="I55:J55"/>
    <mergeCell ref="B56:E56"/>
    <mergeCell ref="F56:G56"/>
    <mergeCell ref="H56:J56"/>
    <mergeCell ref="B57:E57"/>
    <mergeCell ref="F57:G57"/>
    <mergeCell ref="H57:J57"/>
    <mergeCell ref="F58:G58"/>
    <mergeCell ref="H58:J58"/>
    <mergeCell ref="F59:G59"/>
    <mergeCell ref="H59:J59"/>
    <mergeCell ref="B60:J60"/>
    <mergeCell ref="B61:J61"/>
    <mergeCell ref="B62:J62"/>
    <mergeCell ref="E63:F63"/>
    <mergeCell ref="E64:F64"/>
    <mergeCell ref="E65:F65"/>
    <mergeCell ref="E66:F66"/>
    <mergeCell ref="A67:J67"/>
    <mergeCell ref="B68:H68"/>
    <mergeCell ref="I68:J68"/>
    <mergeCell ref="B69:E69"/>
    <mergeCell ref="F69:G69"/>
    <mergeCell ref="H69:J69"/>
    <mergeCell ref="B70:E70"/>
    <mergeCell ref="F70:G70"/>
    <mergeCell ref="H70:J70"/>
    <mergeCell ref="F71:G71"/>
    <mergeCell ref="H71:J71"/>
    <mergeCell ref="F72:G72"/>
    <mergeCell ref="H72:J72"/>
    <mergeCell ref="B73:J73"/>
    <mergeCell ref="B74:J74"/>
    <mergeCell ref="B75:J75"/>
    <mergeCell ref="E76:F76"/>
    <mergeCell ref="E77:F77"/>
    <mergeCell ref="E78:F78"/>
    <mergeCell ref="E79:F79"/>
    <mergeCell ref="E80:F80"/>
    <mergeCell ref="E81:F81"/>
    <mergeCell ref="A82:J82"/>
    <mergeCell ref="B83:H83"/>
    <mergeCell ref="I83:J83"/>
    <mergeCell ref="B84:E84"/>
    <mergeCell ref="F84:G84"/>
    <mergeCell ref="H84:J84"/>
    <mergeCell ref="B85:E85"/>
    <mergeCell ref="F85:G85"/>
    <mergeCell ref="H85:J85"/>
    <mergeCell ref="F86:G86"/>
    <mergeCell ref="H86:J86"/>
    <mergeCell ref="F87:G87"/>
    <mergeCell ref="H87:J87"/>
    <mergeCell ref="B88:J88"/>
    <mergeCell ref="B89:J89"/>
    <mergeCell ref="B90:J90"/>
    <mergeCell ref="E91:F91"/>
    <mergeCell ref="E92:F92"/>
    <mergeCell ref="E93:F93"/>
    <mergeCell ref="E94:F94"/>
    <mergeCell ref="A95:J95"/>
    <mergeCell ref="B96:H96"/>
    <mergeCell ref="I96:J96"/>
    <mergeCell ref="B97:E97"/>
    <mergeCell ref="F97:G97"/>
    <mergeCell ref="H97:J97"/>
    <mergeCell ref="B98:E98"/>
    <mergeCell ref="F98:G98"/>
    <mergeCell ref="H98:J98"/>
    <mergeCell ref="F99:G99"/>
    <mergeCell ref="H99:J99"/>
    <mergeCell ref="F100:G100"/>
    <mergeCell ref="H100:J100"/>
    <mergeCell ref="B101:J101"/>
    <mergeCell ref="B102:J102"/>
    <mergeCell ref="B103:J103"/>
    <mergeCell ref="E104:F104"/>
    <mergeCell ref="E105:F105"/>
    <mergeCell ref="E106:F106"/>
    <mergeCell ref="E107:F107"/>
    <mergeCell ref="E108:F108"/>
    <mergeCell ref="A109:J109"/>
    <mergeCell ref="B110:H110"/>
    <mergeCell ref="I110:J110"/>
    <mergeCell ref="B111:E111"/>
    <mergeCell ref="F111:G111"/>
    <mergeCell ref="H111:J111"/>
    <mergeCell ref="B112:E112"/>
    <mergeCell ref="F112:G112"/>
    <mergeCell ref="H112:J112"/>
    <mergeCell ref="F113:G113"/>
    <mergeCell ref="H113:J113"/>
    <mergeCell ref="F114:G114"/>
    <mergeCell ref="H114:J114"/>
    <mergeCell ref="B115:J115"/>
    <mergeCell ref="B116:J116"/>
    <mergeCell ref="B117:J117"/>
    <mergeCell ref="E118:F118"/>
    <mergeCell ref="E119:F119"/>
    <mergeCell ref="E120:F120"/>
    <mergeCell ref="E121:F121"/>
    <mergeCell ref="A122:J122"/>
    <mergeCell ref="B123:H123"/>
    <mergeCell ref="I123:J123"/>
    <mergeCell ref="B124:E124"/>
    <mergeCell ref="F124:G124"/>
    <mergeCell ref="H124:J124"/>
    <mergeCell ref="B125:E125"/>
    <mergeCell ref="F125:G125"/>
    <mergeCell ref="H125:J125"/>
    <mergeCell ref="F126:G126"/>
    <mergeCell ref="H126:J126"/>
    <mergeCell ref="F127:G127"/>
    <mergeCell ref="H127:J127"/>
    <mergeCell ref="B128:J128"/>
    <mergeCell ref="B129:J129"/>
    <mergeCell ref="B130:J130"/>
    <mergeCell ref="E131:F131"/>
    <mergeCell ref="E132:F132"/>
    <mergeCell ref="E133:F133"/>
    <mergeCell ref="E134:F134"/>
    <mergeCell ref="A6:A7"/>
    <mergeCell ref="A11:A14"/>
    <mergeCell ref="A19:A20"/>
    <mergeCell ref="A24:A27"/>
    <mergeCell ref="A32:A33"/>
    <mergeCell ref="A37:A40"/>
    <mergeCell ref="A45:A46"/>
    <mergeCell ref="A50:A53"/>
    <mergeCell ref="A58:A59"/>
    <mergeCell ref="A63:A66"/>
    <mergeCell ref="A71:A72"/>
    <mergeCell ref="A76:A81"/>
    <mergeCell ref="A86:A87"/>
    <mergeCell ref="A91:A94"/>
    <mergeCell ref="A99:A100"/>
    <mergeCell ref="A104:A108"/>
    <mergeCell ref="A113:A114"/>
    <mergeCell ref="A118:A121"/>
    <mergeCell ref="A126:A127"/>
    <mergeCell ref="A131:A134"/>
    <mergeCell ref="B6:E7"/>
    <mergeCell ref="B19:E20"/>
    <mergeCell ref="B32:E33"/>
    <mergeCell ref="B45:E46"/>
    <mergeCell ref="B58:E59"/>
    <mergeCell ref="B71:E72"/>
    <mergeCell ref="B86:E87"/>
    <mergeCell ref="B99:E100"/>
    <mergeCell ref="B113:E114"/>
    <mergeCell ref="B126:E127"/>
  </mergeCells>
  <printOptions horizontalCentered="true"/>
  <pageMargins left="0.708661417322835" right="0.708661417322835" top="0.94488188976378"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4"/>
  <sheetViews>
    <sheetView showGridLines="0" showZeros="0" workbookViewId="0">
      <selection activeCell="A1" sqref="$A1:$XFD1048576"/>
    </sheetView>
  </sheetViews>
  <sheetFormatPr defaultColWidth="6.88571428571429" defaultRowHeight="20.1" customHeight="true"/>
  <cols>
    <col min="1" max="1" width="22.8857142857143" style="168" customWidth="true"/>
    <col min="2" max="2" width="17.2190476190476" style="168" customWidth="true"/>
    <col min="3" max="3" width="25.7809523809524" style="168" customWidth="true"/>
    <col min="4" max="4" width="19" style="168" customWidth="true"/>
    <col min="5" max="5" width="17.1047619047619" style="168" customWidth="true"/>
    <col min="6" max="6" width="15.3333333333333" style="168" customWidth="true"/>
    <col min="7" max="7" width="15.7809523809524" style="168" customWidth="true"/>
    <col min="8" max="16384" width="6.88571428571429" style="169"/>
  </cols>
  <sheetData>
    <row r="1" s="167" customFormat="true" customHeight="true" spans="1:7">
      <c r="A1" s="14" t="s">
        <v>311</v>
      </c>
      <c r="B1" s="170"/>
      <c r="C1" s="170"/>
      <c r="D1" s="170"/>
      <c r="E1" s="170"/>
      <c r="F1" s="170"/>
      <c r="G1" s="170"/>
    </row>
    <row r="2" s="167" customFormat="true" ht="38.25" customHeight="true" spans="1:7">
      <c r="A2" s="171" t="s">
        <v>312</v>
      </c>
      <c r="B2" s="172"/>
      <c r="C2" s="172"/>
      <c r="D2" s="172"/>
      <c r="E2" s="172"/>
      <c r="F2" s="172"/>
      <c r="G2" s="172"/>
    </row>
    <row r="3" s="167" customFormat="true" customHeight="true" spans="1:7">
      <c r="A3" s="173"/>
      <c r="B3" s="170"/>
      <c r="C3" s="170"/>
      <c r="D3" s="170"/>
      <c r="E3" s="170"/>
      <c r="F3" s="170"/>
      <c r="G3" s="170"/>
    </row>
    <row r="4" s="167" customFormat="true" customHeight="true" spans="1:7">
      <c r="A4" s="174"/>
      <c r="B4" s="175"/>
      <c r="C4" s="175"/>
      <c r="D4" s="175"/>
      <c r="E4" s="175"/>
      <c r="F4" s="175"/>
      <c r="G4" s="181" t="s">
        <v>313</v>
      </c>
    </row>
    <row r="5" s="167" customFormat="true" customHeight="true" spans="1:7">
      <c r="A5" s="176" t="s">
        <v>314</v>
      </c>
      <c r="B5" s="176"/>
      <c r="C5" s="176" t="s">
        <v>315</v>
      </c>
      <c r="D5" s="176"/>
      <c r="E5" s="176"/>
      <c r="F5" s="176"/>
      <c r="G5" s="176"/>
    </row>
    <row r="6" s="167" customFormat="true" ht="45" customHeight="true" spans="1:7">
      <c r="A6" s="177" t="s">
        <v>316</v>
      </c>
      <c r="B6" s="177" t="s">
        <v>317</v>
      </c>
      <c r="C6" s="177" t="s">
        <v>316</v>
      </c>
      <c r="D6" s="177" t="s">
        <v>318</v>
      </c>
      <c r="E6" s="177" t="s">
        <v>319</v>
      </c>
      <c r="F6" s="177" t="s">
        <v>320</v>
      </c>
      <c r="G6" s="177" t="s">
        <v>321</v>
      </c>
    </row>
    <row r="7" s="167" customFormat="true" customHeight="true" spans="1:7">
      <c r="A7" s="178" t="s">
        <v>322</v>
      </c>
      <c r="B7" s="179">
        <v>16828578.17</v>
      </c>
      <c r="C7" s="178" t="s">
        <v>323</v>
      </c>
      <c r="D7" s="179">
        <v>16828578.17</v>
      </c>
      <c r="E7" s="179">
        <v>16828578.17</v>
      </c>
      <c r="F7" s="179"/>
      <c r="G7" s="179" t="s">
        <v>324</v>
      </c>
    </row>
    <row r="8" s="167" customFormat="true" customHeight="true" spans="1:7">
      <c r="A8" s="77" t="s">
        <v>325</v>
      </c>
      <c r="B8" s="179">
        <v>16828578.17</v>
      </c>
      <c r="C8" s="77" t="s">
        <v>326</v>
      </c>
      <c r="D8" s="179">
        <v>7170149.37</v>
      </c>
      <c r="E8" s="179">
        <v>7170149.37</v>
      </c>
      <c r="F8" s="179"/>
      <c r="G8" s="179" t="s">
        <v>324</v>
      </c>
    </row>
    <row r="9" s="167" customFormat="true" customHeight="true" spans="1:7">
      <c r="A9" s="77" t="s">
        <v>327</v>
      </c>
      <c r="B9" s="179" t="s">
        <v>324</v>
      </c>
      <c r="C9" s="77" t="s">
        <v>328</v>
      </c>
      <c r="D9" s="179">
        <v>40000</v>
      </c>
      <c r="E9" s="179">
        <v>40000</v>
      </c>
      <c r="F9" s="179"/>
      <c r="G9" s="179" t="s">
        <v>324</v>
      </c>
    </row>
    <row r="10" s="167" customFormat="true" customHeight="true" spans="1:7">
      <c r="A10" s="77" t="s">
        <v>329</v>
      </c>
      <c r="B10" s="179" t="s">
        <v>324</v>
      </c>
      <c r="C10" s="77" t="s">
        <v>330</v>
      </c>
      <c r="D10" s="179">
        <v>425370</v>
      </c>
      <c r="E10" s="179">
        <v>425370</v>
      </c>
      <c r="F10" s="179"/>
      <c r="G10" s="179" t="s">
        <v>324</v>
      </c>
    </row>
    <row r="11" s="167" customFormat="true" customHeight="true" spans="1:7">
      <c r="A11" s="77"/>
      <c r="B11" s="179" t="s">
        <v>324</v>
      </c>
      <c r="C11" s="77" t="s">
        <v>331</v>
      </c>
      <c r="D11" s="179">
        <v>150000</v>
      </c>
      <c r="E11" s="179">
        <v>150000</v>
      </c>
      <c r="F11" s="179"/>
      <c r="G11" s="179" t="s">
        <v>324</v>
      </c>
    </row>
    <row r="12" s="167" customFormat="true" customHeight="true" spans="1:7">
      <c r="A12" s="77"/>
      <c r="B12" s="179" t="s">
        <v>324</v>
      </c>
      <c r="C12" s="77" t="s">
        <v>332</v>
      </c>
      <c r="D12" s="179">
        <v>2469545.56</v>
      </c>
      <c r="E12" s="179">
        <v>2469545.56</v>
      </c>
      <c r="F12" s="179"/>
      <c r="G12" s="179" t="s">
        <v>324</v>
      </c>
    </row>
    <row r="13" s="167" customFormat="true" customHeight="true" spans="1:7">
      <c r="A13" s="77"/>
      <c r="B13" s="179" t="s">
        <v>324</v>
      </c>
      <c r="C13" s="77" t="s">
        <v>333</v>
      </c>
      <c r="D13" s="179">
        <v>307517.76</v>
      </c>
      <c r="E13" s="179">
        <v>307517.76</v>
      </c>
      <c r="F13" s="179"/>
      <c r="G13" s="179" t="s">
        <v>324</v>
      </c>
    </row>
    <row r="14" s="167" customFormat="true" customHeight="true" spans="1:13">
      <c r="A14" s="77"/>
      <c r="B14" s="179" t="s">
        <v>324</v>
      </c>
      <c r="C14" s="77" t="s">
        <v>334</v>
      </c>
      <c r="D14" s="179">
        <v>2385076</v>
      </c>
      <c r="E14" s="179">
        <v>2385076</v>
      </c>
      <c r="F14" s="179"/>
      <c r="G14" s="179" t="s">
        <v>324</v>
      </c>
      <c r="M14" s="182"/>
    </row>
    <row r="15" s="167" customFormat="true" customHeight="true" spans="1:13">
      <c r="A15" s="77"/>
      <c r="B15" s="179" t="s">
        <v>324</v>
      </c>
      <c r="C15" s="77" t="s">
        <v>335</v>
      </c>
      <c r="D15" s="179">
        <v>300000</v>
      </c>
      <c r="E15" s="179">
        <v>300000</v>
      </c>
      <c r="F15" s="179"/>
      <c r="G15" s="179" t="s">
        <v>324</v>
      </c>
      <c r="M15" s="182"/>
    </row>
    <row r="16" s="167" customFormat="true" customHeight="true" spans="1:13">
      <c r="A16" s="77"/>
      <c r="B16" s="179" t="s">
        <v>324</v>
      </c>
      <c r="C16" s="77" t="s">
        <v>336</v>
      </c>
      <c r="D16" s="179">
        <v>3075620</v>
      </c>
      <c r="E16" s="179">
        <v>3075620</v>
      </c>
      <c r="F16" s="179"/>
      <c r="G16" s="179" t="s">
        <v>324</v>
      </c>
      <c r="M16" s="182"/>
    </row>
    <row r="17" s="167" customFormat="true" customHeight="true" spans="1:7">
      <c r="A17" s="77"/>
      <c r="B17" s="179" t="s">
        <v>324</v>
      </c>
      <c r="C17" s="77" t="s">
        <v>337</v>
      </c>
      <c r="D17" s="179">
        <v>505299.48</v>
      </c>
      <c r="E17" s="179">
        <v>505299.48</v>
      </c>
      <c r="F17" s="179"/>
      <c r="G17" s="179" t="s">
        <v>324</v>
      </c>
    </row>
    <row r="18" s="167" customFormat="true" customHeight="true" spans="1:7">
      <c r="A18" s="79"/>
      <c r="B18" s="180"/>
      <c r="C18" s="79"/>
      <c r="D18" s="180"/>
      <c r="E18" s="180"/>
      <c r="F18" s="180"/>
      <c r="G18" s="180"/>
    </row>
    <row r="19" s="167" customFormat="true" customHeight="true" spans="1:7">
      <c r="A19" s="74" t="s">
        <v>338</v>
      </c>
      <c r="B19" s="179">
        <v>16828578.17</v>
      </c>
      <c r="C19" s="74" t="s">
        <v>339</v>
      </c>
      <c r="D19" s="180"/>
      <c r="E19" s="180"/>
      <c r="F19" s="180"/>
      <c r="G19" s="180"/>
    </row>
    <row r="20" s="167" customFormat="true" customHeight="true" spans="1:7">
      <c r="A20" s="79" t="s">
        <v>340</v>
      </c>
      <c r="B20" s="179" t="s">
        <v>324</v>
      </c>
      <c r="C20" s="79"/>
      <c r="D20" s="180"/>
      <c r="E20" s="180"/>
      <c r="F20" s="180"/>
      <c r="G20" s="180"/>
    </row>
    <row r="21" customHeight="true" spans="1:7">
      <c r="A21" s="79" t="s">
        <v>341</v>
      </c>
      <c r="B21" s="179" t="s">
        <v>324</v>
      </c>
      <c r="C21" s="79"/>
      <c r="D21" s="180"/>
      <c r="E21" s="180"/>
      <c r="F21" s="180"/>
      <c r="G21" s="180"/>
    </row>
    <row r="22" customHeight="true" spans="1:7">
      <c r="A22" s="79" t="s">
        <v>342</v>
      </c>
      <c r="B22" s="179" t="s">
        <v>324</v>
      </c>
      <c r="C22" s="79"/>
      <c r="D22" s="180"/>
      <c r="E22" s="180"/>
      <c r="F22" s="180"/>
      <c r="G22" s="180"/>
    </row>
    <row r="23" customHeight="true" spans="1:7">
      <c r="A23" s="79"/>
      <c r="B23" s="180"/>
      <c r="C23" s="79"/>
      <c r="D23" s="180"/>
      <c r="E23" s="180"/>
      <c r="F23" s="180"/>
      <c r="G23" s="180"/>
    </row>
    <row r="24" customHeight="true" spans="1:7">
      <c r="A24" s="178" t="s">
        <v>343</v>
      </c>
      <c r="B24" s="179">
        <v>16828578.17</v>
      </c>
      <c r="C24" s="178" t="s">
        <v>344</v>
      </c>
      <c r="D24" s="179">
        <v>16828578.17</v>
      </c>
      <c r="E24" s="179">
        <v>16828578.17</v>
      </c>
      <c r="F24" s="179" t="s">
        <v>324</v>
      </c>
      <c r="G24" s="179" t="s">
        <v>324</v>
      </c>
    </row>
  </sheetData>
  <mergeCells count="2">
    <mergeCell ref="A5:B5"/>
    <mergeCell ref="C5:G5"/>
  </mergeCells>
  <printOptions horizontalCentered="true"/>
  <pageMargins left="0.196850393700787" right="0.196850393700787" top="0.984251968503937" bottom="0"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3"/>
  <sheetViews>
    <sheetView showGridLines="0" showZeros="0" workbookViewId="0">
      <pane xSplit="2" ySplit="6" topLeftCell="C7" activePane="bottomRight" state="frozen"/>
      <selection/>
      <selection pane="topRight"/>
      <selection pane="bottomLeft"/>
      <selection pane="bottomRight" activeCell="A1" sqref="$A1:$XFD1048576"/>
    </sheetView>
  </sheetViews>
  <sheetFormatPr defaultColWidth="44.6666666666667" defaultRowHeight="12.75" customHeight="true" outlineLevelCol="4"/>
  <cols>
    <col min="1" max="1" width="11.7809523809524" style="159" customWidth="true"/>
    <col min="2" max="2" width="33.2190476190476" style="160" customWidth="true"/>
    <col min="3" max="3" width="13.6666666666667" style="161" customWidth="true"/>
    <col min="4" max="4" width="13.2190476190476" style="161" customWidth="true"/>
    <col min="5" max="5" width="13.7809523809524" style="161" customWidth="true"/>
    <col min="6" max="243" width="6.88571428571429" style="32" customWidth="true"/>
    <col min="244" max="244" width="23.6666666666667" style="32" customWidth="true"/>
    <col min="245" max="16384" width="44.6666666666667" style="32"/>
  </cols>
  <sheetData>
    <row r="1" ht="20.1" customHeight="true" spans="1:1">
      <c r="A1" s="162" t="s">
        <v>345</v>
      </c>
    </row>
    <row r="2" ht="50.4" customHeight="true" spans="1:5">
      <c r="A2" s="163" t="s">
        <v>346</v>
      </c>
      <c r="B2" s="163"/>
      <c r="C2" s="163"/>
      <c r="D2" s="163"/>
      <c r="E2" s="163"/>
    </row>
    <row r="3" ht="16.05" customHeight="true" spans="1:5">
      <c r="A3" s="164"/>
      <c r="B3" s="164"/>
      <c r="C3" s="164"/>
      <c r="D3" s="164"/>
      <c r="E3" s="166" t="s">
        <v>313</v>
      </c>
    </row>
    <row r="4" s="158" customFormat="true" ht="16.05" customHeight="true" spans="1:5">
      <c r="A4" s="74" t="s">
        <v>347</v>
      </c>
      <c r="B4" s="74"/>
      <c r="C4" s="74" t="s">
        <v>348</v>
      </c>
      <c r="D4" s="74"/>
      <c r="E4" s="74"/>
    </row>
    <row r="5" s="158" customFormat="true" ht="16.05" customHeight="true" spans="1:5">
      <c r="A5" s="79" t="s">
        <v>349</v>
      </c>
      <c r="B5" s="74" t="s">
        <v>350</v>
      </c>
      <c r="C5" s="74" t="s">
        <v>351</v>
      </c>
      <c r="D5" s="74" t="s">
        <v>352</v>
      </c>
      <c r="E5" s="74" t="s">
        <v>353</v>
      </c>
    </row>
    <row r="6" s="158" customFormat="true" ht="16.05" customHeight="true" spans="1:5">
      <c r="A6" s="74" t="s">
        <v>318</v>
      </c>
      <c r="B6" s="74"/>
      <c r="C6" s="165">
        <f>D6+E6</f>
        <v>16828578.17</v>
      </c>
      <c r="D6" s="165">
        <v>7637717.57</v>
      </c>
      <c r="E6" s="165">
        <v>9190860.6</v>
      </c>
    </row>
    <row r="7" s="158" customFormat="true" ht="16.05" customHeight="true" spans="1:5">
      <c r="A7" s="77" t="s">
        <v>354</v>
      </c>
      <c r="B7" s="77" t="s">
        <v>326</v>
      </c>
      <c r="C7" s="165">
        <v>7170149.37</v>
      </c>
      <c r="D7" s="165">
        <v>5397349.37</v>
      </c>
      <c r="E7" s="165">
        <v>1772800</v>
      </c>
    </row>
    <row r="8" s="158" customFormat="true" ht="16.05" customHeight="true" spans="1:5">
      <c r="A8" s="79" t="s">
        <v>355</v>
      </c>
      <c r="B8" s="79" t="s">
        <v>356</v>
      </c>
      <c r="C8" s="165">
        <v>69000</v>
      </c>
      <c r="D8" s="165" t="s">
        <v>324</v>
      </c>
      <c r="E8" s="165">
        <v>69000</v>
      </c>
    </row>
    <row r="9" s="158" customFormat="true" ht="16.05" customHeight="true" spans="1:5">
      <c r="A9" s="79" t="s">
        <v>357</v>
      </c>
      <c r="B9" s="79" t="s">
        <v>358</v>
      </c>
      <c r="C9" s="165">
        <v>69000</v>
      </c>
      <c r="D9" s="165" t="s">
        <v>324</v>
      </c>
      <c r="E9" s="165">
        <v>69000</v>
      </c>
    </row>
    <row r="10" s="158" customFormat="true" ht="16.05" customHeight="true" spans="1:5">
      <c r="A10" s="79" t="s">
        <v>359</v>
      </c>
      <c r="B10" s="79" t="s">
        <v>360</v>
      </c>
      <c r="C10" s="165">
        <v>6768629.37</v>
      </c>
      <c r="D10" s="165">
        <v>5397349.37</v>
      </c>
      <c r="E10" s="165">
        <v>1371280</v>
      </c>
    </row>
    <row r="11" s="158" customFormat="true" ht="16.05" customHeight="true" spans="1:5">
      <c r="A11" s="79" t="s">
        <v>361</v>
      </c>
      <c r="B11" s="79" t="s">
        <v>362</v>
      </c>
      <c r="C11" s="165">
        <v>5397349.37</v>
      </c>
      <c r="D11" s="165">
        <v>5397349.37</v>
      </c>
      <c r="E11" s="165" t="s">
        <v>324</v>
      </c>
    </row>
    <row r="12" s="158" customFormat="true" ht="23.4" customHeight="true" spans="1:5">
      <c r="A12" s="79" t="s">
        <v>363</v>
      </c>
      <c r="B12" s="79" t="s">
        <v>364</v>
      </c>
      <c r="C12" s="165">
        <v>1371280</v>
      </c>
      <c r="D12" s="165" t="s">
        <v>324</v>
      </c>
      <c r="E12" s="165">
        <v>1371280</v>
      </c>
    </row>
    <row r="13" s="158" customFormat="true" ht="16.05" customHeight="true" spans="1:5">
      <c r="A13" s="79" t="s">
        <v>365</v>
      </c>
      <c r="B13" s="79" t="s">
        <v>366</v>
      </c>
      <c r="C13" s="165">
        <v>332520</v>
      </c>
      <c r="D13" s="165" t="s">
        <v>324</v>
      </c>
      <c r="E13" s="165">
        <v>332520</v>
      </c>
    </row>
    <row r="14" s="158" customFormat="true" ht="16.05" customHeight="true" spans="1:5">
      <c r="A14" s="79" t="s">
        <v>367</v>
      </c>
      <c r="B14" s="79" t="s">
        <v>368</v>
      </c>
      <c r="C14" s="165">
        <v>332520</v>
      </c>
      <c r="D14" s="165" t="s">
        <v>324</v>
      </c>
      <c r="E14" s="165">
        <v>332520</v>
      </c>
    </row>
    <row r="15" s="158" customFormat="true" ht="16.05" customHeight="true" spans="1:5">
      <c r="A15" s="77" t="s">
        <v>369</v>
      </c>
      <c r="B15" s="77" t="s">
        <v>328</v>
      </c>
      <c r="C15" s="165">
        <v>40000</v>
      </c>
      <c r="D15" s="165" t="s">
        <v>324</v>
      </c>
      <c r="E15" s="165">
        <v>40000</v>
      </c>
    </row>
    <row r="16" s="158" customFormat="true" ht="16.05" customHeight="true" spans="1:5">
      <c r="A16" s="79" t="s">
        <v>370</v>
      </c>
      <c r="B16" s="79" t="s">
        <v>371</v>
      </c>
      <c r="C16" s="165">
        <v>40000</v>
      </c>
      <c r="D16" s="165" t="s">
        <v>324</v>
      </c>
      <c r="E16" s="165">
        <v>40000</v>
      </c>
    </row>
    <row r="17" s="158" customFormat="true" ht="16.05" customHeight="true" spans="1:5">
      <c r="A17" s="79" t="s">
        <v>372</v>
      </c>
      <c r="B17" s="79" t="s">
        <v>373</v>
      </c>
      <c r="C17" s="165">
        <v>40000</v>
      </c>
      <c r="D17" s="165" t="s">
        <v>324</v>
      </c>
      <c r="E17" s="165">
        <v>40000</v>
      </c>
    </row>
    <row r="18" s="158" customFormat="true" ht="16.05" customHeight="true" spans="1:5">
      <c r="A18" s="77" t="s">
        <v>374</v>
      </c>
      <c r="B18" s="77" t="s">
        <v>330</v>
      </c>
      <c r="C18" s="165">
        <v>425370</v>
      </c>
      <c r="D18" s="165" t="s">
        <v>324</v>
      </c>
      <c r="E18" s="165">
        <v>425370</v>
      </c>
    </row>
    <row r="19" s="158" customFormat="true" ht="16.05" customHeight="true" spans="1:5">
      <c r="A19" s="79" t="s">
        <v>375</v>
      </c>
      <c r="B19" s="79" t="s">
        <v>376</v>
      </c>
      <c r="C19" s="165">
        <v>425370</v>
      </c>
      <c r="D19" s="165" t="s">
        <v>324</v>
      </c>
      <c r="E19" s="165">
        <v>425370</v>
      </c>
    </row>
    <row r="20" s="158" customFormat="true" ht="16.05" customHeight="true" spans="1:5">
      <c r="A20" s="79" t="s">
        <v>377</v>
      </c>
      <c r="B20" s="79" t="s">
        <v>378</v>
      </c>
      <c r="C20" s="165">
        <v>425370</v>
      </c>
      <c r="D20" s="165" t="s">
        <v>324</v>
      </c>
      <c r="E20" s="165">
        <v>425370</v>
      </c>
    </row>
    <row r="21" s="158" customFormat="true" ht="16.05" customHeight="true" spans="1:5">
      <c r="A21" s="77" t="s">
        <v>379</v>
      </c>
      <c r="B21" s="77" t="s">
        <v>331</v>
      </c>
      <c r="C21" s="165">
        <v>150000</v>
      </c>
      <c r="D21" s="165" t="s">
        <v>324</v>
      </c>
      <c r="E21" s="165">
        <v>150000</v>
      </c>
    </row>
    <row r="22" s="158" customFormat="true" ht="16.05" customHeight="true" spans="1:5">
      <c r="A22" s="79" t="s">
        <v>380</v>
      </c>
      <c r="B22" s="79" t="s">
        <v>381</v>
      </c>
      <c r="C22" s="165">
        <v>150000</v>
      </c>
      <c r="D22" s="165" t="s">
        <v>324</v>
      </c>
      <c r="E22" s="165">
        <v>150000</v>
      </c>
    </row>
    <row r="23" s="158" customFormat="true" ht="16.05" customHeight="true" spans="1:5">
      <c r="A23" s="79" t="s">
        <v>382</v>
      </c>
      <c r="B23" s="79" t="s">
        <v>383</v>
      </c>
      <c r="C23" s="165">
        <v>150000</v>
      </c>
      <c r="D23" s="165" t="s">
        <v>324</v>
      </c>
      <c r="E23" s="165">
        <v>150000</v>
      </c>
    </row>
    <row r="24" s="158" customFormat="true" ht="16.05" customHeight="true" spans="1:5">
      <c r="A24" s="77" t="s">
        <v>384</v>
      </c>
      <c r="B24" s="77" t="s">
        <v>332</v>
      </c>
      <c r="C24" s="165">
        <v>2469545.56</v>
      </c>
      <c r="D24" s="165">
        <v>1427550.96</v>
      </c>
      <c r="E24" s="165">
        <v>1041994.6</v>
      </c>
    </row>
    <row r="25" s="158" customFormat="true" ht="16.05" customHeight="true" spans="1:5">
      <c r="A25" s="79" t="s">
        <v>385</v>
      </c>
      <c r="B25" s="79" t="s">
        <v>386</v>
      </c>
      <c r="C25" s="165">
        <v>122580</v>
      </c>
      <c r="D25" s="165" t="s">
        <v>324</v>
      </c>
      <c r="E25" s="165">
        <v>122580</v>
      </c>
    </row>
    <row r="26" s="158" customFormat="true" ht="16.05" customHeight="true" spans="1:5">
      <c r="A26" s="79" t="s">
        <v>387</v>
      </c>
      <c r="B26" s="79" t="s">
        <v>388</v>
      </c>
      <c r="C26" s="165">
        <v>122580</v>
      </c>
      <c r="D26" s="165" t="s">
        <v>324</v>
      </c>
      <c r="E26" s="165">
        <v>122580</v>
      </c>
    </row>
    <row r="27" s="158" customFormat="true" ht="16.05" customHeight="true" spans="1:5">
      <c r="A27" s="79" t="s">
        <v>389</v>
      </c>
      <c r="B27" s="79" t="s">
        <v>390</v>
      </c>
      <c r="C27" s="165">
        <v>858685.6</v>
      </c>
      <c r="D27" s="165" t="s">
        <v>324</v>
      </c>
      <c r="E27" s="165">
        <v>858685.6</v>
      </c>
    </row>
    <row r="28" s="158" customFormat="true" ht="16.05" customHeight="true" spans="1:5">
      <c r="A28" s="79" t="s">
        <v>391</v>
      </c>
      <c r="B28" s="79" t="s">
        <v>392</v>
      </c>
      <c r="C28" s="165">
        <v>858685.6</v>
      </c>
      <c r="D28" s="165" t="s">
        <v>324</v>
      </c>
      <c r="E28" s="165">
        <v>858685.6</v>
      </c>
    </row>
    <row r="29" s="158" customFormat="true" ht="16.05" customHeight="true" spans="1:5">
      <c r="A29" s="79" t="s">
        <v>393</v>
      </c>
      <c r="B29" s="79" t="s">
        <v>394</v>
      </c>
      <c r="C29" s="165">
        <v>1427550.96</v>
      </c>
      <c r="D29" s="165">
        <v>1427550.96</v>
      </c>
      <c r="E29" s="165" t="s">
        <v>324</v>
      </c>
    </row>
    <row r="30" s="158" customFormat="true" ht="16.05" customHeight="true" spans="1:5">
      <c r="A30" s="79" t="s">
        <v>395</v>
      </c>
      <c r="B30" s="79" t="s">
        <v>396</v>
      </c>
      <c r="C30" s="165">
        <v>558600</v>
      </c>
      <c r="D30" s="165">
        <v>558600</v>
      </c>
      <c r="E30" s="165" t="s">
        <v>324</v>
      </c>
    </row>
    <row r="31" s="158" customFormat="true" ht="16.05" customHeight="true" spans="1:5">
      <c r="A31" s="79" t="s">
        <v>397</v>
      </c>
      <c r="B31" s="79" t="s">
        <v>398</v>
      </c>
      <c r="C31" s="165">
        <v>579300.64</v>
      </c>
      <c r="D31" s="165">
        <v>579300.64</v>
      </c>
      <c r="E31" s="165" t="s">
        <v>324</v>
      </c>
    </row>
    <row r="32" s="158" customFormat="true" ht="16.05" customHeight="true" spans="1:5">
      <c r="A32" s="79" t="s">
        <v>399</v>
      </c>
      <c r="B32" s="79" t="s">
        <v>400</v>
      </c>
      <c r="C32" s="165">
        <v>289650.32</v>
      </c>
      <c r="D32" s="165">
        <v>289650.32</v>
      </c>
      <c r="E32" s="165" t="s">
        <v>324</v>
      </c>
    </row>
    <row r="33" s="158" customFormat="true" ht="16.05" customHeight="true" spans="1:5">
      <c r="A33" s="79" t="s">
        <v>401</v>
      </c>
      <c r="B33" s="79" t="s">
        <v>402</v>
      </c>
      <c r="C33" s="165">
        <v>60729</v>
      </c>
      <c r="D33" s="165" t="s">
        <v>324</v>
      </c>
      <c r="E33" s="165">
        <v>60729</v>
      </c>
    </row>
    <row r="34" s="158" customFormat="true" ht="16.05" customHeight="true" spans="1:5">
      <c r="A34" s="79" t="s">
        <v>403</v>
      </c>
      <c r="B34" s="79" t="s">
        <v>404</v>
      </c>
      <c r="C34" s="165">
        <v>60729</v>
      </c>
      <c r="D34" s="165" t="s">
        <v>324</v>
      </c>
      <c r="E34" s="165">
        <v>60729</v>
      </c>
    </row>
    <row r="35" s="158" customFormat="true" ht="16.05" customHeight="true" spans="1:5">
      <c r="A35" s="77" t="s">
        <v>405</v>
      </c>
      <c r="B35" s="77" t="s">
        <v>333</v>
      </c>
      <c r="C35" s="165">
        <v>307517.76</v>
      </c>
      <c r="D35" s="165">
        <v>307517.76</v>
      </c>
      <c r="E35" s="165" t="s">
        <v>324</v>
      </c>
    </row>
    <row r="36" s="158" customFormat="true" ht="16.05" customHeight="true" spans="1:5">
      <c r="A36" s="79" t="s">
        <v>406</v>
      </c>
      <c r="B36" s="79" t="s">
        <v>407</v>
      </c>
      <c r="C36" s="165">
        <v>307517.76</v>
      </c>
      <c r="D36" s="165">
        <v>307517.76</v>
      </c>
      <c r="E36" s="165" t="s">
        <v>324</v>
      </c>
    </row>
    <row r="37" s="158" customFormat="true" ht="16.05" customHeight="true" spans="1:5">
      <c r="A37" s="79" t="s">
        <v>408</v>
      </c>
      <c r="B37" s="79" t="s">
        <v>409</v>
      </c>
      <c r="C37" s="165">
        <v>223917.76</v>
      </c>
      <c r="D37" s="165">
        <v>223917.76</v>
      </c>
      <c r="E37" s="165" t="s">
        <v>324</v>
      </c>
    </row>
    <row r="38" s="158" customFormat="true" ht="16.05" customHeight="true" spans="1:5">
      <c r="A38" s="79" t="s">
        <v>410</v>
      </c>
      <c r="B38" s="79" t="s">
        <v>411</v>
      </c>
      <c r="C38" s="165">
        <v>83600</v>
      </c>
      <c r="D38" s="165">
        <v>83600</v>
      </c>
      <c r="E38" s="165" t="s">
        <v>324</v>
      </c>
    </row>
    <row r="39" s="158" customFormat="true" ht="16.05" customHeight="true" spans="1:5">
      <c r="A39" s="77" t="s">
        <v>412</v>
      </c>
      <c r="B39" s="77" t="s">
        <v>334</v>
      </c>
      <c r="C39" s="165">
        <v>2385076</v>
      </c>
      <c r="D39" s="165" t="s">
        <v>324</v>
      </c>
      <c r="E39" s="165">
        <v>2385076</v>
      </c>
    </row>
    <row r="40" s="158" customFormat="true" ht="16.05" customHeight="true" spans="1:5">
      <c r="A40" s="79" t="s">
        <v>413</v>
      </c>
      <c r="B40" s="80" t="s">
        <v>414</v>
      </c>
      <c r="C40" s="165">
        <v>1885076</v>
      </c>
      <c r="D40" s="165"/>
      <c r="E40" s="165">
        <v>1885076</v>
      </c>
    </row>
    <row r="41" s="158" customFormat="true" ht="16.05" customHeight="true" spans="1:5">
      <c r="A41" s="79" t="s">
        <v>415</v>
      </c>
      <c r="B41" s="80" t="s">
        <v>416</v>
      </c>
      <c r="C41" s="165">
        <v>1885076</v>
      </c>
      <c r="D41" s="165"/>
      <c r="E41" s="165">
        <v>1885076</v>
      </c>
    </row>
    <row r="42" s="158" customFormat="true" ht="16.05" customHeight="true" spans="1:5">
      <c r="A42" s="79" t="s">
        <v>417</v>
      </c>
      <c r="B42" s="79" t="s">
        <v>418</v>
      </c>
      <c r="C42" s="165">
        <v>500000</v>
      </c>
      <c r="D42" s="165" t="s">
        <v>324</v>
      </c>
      <c r="E42" s="165">
        <v>500000</v>
      </c>
    </row>
    <row r="43" s="158" customFormat="true" ht="16.05" customHeight="true" spans="1:5">
      <c r="A43" s="79" t="s">
        <v>419</v>
      </c>
      <c r="B43" s="79" t="s">
        <v>420</v>
      </c>
      <c r="C43" s="165">
        <v>500000</v>
      </c>
      <c r="D43" s="165" t="s">
        <v>324</v>
      </c>
      <c r="E43" s="165">
        <v>500000</v>
      </c>
    </row>
    <row r="44" s="158" customFormat="true" ht="16.05" customHeight="true" spans="1:5">
      <c r="A44" s="77" t="s">
        <v>421</v>
      </c>
      <c r="B44" s="77" t="s">
        <v>335</v>
      </c>
      <c r="C44" s="165">
        <v>300000</v>
      </c>
      <c r="D44" s="165" t="s">
        <v>324</v>
      </c>
      <c r="E44" s="165">
        <v>300000</v>
      </c>
    </row>
    <row r="45" s="158" customFormat="true" ht="16.05" customHeight="true" spans="1:5">
      <c r="A45" s="79" t="s">
        <v>422</v>
      </c>
      <c r="B45" s="79" t="s">
        <v>423</v>
      </c>
      <c r="C45" s="165">
        <v>300000</v>
      </c>
      <c r="D45" s="165" t="s">
        <v>324</v>
      </c>
      <c r="E45" s="165">
        <v>300000</v>
      </c>
    </row>
    <row r="46" s="158" customFormat="true" ht="16.05" customHeight="true" spans="1:5">
      <c r="A46" s="79" t="s">
        <v>424</v>
      </c>
      <c r="B46" s="79" t="s">
        <v>425</v>
      </c>
      <c r="C46" s="165">
        <v>300000</v>
      </c>
      <c r="D46" s="165" t="s">
        <v>324</v>
      </c>
      <c r="E46" s="165">
        <v>300000</v>
      </c>
    </row>
    <row r="47" s="158" customFormat="true" ht="16.05" customHeight="true" spans="1:5">
      <c r="A47" s="77" t="s">
        <v>426</v>
      </c>
      <c r="B47" s="77" t="s">
        <v>336</v>
      </c>
      <c r="C47" s="165">
        <v>3075620</v>
      </c>
      <c r="D47" s="165" t="s">
        <v>324</v>
      </c>
      <c r="E47" s="165">
        <v>3075620</v>
      </c>
    </row>
    <row r="48" s="158" customFormat="true" ht="16.05" customHeight="true" spans="1:5">
      <c r="A48" s="79" t="s">
        <v>427</v>
      </c>
      <c r="B48" s="79" t="s">
        <v>428</v>
      </c>
      <c r="C48" s="165">
        <v>3075620</v>
      </c>
      <c r="D48" s="165" t="s">
        <v>324</v>
      </c>
      <c r="E48" s="165">
        <v>3075620</v>
      </c>
    </row>
    <row r="49" s="158" customFormat="true" ht="16.05" customHeight="true" spans="1:5">
      <c r="A49" s="79" t="s">
        <v>429</v>
      </c>
      <c r="B49" s="79" t="s">
        <v>430</v>
      </c>
      <c r="C49" s="165">
        <v>3075620</v>
      </c>
      <c r="D49" s="165" t="s">
        <v>324</v>
      </c>
      <c r="E49" s="165">
        <v>3075620</v>
      </c>
    </row>
    <row r="50" s="158" customFormat="true" ht="16.05" customHeight="true" spans="1:5">
      <c r="A50" s="77" t="s">
        <v>431</v>
      </c>
      <c r="B50" s="77" t="s">
        <v>337</v>
      </c>
      <c r="C50" s="165">
        <v>505299.48</v>
      </c>
      <c r="D50" s="165">
        <v>505299.48</v>
      </c>
      <c r="E50" s="165" t="s">
        <v>324</v>
      </c>
    </row>
    <row r="51" s="158" customFormat="true" ht="16.05" customHeight="true" spans="1:5">
      <c r="A51" s="79" t="s">
        <v>432</v>
      </c>
      <c r="B51" s="79" t="s">
        <v>433</v>
      </c>
      <c r="C51" s="165">
        <v>505299.48</v>
      </c>
      <c r="D51" s="165">
        <v>505299.48</v>
      </c>
      <c r="E51" s="165" t="s">
        <v>324</v>
      </c>
    </row>
    <row r="52" s="158" customFormat="true" ht="16.05" customHeight="true" spans="1:5">
      <c r="A52" s="79" t="s">
        <v>434</v>
      </c>
      <c r="B52" s="79" t="s">
        <v>435</v>
      </c>
      <c r="C52" s="165">
        <v>505299.48</v>
      </c>
      <c r="D52" s="165">
        <v>505299.48</v>
      </c>
      <c r="E52" s="165" t="s">
        <v>324</v>
      </c>
    </row>
    <row r="53" ht="18" customHeight="true"/>
  </sheetData>
  <mergeCells count="4">
    <mergeCell ref="A2:E2"/>
    <mergeCell ref="A4:B4"/>
    <mergeCell ref="C4:E4"/>
    <mergeCell ref="A6:B6"/>
  </mergeCells>
  <printOptions horizontalCentered="true"/>
  <pageMargins left="0.866141732283464" right="0.275590551181102" top="0.78740157480315" bottom="0.590551181102362" header="0.511811023622047" footer="0.511811023622047"/>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showGridLines="0" showZeros="0" workbookViewId="0">
      <pane xSplit="3" ySplit="7" topLeftCell="D8" activePane="bottomRight" state="frozen"/>
      <selection/>
      <selection pane="topRight"/>
      <selection pane="bottomLeft"/>
      <selection pane="bottomRight" activeCell="A1" sqref="$A1:$XFD1048576"/>
    </sheetView>
  </sheetViews>
  <sheetFormatPr defaultColWidth="6.88571428571429" defaultRowHeight="20.1" customHeight="true"/>
  <cols>
    <col min="1" max="1" width="8.21904761904762" style="32" customWidth="true"/>
    <col min="2" max="2" width="26.7809523809524" style="32" customWidth="true"/>
    <col min="3" max="3" width="12" style="32" customWidth="true"/>
    <col min="4" max="4" width="12.7809523809524" style="32" customWidth="true"/>
    <col min="5" max="5" width="11" style="32" customWidth="true"/>
    <col min="6" max="16384" width="6.88571428571429" style="32"/>
  </cols>
  <sheetData>
    <row r="1" customHeight="true" spans="1:5">
      <c r="A1" s="41" t="s">
        <v>436</v>
      </c>
      <c r="E1" s="155"/>
    </row>
    <row r="2" ht="38.4" customHeight="true" spans="1:5">
      <c r="A2" s="153" t="s">
        <v>437</v>
      </c>
      <c r="B2" s="153"/>
      <c r="C2" s="153"/>
      <c r="D2" s="153"/>
      <c r="E2" s="153"/>
    </row>
    <row r="3" s="142" customFormat="true" customHeight="true" spans="1:5">
      <c r="A3" s="154"/>
      <c r="B3" s="154"/>
      <c r="C3" s="154"/>
      <c r="D3" s="154"/>
      <c r="E3" s="156" t="s">
        <v>313</v>
      </c>
    </row>
    <row r="4" s="142" customFormat="true" ht="25.05" customHeight="true" spans="1:5">
      <c r="A4" s="48" t="s">
        <v>438</v>
      </c>
      <c r="B4" s="48"/>
      <c r="C4" s="48" t="s">
        <v>439</v>
      </c>
      <c r="D4" s="48"/>
      <c r="E4" s="48"/>
    </row>
    <row r="5" s="142" customFormat="true" ht="25.05" customHeight="true" spans="1:5">
      <c r="A5" s="48" t="s">
        <v>440</v>
      </c>
      <c r="B5" s="48" t="s">
        <v>350</v>
      </c>
      <c r="C5" s="48" t="s">
        <v>351</v>
      </c>
      <c r="D5" s="48" t="s">
        <v>441</v>
      </c>
      <c r="E5" s="157" t="s">
        <v>442</v>
      </c>
    </row>
    <row r="6" s="142" customFormat="true" ht="25.05" customHeight="true" spans="1:5">
      <c r="A6" s="48" t="s">
        <v>318</v>
      </c>
      <c r="B6" s="48"/>
      <c r="C6" s="49">
        <v>7637717.57</v>
      </c>
      <c r="D6" s="49">
        <v>6639553.44</v>
      </c>
      <c r="E6" s="49">
        <v>998164.13</v>
      </c>
    </row>
    <row r="7" s="142" customFormat="true" ht="25.05" customHeight="true" spans="1:5">
      <c r="A7" s="50" t="s">
        <v>443</v>
      </c>
      <c r="B7" s="51" t="s">
        <v>444</v>
      </c>
      <c r="C7" s="49">
        <v>6038713.44</v>
      </c>
      <c r="D7" s="49">
        <v>6038713.44</v>
      </c>
      <c r="E7" s="49" t="s">
        <v>324</v>
      </c>
    </row>
    <row r="8" s="142" customFormat="true" ht="25.05" customHeight="true" spans="1:5">
      <c r="A8" s="52" t="s">
        <v>445</v>
      </c>
      <c r="B8" s="53" t="s">
        <v>446</v>
      </c>
      <c r="C8" s="49">
        <v>1319484</v>
      </c>
      <c r="D8" s="49">
        <v>1319484</v>
      </c>
      <c r="E8" s="49" t="s">
        <v>324</v>
      </c>
    </row>
    <row r="9" s="142" customFormat="true" ht="25.05" customHeight="true" spans="1:5">
      <c r="A9" s="52" t="s">
        <v>447</v>
      </c>
      <c r="B9" s="53" t="s">
        <v>448</v>
      </c>
      <c r="C9" s="49">
        <v>949248</v>
      </c>
      <c r="D9" s="49">
        <v>949248</v>
      </c>
      <c r="E9" s="49" t="s">
        <v>324</v>
      </c>
    </row>
    <row r="10" s="142" customFormat="true" ht="25.05" customHeight="true" spans="1:5">
      <c r="A10" s="52" t="s">
        <v>449</v>
      </c>
      <c r="B10" s="53" t="s">
        <v>450</v>
      </c>
      <c r="C10" s="49">
        <v>1963757</v>
      </c>
      <c r="D10" s="49">
        <v>1963757</v>
      </c>
      <c r="E10" s="49" t="s">
        <v>324</v>
      </c>
    </row>
    <row r="11" s="142" customFormat="true" ht="25.05" customHeight="true" spans="1:5">
      <c r="A11" s="52" t="s">
        <v>451</v>
      </c>
      <c r="B11" s="53" t="s">
        <v>452</v>
      </c>
      <c r="C11" s="49">
        <v>579300.64</v>
      </c>
      <c r="D11" s="49">
        <v>579300.64</v>
      </c>
      <c r="E11" s="49" t="s">
        <v>324</v>
      </c>
    </row>
    <row r="12" s="142" customFormat="true" ht="25.05" customHeight="true" spans="1:5">
      <c r="A12" s="52" t="s">
        <v>453</v>
      </c>
      <c r="B12" s="53" t="s">
        <v>454</v>
      </c>
      <c r="C12" s="49">
        <v>289650.32</v>
      </c>
      <c r="D12" s="49">
        <v>289650.32</v>
      </c>
      <c r="E12" s="49" t="s">
        <v>324</v>
      </c>
    </row>
    <row r="13" s="142" customFormat="true" ht="25.05" customHeight="true" spans="1:5">
      <c r="A13" s="52" t="s">
        <v>455</v>
      </c>
      <c r="B13" s="53" t="s">
        <v>456</v>
      </c>
      <c r="C13" s="49">
        <v>223917.76</v>
      </c>
      <c r="D13" s="49">
        <v>223917.76</v>
      </c>
      <c r="E13" s="49" t="s">
        <v>324</v>
      </c>
    </row>
    <row r="14" s="142" customFormat="true" ht="25.05" customHeight="true" spans="1:5">
      <c r="A14" s="52" t="s">
        <v>457</v>
      </c>
      <c r="B14" s="53" t="s">
        <v>458</v>
      </c>
      <c r="C14" s="49">
        <v>18856.24</v>
      </c>
      <c r="D14" s="49">
        <v>18856.24</v>
      </c>
      <c r="E14" s="49" t="s">
        <v>324</v>
      </c>
    </row>
    <row r="15" s="142" customFormat="true" ht="25.05" customHeight="true" spans="1:5">
      <c r="A15" s="52" t="s">
        <v>459</v>
      </c>
      <c r="B15" s="53" t="s">
        <v>460</v>
      </c>
      <c r="C15" s="49">
        <v>505299.48</v>
      </c>
      <c r="D15" s="49">
        <v>505299.48</v>
      </c>
      <c r="E15" s="49" t="s">
        <v>324</v>
      </c>
    </row>
    <row r="16" s="142" customFormat="true" ht="25.05" customHeight="true" spans="1:5">
      <c r="A16" s="52" t="s">
        <v>461</v>
      </c>
      <c r="B16" s="53" t="s">
        <v>462</v>
      </c>
      <c r="C16" s="49">
        <v>41600</v>
      </c>
      <c r="D16" s="49">
        <v>41600</v>
      </c>
      <c r="E16" s="49" t="s">
        <v>324</v>
      </c>
    </row>
    <row r="17" s="142" customFormat="true" ht="25.05" customHeight="true" spans="1:5">
      <c r="A17" s="52" t="s">
        <v>463</v>
      </c>
      <c r="B17" s="53" t="s">
        <v>464</v>
      </c>
      <c r="C17" s="49">
        <v>147600</v>
      </c>
      <c r="D17" s="49">
        <v>147600</v>
      </c>
      <c r="E17" s="49" t="s">
        <v>324</v>
      </c>
    </row>
    <row r="18" s="142" customFormat="true" ht="25.05" customHeight="true" spans="1:5">
      <c r="A18" s="50" t="s">
        <v>465</v>
      </c>
      <c r="B18" s="51" t="s">
        <v>466</v>
      </c>
      <c r="C18" s="49">
        <v>998164.13</v>
      </c>
      <c r="D18" s="49" t="s">
        <v>324</v>
      </c>
      <c r="E18" s="49">
        <v>998164.13</v>
      </c>
    </row>
    <row r="19" s="142" customFormat="true" ht="25.05" customHeight="true" spans="1:8">
      <c r="A19" s="52" t="s">
        <v>467</v>
      </c>
      <c r="B19" s="53" t="s">
        <v>468</v>
      </c>
      <c r="C19" s="49">
        <v>13000</v>
      </c>
      <c r="D19" s="49" t="s">
        <v>324</v>
      </c>
      <c r="E19" s="49">
        <v>13000</v>
      </c>
      <c r="H19" s="124"/>
    </row>
    <row r="20" s="142" customFormat="true" ht="25.05" customHeight="true" spans="1:5">
      <c r="A20" s="52" t="s">
        <v>469</v>
      </c>
      <c r="B20" s="53" t="s">
        <v>470</v>
      </c>
      <c r="C20" s="49">
        <v>100000</v>
      </c>
      <c r="D20" s="49" t="s">
        <v>324</v>
      </c>
      <c r="E20" s="49">
        <v>100000</v>
      </c>
    </row>
    <row r="21" s="142" customFormat="true" ht="25.05" customHeight="true" spans="1:6">
      <c r="A21" s="52" t="s">
        <v>471</v>
      </c>
      <c r="B21" s="53" t="s">
        <v>472</v>
      </c>
      <c r="C21" s="49">
        <v>168120</v>
      </c>
      <c r="D21" s="49" t="s">
        <v>324</v>
      </c>
      <c r="E21" s="49">
        <v>168120</v>
      </c>
      <c r="F21" s="124"/>
    </row>
    <row r="22" s="142" customFormat="true" ht="25.05" customHeight="true" spans="1:5">
      <c r="A22" s="52" t="s">
        <v>473</v>
      </c>
      <c r="B22" s="53" t="s">
        <v>474</v>
      </c>
      <c r="C22" s="49">
        <v>320000</v>
      </c>
      <c r="D22" s="49" t="s">
        <v>324</v>
      </c>
      <c r="E22" s="49">
        <v>320000</v>
      </c>
    </row>
    <row r="23" s="142" customFormat="true" ht="25.05" customHeight="true" spans="1:5">
      <c r="A23" s="52" t="s">
        <v>475</v>
      </c>
      <c r="B23" s="53" t="s">
        <v>476</v>
      </c>
      <c r="C23" s="49">
        <v>28284.35</v>
      </c>
      <c r="D23" s="49" t="s">
        <v>324</v>
      </c>
      <c r="E23" s="49">
        <v>28284.35</v>
      </c>
    </row>
    <row r="24" s="142" customFormat="true" ht="25.05" customHeight="true" spans="1:5">
      <c r="A24" s="52" t="s">
        <v>477</v>
      </c>
      <c r="B24" s="53" t="s">
        <v>478</v>
      </c>
      <c r="C24" s="49">
        <v>63639.78</v>
      </c>
      <c r="D24" s="49" t="s">
        <v>324</v>
      </c>
      <c r="E24" s="49">
        <v>63639.78</v>
      </c>
    </row>
    <row r="25" s="142" customFormat="true" ht="25.05" customHeight="true" spans="1:5">
      <c r="A25" s="52" t="s">
        <v>479</v>
      </c>
      <c r="B25" s="53" t="s">
        <v>480</v>
      </c>
      <c r="C25" s="49">
        <v>50000</v>
      </c>
      <c r="D25" s="49" t="s">
        <v>324</v>
      </c>
      <c r="E25" s="49">
        <v>50000</v>
      </c>
    </row>
    <row r="26" s="142" customFormat="true" ht="25.05" customHeight="true" spans="1:5">
      <c r="A26" s="52" t="s">
        <v>481</v>
      </c>
      <c r="B26" s="53" t="s">
        <v>482</v>
      </c>
      <c r="C26" s="49">
        <v>255120</v>
      </c>
      <c r="D26" s="49" t="s">
        <v>324</v>
      </c>
      <c r="E26" s="49">
        <v>255120</v>
      </c>
    </row>
    <row r="27" s="142" customFormat="true" ht="25.05" customHeight="true" spans="1:5">
      <c r="A27" s="50" t="s">
        <v>483</v>
      </c>
      <c r="B27" s="51" t="s">
        <v>484</v>
      </c>
      <c r="C27" s="49">
        <v>600840</v>
      </c>
      <c r="D27" s="49">
        <v>600840</v>
      </c>
      <c r="E27" s="49" t="s">
        <v>324</v>
      </c>
    </row>
    <row r="28" s="142" customFormat="true" ht="25.05" customHeight="true" spans="1:5">
      <c r="A28" s="52" t="s">
        <v>485</v>
      </c>
      <c r="B28" s="53" t="s">
        <v>486</v>
      </c>
      <c r="C28" s="49">
        <v>42000</v>
      </c>
      <c r="D28" s="49">
        <v>42000</v>
      </c>
      <c r="E28" s="49" t="s">
        <v>324</v>
      </c>
    </row>
    <row r="29" s="142" customFormat="true" ht="25.05" customHeight="true" spans="1:10">
      <c r="A29" s="52" t="s">
        <v>487</v>
      </c>
      <c r="B29" s="53" t="s">
        <v>488</v>
      </c>
      <c r="C29" s="49">
        <v>240</v>
      </c>
      <c r="D29" s="49">
        <v>240</v>
      </c>
      <c r="E29" s="49" t="s">
        <v>324</v>
      </c>
      <c r="J29" s="124"/>
    </row>
    <row r="30" s="142" customFormat="true" ht="25.05" customHeight="true" spans="1:10">
      <c r="A30" s="52" t="s">
        <v>489</v>
      </c>
      <c r="B30" s="53" t="s">
        <v>490</v>
      </c>
      <c r="C30" s="49">
        <v>558600</v>
      </c>
      <c r="D30" s="49">
        <v>558600</v>
      </c>
      <c r="E30" s="49" t="s">
        <v>324</v>
      </c>
      <c r="J30" s="124"/>
    </row>
  </sheetData>
  <mergeCells count="4">
    <mergeCell ref="A2:E2"/>
    <mergeCell ref="A4:B4"/>
    <mergeCell ref="C4:E4"/>
    <mergeCell ref="A6:B6"/>
  </mergeCells>
  <printOptions horizontalCentered="true"/>
  <pageMargins left="0.984251968503937" right="0.590551181102362" top="0.984251968503937" bottom="0.393700787401575"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showGridLines="0" showZeros="0" topLeftCell="G1" workbookViewId="0">
      <selection activeCell="G1" sqref="$A1:$XFD1048576"/>
    </sheetView>
  </sheetViews>
  <sheetFormatPr defaultColWidth="6.88571428571429" defaultRowHeight="12.75" customHeight="true"/>
  <cols>
    <col min="1" max="5" width="11.6666666666667" style="32" hidden="true" customWidth="true"/>
    <col min="6" max="6" width="16.4380952380952" style="32" hidden="true" customWidth="true"/>
    <col min="7" max="12" width="19.6666666666667" style="32" customWidth="true"/>
    <col min="13" max="16384" width="6.88571428571429" style="32"/>
  </cols>
  <sheetData>
    <row r="1" ht="20.1" customHeight="true" spans="1:12">
      <c r="A1" s="41" t="s">
        <v>345</v>
      </c>
      <c r="G1" s="41" t="s">
        <v>491</v>
      </c>
      <c r="L1" s="151"/>
    </row>
    <row r="2" ht="42" customHeight="true" spans="1:12">
      <c r="A2" s="125" t="s">
        <v>492</v>
      </c>
      <c r="B2" s="126"/>
      <c r="C2" s="126"/>
      <c r="D2" s="126"/>
      <c r="E2" s="126"/>
      <c r="F2" s="126"/>
      <c r="G2" s="125" t="s">
        <v>493</v>
      </c>
      <c r="H2" s="126"/>
      <c r="I2" s="126"/>
      <c r="J2" s="126"/>
      <c r="K2" s="126"/>
      <c r="L2" s="126"/>
    </row>
    <row r="3" ht="20.1" customHeight="true" spans="1:12">
      <c r="A3" s="141"/>
      <c r="B3" s="126"/>
      <c r="C3" s="126"/>
      <c r="D3" s="126"/>
      <c r="E3" s="126"/>
      <c r="F3" s="126"/>
      <c r="G3" s="126"/>
      <c r="H3" s="126"/>
      <c r="I3" s="126"/>
      <c r="J3" s="126"/>
      <c r="K3" s="126"/>
      <c r="L3" s="126"/>
    </row>
    <row r="4" ht="20.1" customHeight="true" spans="1:12">
      <c r="A4" s="142"/>
      <c r="B4" s="142"/>
      <c r="C4" s="142"/>
      <c r="D4" s="142"/>
      <c r="E4" s="142"/>
      <c r="F4" s="142"/>
      <c r="G4" s="142"/>
      <c r="H4" s="142"/>
      <c r="I4" s="142"/>
      <c r="J4" s="142"/>
      <c r="K4" s="142"/>
      <c r="L4" s="152" t="s">
        <v>313</v>
      </c>
    </row>
    <row r="5" ht="28.5" customHeight="true" spans="1:12">
      <c r="A5" s="129" t="s">
        <v>494</v>
      </c>
      <c r="B5" s="129"/>
      <c r="C5" s="129"/>
      <c r="D5" s="129"/>
      <c r="E5" s="129"/>
      <c r="F5" s="130"/>
      <c r="G5" s="129" t="s">
        <v>495</v>
      </c>
      <c r="H5" s="129"/>
      <c r="I5" s="129"/>
      <c r="J5" s="129"/>
      <c r="K5" s="129"/>
      <c r="L5" s="129"/>
    </row>
    <row r="6" ht="28.5" customHeight="true" spans="1:12">
      <c r="A6" s="143" t="s">
        <v>318</v>
      </c>
      <c r="B6" s="144" t="s">
        <v>496</v>
      </c>
      <c r="C6" s="143" t="s">
        <v>497</v>
      </c>
      <c r="D6" s="143"/>
      <c r="E6" s="143"/>
      <c r="F6" s="148" t="s">
        <v>498</v>
      </c>
      <c r="G6" s="129" t="s">
        <v>318</v>
      </c>
      <c r="H6" s="36" t="s">
        <v>496</v>
      </c>
      <c r="I6" s="129" t="s">
        <v>497</v>
      </c>
      <c r="J6" s="129"/>
      <c r="K6" s="129"/>
      <c r="L6" s="129" t="s">
        <v>498</v>
      </c>
    </row>
    <row r="7" ht="28.5" customHeight="true" spans="1:12">
      <c r="A7" s="131"/>
      <c r="B7" s="145"/>
      <c r="C7" s="132" t="s">
        <v>499</v>
      </c>
      <c r="D7" s="146" t="s">
        <v>500</v>
      </c>
      <c r="E7" s="146" t="s">
        <v>501</v>
      </c>
      <c r="F7" s="131"/>
      <c r="G7" s="129"/>
      <c r="H7" s="36"/>
      <c r="I7" s="129" t="s">
        <v>499</v>
      </c>
      <c r="J7" s="36" t="s">
        <v>500</v>
      </c>
      <c r="K7" s="36" t="s">
        <v>501</v>
      </c>
      <c r="L7" s="129"/>
    </row>
    <row r="8" ht="28.5" customHeight="true" spans="1:12">
      <c r="A8" s="147"/>
      <c r="B8" s="147"/>
      <c r="C8" s="147"/>
      <c r="D8" s="147"/>
      <c r="E8" s="147"/>
      <c r="F8" s="149"/>
      <c r="G8" s="150">
        <v>68000</v>
      </c>
      <c r="H8" s="150" t="s">
        <v>324</v>
      </c>
      <c r="I8" s="150">
        <v>50000</v>
      </c>
      <c r="J8" s="150" t="s">
        <v>324</v>
      </c>
      <c r="K8" s="150">
        <v>50000</v>
      </c>
      <c r="L8" s="150">
        <v>18000</v>
      </c>
    </row>
    <row r="9" ht="22.5" customHeight="true" spans="2:12">
      <c r="B9" s="42"/>
      <c r="G9" s="42"/>
      <c r="H9" s="42"/>
      <c r="I9" s="42"/>
      <c r="J9" s="42"/>
      <c r="K9" s="42"/>
      <c r="L9" s="42"/>
    </row>
    <row r="10" customHeight="true" spans="7:12">
      <c r="G10" s="42"/>
      <c r="H10" s="42"/>
      <c r="I10" s="42"/>
      <c r="J10" s="42"/>
      <c r="K10" s="42"/>
      <c r="L10" s="42"/>
    </row>
    <row r="11" customHeight="true" spans="7:12">
      <c r="G11" s="42"/>
      <c r="H11" s="42"/>
      <c r="I11" s="42"/>
      <c r="J11" s="42"/>
      <c r="K11" s="42"/>
      <c r="L11" s="42"/>
    </row>
    <row r="12" customHeight="true" spans="7:12">
      <c r="G12" s="42"/>
      <c r="H12" s="42"/>
      <c r="I12" s="42"/>
      <c r="L12" s="42"/>
    </row>
    <row r="13" customHeight="true" spans="6:11">
      <c r="F13" s="42"/>
      <c r="G13" s="42"/>
      <c r="H13" s="42"/>
      <c r="I13" s="42"/>
      <c r="J13" s="42"/>
      <c r="K13" s="42"/>
    </row>
    <row r="14" customHeight="true" spans="4:9">
      <c r="D14" s="42"/>
      <c r="G14" s="42"/>
      <c r="H14" s="42"/>
      <c r="I14" s="42"/>
    </row>
    <row r="15" customHeight="true" spans="10:10">
      <c r="J15" s="42"/>
    </row>
    <row r="16" customHeight="true" spans="11:12">
      <c r="K16" s="42"/>
      <c r="L16" s="42"/>
    </row>
    <row r="20" customHeight="true" spans="8:8">
      <c r="H20" s="42"/>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6"/>
  <sheetViews>
    <sheetView showGridLines="0" showZeros="0" workbookViewId="0">
      <selection activeCell="A1" sqref="$A1:$XFD1048576"/>
    </sheetView>
  </sheetViews>
  <sheetFormatPr defaultColWidth="6.88571428571429" defaultRowHeight="12.75" customHeight="true" outlineLevelCol="4"/>
  <cols>
    <col min="1" max="1" width="19.4380952380952" style="32" customWidth="true"/>
    <col min="2" max="2" width="52.4380952380952" style="32" customWidth="true"/>
    <col min="3" max="5" width="18.2190476190476" style="32" customWidth="true"/>
    <col min="6" max="16384" width="6.88571428571429" style="32"/>
  </cols>
  <sheetData>
    <row r="1" ht="20.1" customHeight="true" spans="1:5">
      <c r="A1" s="41" t="s">
        <v>502</v>
      </c>
      <c r="E1" s="90"/>
    </row>
    <row r="2" ht="42.75" customHeight="true" spans="1:5">
      <c r="A2" s="125" t="s">
        <v>503</v>
      </c>
      <c r="B2" s="126"/>
      <c r="C2" s="126"/>
      <c r="D2" s="126"/>
      <c r="E2" s="126"/>
    </row>
    <row r="3" ht="20.1" customHeight="true" spans="1:5">
      <c r="A3" s="126"/>
      <c r="B3" s="126"/>
      <c r="C3" s="126"/>
      <c r="D3" s="126"/>
      <c r="E3" s="126"/>
    </row>
    <row r="4" ht="20.1" customHeight="true" spans="1:5">
      <c r="A4" s="127"/>
      <c r="B4" s="128"/>
      <c r="C4" s="128"/>
      <c r="D4" s="128"/>
      <c r="E4" s="140" t="s">
        <v>504</v>
      </c>
    </row>
    <row r="5" ht="20.1" customHeight="true" spans="1:5">
      <c r="A5" s="129" t="s">
        <v>440</v>
      </c>
      <c r="B5" s="130" t="s">
        <v>350</v>
      </c>
      <c r="C5" s="129" t="s">
        <v>505</v>
      </c>
      <c r="D5" s="129"/>
      <c r="E5" s="129"/>
    </row>
    <row r="6" ht="20.1" customHeight="true" spans="1:5">
      <c r="A6" s="131"/>
      <c r="B6" s="131"/>
      <c r="C6" s="132" t="s">
        <v>318</v>
      </c>
      <c r="D6" s="132" t="s">
        <v>506</v>
      </c>
      <c r="E6" s="132" t="s">
        <v>507</v>
      </c>
    </row>
    <row r="7" ht="20.1" customHeight="true" spans="1:5">
      <c r="A7" s="133" t="s">
        <v>318</v>
      </c>
      <c r="B7" s="134"/>
      <c r="C7" s="135"/>
      <c r="D7" s="135"/>
      <c r="E7" s="135"/>
    </row>
    <row r="8" ht="20.1" customHeight="true" spans="1:5">
      <c r="A8" s="136"/>
      <c r="B8" s="137"/>
      <c r="C8" s="135"/>
      <c r="D8" s="135"/>
      <c r="E8" s="135"/>
    </row>
    <row r="9" ht="20.1" customHeight="true" spans="1:5">
      <c r="A9" s="136"/>
      <c r="B9" s="137"/>
      <c r="C9" s="138">
        <f t="shared" ref="C9:C16" si="0">SUM(D9:E9)</f>
        <v>0</v>
      </c>
      <c r="D9" s="138">
        <f>SUM(D10:D12)</f>
        <v>0</v>
      </c>
      <c r="E9" s="138">
        <f>SUM(E10:E12)</f>
        <v>0</v>
      </c>
    </row>
    <row r="10" ht="20.1" customHeight="true" spans="1:5">
      <c r="A10" s="136"/>
      <c r="B10" s="137"/>
      <c r="C10" s="138">
        <f t="shared" si="0"/>
        <v>0</v>
      </c>
      <c r="D10" s="135"/>
      <c r="E10" s="135"/>
    </row>
    <row r="11" ht="20.1" customHeight="true" spans="1:5">
      <c r="A11" s="136"/>
      <c r="B11" s="137"/>
      <c r="C11" s="138">
        <f t="shared" si="0"/>
        <v>0</v>
      </c>
      <c r="D11" s="135"/>
      <c r="E11" s="135"/>
    </row>
    <row r="12" ht="20.1" customHeight="true" spans="1:5">
      <c r="A12" s="136"/>
      <c r="B12" s="137"/>
      <c r="C12" s="138">
        <f t="shared" si="0"/>
        <v>0</v>
      </c>
      <c r="D12" s="135"/>
      <c r="E12" s="135"/>
    </row>
    <row r="13" ht="20.1" customHeight="true" spans="1:5">
      <c r="A13" s="136"/>
      <c r="B13" s="137"/>
      <c r="C13" s="135">
        <f t="shared" si="0"/>
        <v>0</v>
      </c>
      <c r="D13" s="135"/>
      <c r="E13" s="135"/>
    </row>
    <row r="14" ht="20.1" customHeight="true" spans="1:5">
      <c r="A14" s="136"/>
      <c r="B14" s="137"/>
      <c r="C14" s="135">
        <f t="shared" si="0"/>
        <v>0</v>
      </c>
      <c r="D14" s="135"/>
      <c r="E14" s="135"/>
    </row>
    <row r="15" ht="20.1" customHeight="true" spans="1:5">
      <c r="A15" s="136"/>
      <c r="B15" s="137"/>
      <c r="C15" s="135">
        <f t="shared" si="0"/>
        <v>0</v>
      </c>
      <c r="D15" s="135"/>
      <c r="E15" s="135"/>
    </row>
    <row r="16" ht="20.1" customHeight="true" spans="1:5">
      <c r="A16" s="136"/>
      <c r="B16" s="137"/>
      <c r="C16" s="135">
        <f t="shared" si="0"/>
        <v>0</v>
      </c>
      <c r="D16" s="135"/>
      <c r="E16" s="135"/>
    </row>
    <row r="17" ht="20.25" customHeight="true" spans="1:5">
      <c r="A17" s="139" t="s">
        <v>508</v>
      </c>
      <c r="B17" s="42"/>
      <c r="C17" s="42"/>
      <c r="D17" s="42"/>
      <c r="E17" s="42"/>
    </row>
    <row r="18" ht="20.25" customHeight="true" spans="1:5">
      <c r="A18" s="42"/>
      <c r="B18" s="42"/>
      <c r="C18" s="42"/>
      <c r="D18" s="42"/>
      <c r="E18" s="42"/>
    </row>
    <row r="19" customHeight="true" spans="1:5">
      <c r="A19" s="42"/>
      <c r="B19" s="42"/>
      <c r="C19" s="42"/>
      <c r="E19" s="42"/>
    </row>
    <row r="20" customHeight="true" spans="1:5">
      <c r="A20" s="42"/>
      <c r="B20" s="42"/>
      <c r="C20" s="42"/>
      <c r="D20" s="42"/>
      <c r="E20" s="42"/>
    </row>
    <row r="21" customHeight="true" spans="1:5">
      <c r="A21" s="42"/>
      <c r="B21" s="42"/>
      <c r="C21" s="42"/>
      <c r="E21" s="42"/>
    </row>
    <row r="22" customHeight="true" spans="1:5">
      <c r="A22" s="42"/>
      <c r="B22" s="42"/>
      <c r="D22" s="42"/>
      <c r="E22" s="42"/>
    </row>
    <row r="23" customHeight="true" spans="1:5">
      <c r="A23" s="42"/>
      <c r="E23" s="42"/>
    </row>
    <row r="24" customHeight="true" spans="2:2">
      <c r="B24" s="42"/>
    </row>
    <row r="25" customHeight="true" spans="2:2">
      <c r="B25" s="42"/>
    </row>
    <row r="26" customHeight="true" spans="2:2">
      <c r="B26" s="42"/>
    </row>
    <row r="27" customHeight="true" spans="2:2">
      <c r="B27" s="42"/>
    </row>
    <row r="28" customHeight="true" spans="2:2">
      <c r="B28" s="42"/>
    </row>
    <row r="29" customHeight="true" spans="2:2">
      <c r="B29" s="42"/>
    </row>
    <row r="31" customHeight="true" spans="2:2">
      <c r="B31" s="42"/>
    </row>
    <row r="32" customHeight="true" spans="2:2">
      <c r="B32" s="42"/>
    </row>
    <row r="34" customHeight="true" spans="2:2">
      <c r="B34" s="42"/>
    </row>
    <row r="35" customHeight="true" spans="2:2">
      <c r="B35" s="42"/>
    </row>
    <row r="36" customHeight="true" spans="4:4">
      <c r="D36" s="42"/>
    </row>
  </sheetData>
  <mergeCells count="4">
    <mergeCell ref="C5:E5"/>
    <mergeCell ref="A7:B7"/>
    <mergeCell ref="A5:A6"/>
    <mergeCell ref="B5:B6"/>
  </mergeCells>
  <printOptions horizontalCentered="true"/>
  <pageMargins left="0" right="0" top="0.999999984981507" bottom="0.999999984981507" header="0.499999992490753" footer="0.499999992490753"/>
  <pageSetup paperSize="9" scale="94"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28"/>
  <sheetViews>
    <sheetView showGridLines="0" showZeros="0" workbookViewId="0">
      <selection activeCell="A1" sqref="$A1:$XFD1048576"/>
    </sheetView>
  </sheetViews>
  <sheetFormatPr defaultColWidth="6.88571428571429" defaultRowHeight="20.1" customHeight="true"/>
  <cols>
    <col min="1" max="4" width="34.4380952380952" style="32" customWidth="true"/>
    <col min="5" max="159" width="6.78095238095238" style="32" customWidth="true"/>
    <col min="160" max="16384" width="6.88571428571429" style="32"/>
  </cols>
  <sheetData>
    <row r="1" customHeight="true" spans="1:251">
      <c r="A1" s="41" t="s">
        <v>509</v>
      </c>
      <c r="B1" s="88"/>
      <c r="C1" s="89"/>
      <c r="D1" s="90"/>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c r="CD1" s="89"/>
      <c r="CE1" s="89"/>
      <c r="CF1" s="89"/>
      <c r="CG1" s="89"/>
      <c r="CH1" s="89"/>
      <c r="CI1" s="89"/>
      <c r="CJ1" s="89"/>
      <c r="CK1" s="89"/>
      <c r="CL1" s="89"/>
      <c r="CM1" s="89"/>
      <c r="CN1" s="89"/>
      <c r="CO1" s="89"/>
      <c r="CP1" s="89"/>
      <c r="CQ1" s="89"/>
      <c r="CR1" s="89"/>
      <c r="CS1" s="89"/>
      <c r="CT1" s="89"/>
      <c r="CU1" s="89"/>
      <c r="CV1" s="89"/>
      <c r="CW1" s="89"/>
      <c r="CX1" s="89"/>
      <c r="CY1" s="89"/>
      <c r="CZ1" s="89"/>
      <c r="DA1" s="89"/>
      <c r="DB1" s="89"/>
      <c r="DC1" s="89"/>
      <c r="DD1" s="89"/>
      <c r="DE1" s="89"/>
      <c r="DF1" s="89"/>
      <c r="DG1" s="89"/>
      <c r="DH1" s="89"/>
      <c r="DI1" s="89"/>
      <c r="DJ1" s="89"/>
      <c r="DK1" s="89"/>
      <c r="DL1" s="89"/>
      <c r="DM1" s="89"/>
      <c r="DN1" s="89"/>
      <c r="DO1" s="89"/>
      <c r="DP1" s="89"/>
      <c r="DQ1" s="89"/>
      <c r="DR1" s="89"/>
      <c r="DS1" s="89"/>
      <c r="DT1" s="89"/>
      <c r="DU1" s="89"/>
      <c r="DV1" s="89"/>
      <c r="DW1" s="89"/>
      <c r="DX1" s="89"/>
      <c r="DY1" s="89"/>
      <c r="DZ1" s="89"/>
      <c r="EA1" s="89"/>
      <c r="EB1" s="89"/>
      <c r="EC1" s="89"/>
      <c r="ED1" s="89"/>
      <c r="EE1" s="89"/>
      <c r="EF1" s="89"/>
      <c r="EG1" s="89"/>
      <c r="EH1" s="89"/>
      <c r="EI1" s="89"/>
      <c r="EJ1" s="89"/>
      <c r="EK1" s="89"/>
      <c r="EL1" s="89"/>
      <c r="EM1" s="89"/>
      <c r="EN1" s="89"/>
      <c r="EO1" s="89"/>
      <c r="EP1" s="89"/>
      <c r="EQ1" s="89"/>
      <c r="ER1" s="89"/>
      <c r="ES1" s="89"/>
      <c r="ET1" s="89"/>
      <c r="EU1" s="89"/>
      <c r="EV1" s="89"/>
      <c r="EW1" s="89"/>
      <c r="EX1" s="89"/>
      <c r="EY1" s="89"/>
      <c r="EZ1" s="89"/>
      <c r="FA1" s="89"/>
      <c r="FB1" s="89"/>
      <c r="FC1" s="89"/>
      <c r="FD1" s="124"/>
      <c r="FE1" s="124"/>
      <c r="FF1" s="124"/>
      <c r="FG1" s="124"/>
      <c r="FH1" s="124"/>
      <c r="FI1" s="124"/>
      <c r="FJ1" s="124"/>
      <c r="FK1" s="124"/>
      <c r="FL1" s="124"/>
      <c r="FM1" s="124"/>
      <c r="FN1" s="124"/>
      <c r="FO1" s="124"/>
      <c r="FP1" s="124"/>
      <c r="FQ1" s="124"/>
      <c r="FR1" s="124"/>
      <c r="FS1" s="124"/>
      <c r="FT1" s="124"/>
      <c r="FU1" s="124"/>
      <c r="FV1" s="124"/>
      <c r="FW1" s="124"/>
      <c r="FX1" s="124"/>
      <c r="FY1" s="124"/>
      <c r="FZ1" s="124"/>
      <c r="GA1" s="124"/>
      <c r="GB1" s="124"/>
      <c r="GC1" s="124"/>
      <c r="GD1" s="124"/>
      <c r="GE1" s="124"/>
      <c r="GF1" s="124"/>
      <c r="GG1" s="124"/>
      <c r="GH1" s="124"/>
      <c r="GI1" s="124"/>
      <c r="GJ1" s="124"/>
      <c r="GK1" s="124"/>
      <c r="GL1" s="124"/>
      <c r="GM1" s="124"/>
      <c r="GN1" s="124"/>
      <c r="GO1" s="124"/>
      <c r="GP1" s="124"/>
      <c r="GQ1" s="124"/>
      <c r="GR1" s="124"/>
      <c r="GS1" s="124"/>
      <c r="GT1" s="124"/>
      <c r="GU1" s="124"/>
      <c r="GV1" s="124"/>
      <c r="GW1" s="124"/>
      <c r="GX1" s="124"/>
      <c r="GY1" s="124"/>
      <c r="GZ1" s="124"/>
      <c r="HA1" s="124"/>
      <c r="HB1" s="124"/>
      <c r="HC1" s="124"/>
      <c r="HD1" s="124"/>
      <c r="HE1" s="124"/>
      <c r="HF1" s="124"/>
      <c r="HG1" s="124"/>
      <c r="HH1" s="124"/>
      <c r="HI1" s="124"/>
      <c r="HJ1" s="124"/>
      <c r="HK1" s="124"/>
      <c r="HL1" s="124"/>
      <c r="HM1" s="124"/>
      <c r="HN1" s="124"/>
      <c r="HO1" s="124"/>
      <c r="HP1" s="124"/>
      <c r="HQ1" s="124"/>
      <c r="HR1" s="124"/>
      <c r="HS1" s="124"/>
      <c r="HT1" s="124"/>
      <c r="HU1" s="124"/>
      <c r="HV1" s="124"/>
      <c r="HW1" s="124"/>
      <c r="HX1" s="124"/>
      <c r="HY1" s="124"/>
      <c r="HZ1" s="124"/>
      <c r="IA1" s="124"/>
      <c r="IB1" s="124"/>
      <c r="IC1" s="124"/>
      <c r="ID1" s="124"/>
      <c r="IE1" s="124"/>
      <c r="IF1" s="124"/>
      <c r="IG1" s="124"/>
      <c r="IH1" s="124"/>
      <c r="II1" s="124"/>
      <c r="IJ1" s="124"/>
      <c r="IK1" s="124"/>
      <c r="IL1" s="124"/>
      <c r="IM1" s="124"/>
      <c r="IN1" s="124"/>
      <c r="IO1" s="124"/>
      <c r="IP1" s="124"/>
      <c r="IQ1" s="124"/>
    </row>
    <row r="2" ht="38.25" customHeight="true" spans="1:251">
      <c r="A2" s="91" t="s">
        <v>510</v>
      </c>
      <c r="B2" s="92"/>
      <c r="C2" s="93"/>
      <c r="D2" s="92"/>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c r="CV2" s="89"/>
      <c r="CW2" s="89"/>
      <c r="CX2" s="89"/>
      <c r="CY2" s="89"/>
      <c r="CZ2" s="89"/>
      <c r="DA2" s="89"/>
      <c r="DB2" s="89"/>
      <c r="DC2" s="89"/>
      <c r="DD2" s="89"/>
      <c r="DE2" s="89"/>
      <c r="DF2" s="89"/>
      <c r="DG2" s="89"/>
      <c r="DH2" s="89"/>
      <c r="DI2" s="89"/>
      <c r="DJ2" s="89"/>
      <c r="DK2" s="89"/>
      <c r="DL2" s="89"/>
      <c r="DM2" s="89"/>
      <c r="DN2" s="89"/>
      <c r="DO2" s="89"/>
      <c r="DP2" s="89"/>
      <c r="DQ2" s="89"/>
      <c r="DR2" s="89"/>
      <c r="DS2" s="89"/>
      <c r="DT2" s="89"/>
      <c r="DU2" s="89"/>
      <c r="DV2" s="89"/>
      <c r="DW2" s="89"/>
      <c r="DX2" s="89"/>
      <c r="DY2" s="89"/>
      <c r="DZ2" s="89"/>
      <c r="EA2" s="89"/>
      <c r="EB2" s="89"/>
      <c r="EC2" s="89"/>
      <c r="ED2" s="89"/>
      <c r="EE2" s="89"/>
      <c r="EF2" s="89"/>
      <c r="EG2" s="89"/>
      <c r="EH2" s="89"/>
      <c r="EI2" s="89"/>
      <c r="EJ2" s="89"/>
      <c r="EK2" s="89"/>
      <c r="EL2" s="89"/>
      <c r="EM2" s="89"/>
      <c r="EN2" s="89"/>
      <c r="EO2" s="89"/>
      <c r="EP2" s="89"/>
      <c r="EQ2" s="89"/>
      <c r="ER2" s="89"/>
      <c r="ES2" s="89"/>
      <c r="ET2" s="89"/>
      <c r="EU2" s="89"/>
      <c r="EV2" s="89"/>
      <c r="EW2" s="89"/>
      <c r="EX2" s="89"/>
      <c r="EY2" s="89"/>
      <c r="EZ2" s="89"/>
      <c r="FA2" s="89"/>
      <c r="FB2" s="89"/>
      <c r="FC2" s="89"/>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c r="GX2" s="124"/>
      <c r="GY2" s="124"/>
      <c r="GZ2" s="124"/>
      <c r="HA2" s="124"/>
      <c r="HB2" s="124"/>
      <c r="HC2" s="124"/>
      <c r="HD2" s="124"/>
      <c r="HE2" s="124"/>
      <c r="HF2" s="124"/>
      <c r="HG2" s="124"/>
      <c r="HH2" s="124"/>
      <c r="HI2" s="124"/>
      <c r="HJ2" s="124"/>
      <c r="HK2" s="124"/>
      <c r="HL2" s="124"/>
      <c r="HM2" s="124"/>
      <c r="HN2" s="124"/>
      <c r="HO2" s="124"/>
      <c r="HP2" s="124"/>
      <c r="HQ2" s="124"/>
      <c r="HR2" s="124"/>
      <c r="HS2" s="124"/>
      <c r="HT2" s="124"/>
      <c r="HU2" s="124"/>
      <c r="HV2" s="124"/>
      <c r="HW2" s="124"/>
      <c r="HX2" s="124"/>
      <c r="HY2" s="124"/>
      <c r="HZ2" s="124"/>
      <c r="IA2" s="124"/>
      <c r="IB2" s="124"/>
      <c r="IC2" s="124"/>
      <c r="ID2" s="124"/>
      <c r="IE2" s="124"/>
      <c r="IF2" s="124"/>
      <c r="IG2" s="124"/>
      <c r="IH2" s="124"/>
      <c r="II2" s="124"/>
      <c r="IJ2" s="124"/>
      <c r="IK2" s="124"/>
      <c r="IL2" s="124"/>
      <c r="IM2" s="124"/>
      <c r="IN2" s="124"/>
      <c r="IO2" s="124"/>
      <c r="IP2" s="124"/>
      <c r="IQ2" s="124"/>
    </row>
    <row r="3" customHeight="true" spans="1:251">
      <c r="A3" s="94"/>
      <c r="B3" s="95"/>
      <c r="C3" s="96"/>
      <c r="D3" s="54" t="s">
        <v>504</v>
      </c>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c r="EP3" s="89"/>
      <c r="EQ3" s="89"/>
      <c r="ER3" s="89"/>
      <c r="ES3" s="89"/>
      <c r="ET3" s="89"/>
      <c r="EU3" s="89"/>
      <c r="EV3" s="89"/>
      <c r="EW3" s="89"/>
      <c r="EX3" s="89"/>
      <c r="EY3" s="89"/>
      <c r="EZ3" s="89"/>
      <c r="FA3" s="89"/>
      <c r="FB3" s="89"/>
      <c r="FC3" s="89"/>
      <c r="FD3" s="124"/>
      <c r="FE3" s="124"/>
      <c r="FF3" s="124"/>
      <c r="FG3" s="124"/>
      <c r="FH3" s="124"/>
      <c r="FI3" s="124"/>
      <c r="FJ3" s="124"/>
      <c r="FK3" s="124"/>
      <c r="FL3" s="124"/>
      <c r="FM3" s="124"/>
      <c r="FN3" s="124"/>
      <c r="FO3" s="124"/>
      <c r="FP3" s="124"/>
      <c r="FQ3" s="124"/>
      <c r="FR3" s="124"/>
      <c r="FS3" s="124"/>
      <c r="FT3" s="124"/>
      <c r="FU3" s="124"/>
      <c r="FV3" s="124"/>
      <c r="FW3" s="124"/>
      <c r="FX3" s="124"/>
      <c r="FY3" s="124"/>
      <c r="FZ3" s="124"/>
      <c r="GA3" s="124"/>
      <c r="GB3" s="124"/>
      <c r="GC3" s="124"/>
      <c r="GD3" s="124"/>
      <c r="GE3" s="124"/>
      <c r="GF3" s="124"/>
      <c r="GG3" s="124"/>
      <c r="GH3" s="124"/>
      <c r="GI3" s="124"/>
      <c r="GJ3" s="124"/>
      <c r="GK3" s="124"/>
      <c r="GL3" s="124"/>
      <c r="GM3" s="124"/>
      <c r="GN3" s="124"/>
      <c r="GO3" s="124"/>
      <c r="GP3" s="124"/>
      <c r="GQ3" s="124"/>
      <c r="GR3" s="124"/>
      <c r="GS3" s="124"/>
      <c r="GT3" s="124"/>
      <c r="GU3" s="124"/>
      <c r="GV3" s="124"/>
      <c r="GW3" s="124"/>
      <c r="GX3" s="124"/>
      <c r="GY3" s="124"/>
      <c r="GZ3" s="124"/>
      <c r="HA3" s="124"/>
      <c r="HB3" s="124"/>
      <c r="HC3" s="124"/>
      <c r="HD3" s="124"/>
      <c r="HE3" s="124"/>
      <c r="HF3" s="124"/>
      <c r="HG3" s="124"/>
      <c r="HH3" s="124"/>
      <c r="HI3" s="124"/>
      <c r="HJ3" s="124"/>
      <c r="HK3" s="124"/>
      <c r="HL3" s="124"/>
      <c r="HM3" s="124"/>
      <c r="HN3" s="124"/>
      <c r="HO3" s="124"/>
      <c r="HP3" s="124"/>
      <c r="HQ3" s="124"/>
      <c r="HR3" s="124"/>
      <c r="HS3" s="124"/>
      <c r="HT3" s="124"/>
      <c r="HU3" s="124"/>
      <c r="HV3" s="124"/>
      <c r="HW3" s="124"/>
      <c r="HX3" s="124"/>
      <c r="HY3" s="124"/>
      <c r="HZ3" s="124"/>
      <c r="IA3" s="124"/>
      <c r="IB3" s="124"/>
      <c r="IC3" s="124"/>
      <c r="ID3" s="124"/>
      <c r="IE3" s="124"/>
      <c r="IF3" s="124"/>
      <c r="IG3" s="124"/>
      <c r="IH3" s="124"/>
      <c r="II3" s="124"/>
      <c r="IJ3" s="124"/>
      <c r="IK3" s="124"/>
      <c r="IL3" s="124"/>
      <c r="IM3" s="124"/>
      <c r="IN3" s="124"/>
      <c r="IO3" s="124"/>
      <c r="IP3" s="124"/>
      <c r="IQ3" s="124"/>
    </row>
    <row r="4" ht="23.25" customHeight="true" spans="1:251">
      <c r="A4" s="97" t="s">
        <v>314</v>
      </c>
      <c r="B4" s="97"/>
      <c r="C4" s="97" t="s">
        <v>315</v>
      </c>
      <c r="D4" s="97"/>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c r="DA4" s="89"/>
      <c r="DB4" s="89"/>
      <c r="DC4" s="89"/>
      <c r="DD4" s="89"/>
      <c r="DE4" s="89"/>
      <c r="DF4" s="89"/>
      <c r="DG4" s="89"/>
      <c r="DH4" s="89"/>
      <c r="DI4" s="89"/>
      <c r="DJ4" s="89"/>
      <c r="DK4" s="89"/>
      <c r="DL4" s="89"/>
      <c r="DM4" s="89"/>
      <c r="DN4" s="89"/>
      <c r="DO4" s="89"/>
      <c r="DP4" s="89"/>
      <c r="DQ4" s="89"/>
      <c r="DR4" s="89"/>
      <c r="DS4" s="89"/>
      <c r="DT4" s="89"/>
      <c r="DU4" s="89"/>
      <c r="DV4" s="89"/>
      <c r="DW4" s="89"/>
      <c r="DX4" s="89"/>
      <c r="DY4" s="89"/>
      <c r="DZ4" s="89"/>
      <c r="EA4" s="89"/>
      <c r="EB4" s="89"/>
      <c r="EC4" s="89"/>
      <c r="ED4" s="89"/>
      <c r="EE4" s="89"/>
      <c r="EF4" s="89"/>
      <c r="EG4" s="89"/>
      <c r="EH4" s="89"/>
      <c r="EI4" s="89"/>
      <c r="EJ4" s="89"/>
      <c r="EK4" s="89"/>
      <c r="EL4" s="89"/>
      <c r="EM4" s="89"/>
      <c r="EN4" s="89"/>
      <c r="EO4" s="89"/>
      <c r="EP4" s="89"/>
      <c r="EQ4" s="89"/>
      <c r="ER4" s="89"/>
      <c r="ES4" s="89"/>
      <c r="ET4" s="89"/>
      <c r="EU4" s="89"/>
      <c r="EV4" s="89"/>
      <c r="EW4" s="89"/>
      <c r="EX4" s="89"/>
      <c r="EY4" s="89"/>
      <c r="EZ4" s="89"/>
      <c r="FA4" s="89"/>
      <c r="FB4" s="89"/>
      <c r="FC4" s="89"/>
      <c r="FD4" s="124"/>
      <c r="FE4" s="124"/>
      <c r="FF4" s="124"/>
      <c r="FG4" s="124"/>
      <c r="FH4" s="124"/>
      <c r="FI4" s="124"/>
      <c r="FJ4" s="124"/>
      <c r="FK4" s="124"/>
      <c r="FL4" s="124"/>
      <c r="FM4" s="124"/>
      <c r="FN4" s="124"/>
      <c r="FO4" s="124"/>
      <c r="FP4" s="124"/>
      <c r="FQ4" s="124"/>
      <c r="FR4" s="124"/>
      <c r="FS4" s="124"/>
      <c r="FT4" s="124"/>
      <c r="FU4" s="124"/>
      <c r="FV4" s="124"/>
      <c r="FW4" s="124"/>
      <c r="FX4" s="124"/>
      <c r="FY4" s="124"/>
      <c r="FZ4" s="124"/>
      <c r="GA4" s="124"/>
      <c r="GB4" s="124"/>
      <c r="GC4" s="124"/>
      <c r="GD4" s="124"/>
      <c r="GE4" s="124"/>
      <c r="GF4" s="124"/>
      <c r="GG4" s="124"/>
      <c r="GH4" s="124"/>
      <c r="GI4" s="124"/>
      <c r="GJ4" s="124"/>
      <c r="GK4" s="124"/>
      <c r="GL4" s="124"/>
      <c r="GM4" s="124"/>
      <c r="GN4" s="124"/>
      <c r="GO4" s="124"/>
      <c r="GP4" s="124"/>
      <c r="GQ4" s="124"/>
      <c r="GR4" s="124"/>
      <c r="GS4" s="124"/>
      <c r="GT4" s="124"/>
      <c r="GU4" s="124"/>
      <c r="GV4" s="124"/>
      <c r="GW4" s="124"/>
      <c r="GX4" s="124"/>
      <c r="GY4" s="124"/>
      <c r="GZ4" s="124"/>
      <c r="HA4" s="124"/>
      <c r="HB4" s="124"/>
      <c r="HC4" s="124"/>
      <c r="HD4" s="124"/>
      <c r="HE4" s="124"/>
      <c r="HF4" s="124"/>
      <c r="HG4" s="124"/>
      <c r="HH4" s="124"/>
      <c r="HI4" s="124"/>
      <c r="HJ4" s="124"/>
      <c r="HK4" s="124"/>
      <c r="HL4" s="124"/>
      <c r="HM4" s="124"/>
      <c r="HN4" s="124"/>
      <c r="HO4" s="124"/>
      <c r="HP4" s="124"/>
      <c r="HQ4" s="124"/>
      <c r="HR4" s="124"/>
      <c r="HS4" s="124"/>
      <c r="HT4" s="124"/>
      <c r="HU4" s="124"/>
      <c r="HV4" s="124"/>
      <c r="HW4" s="124"/>
      <c r="HX4" s="124"/>
      <c r="HY4" s="124"/>
      <c r="HZ4" s="124"/>
      <c r="IA4" s="124"/>
      <c r="IB4" s="124"/>
      <c r="IC4" s="124"/>
      <c r="ID4" s="124"/>
      <c r="IE4" s="124"/>
      <c r="IF4" s="124"/>
      <c r="IG4" s="124"/>
      <c r="IH4" s="124"/>
      <c r="II4" s="124"/>
      <c r="IJ4" s="124"/>
      <c r="IK4" s="124"/>
      <c r="IL4" s="124"/>
      <c r="IM4" s="124"/>
      <c r="IN4" s="124"/>
      <c r="IO4" s="124"/>
      <c r="IP4" s="124"/>
      <c r="IQ4" s="124"/>
    </row>
    <row r="5" ht="24" customHeight="true" spans="1:251">
      <c r="A5" s="98" t="s">
        <v>316</v>
      </c>
      <c r="B5" s="99" t="s">
        <v>317</v>
      </c>
      <c r="C5" s="98" t="s">
        <v>316</v>
      </c>
      <c r="D5" s="98" t="s">
        <v>317</v>
      </c>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c r="EZ5" s="89"/>
      <c r="FA5" s="89"/>
      <c r="FB5" s="89"/>
      <c r="FC5" s="89"/>
      <c r="FD5" s="124"/>
      <c r="FE5" s="124"/>
      <c r="FF5" s="124"/>
      <c r="FG5" s="124"/>
      <c r="FH5" s="124"/>
      <c r="FI5" s="124"/>
      <c r="FJ5" s="124"/>
      <c r="FK5" s="124"/>
      <c r="FL5" s="124"/>
      <c r="FM5" s="124"/>
      <c r="FN5" s="124"/>
      <c r="FO5" s="124"/>
      <c r="FP5" s="124"/>
      <c r="FQ5" s="124"/>
      <c r="FR5" s="124"/>
      <c r="FS5" s="124"/>
      <c r="FT5" s="124"/>
      <c r="FU5" s="124"/>
      <c r="FV5" s="124"/>
      <c r="FW5" s="124"/>
      <c r="FX5" s="124"/>
      <c r="FY5" s="124"/>
      <c r="FZ5" s="124"/>
      <c r="GA5" s="124"/>
      <c r="GB5" s="124"/>
      <c r="GC5" s="124"/>
      <c r="GD5" s="124"/>
      <c r="GE5" s="124"/>
      <c r="GF5" s="124"/>
      <c r="GG5" s="124"/>
      <c r="GH5" s="124"/>
      <c r="GI5" s="124"/>
      <c r="GJ5" s="124"/>
      <c r="GK5" s="124"/>
      <c r="GL5" s="124"/>
      <c r="GM5" s="124"/>
      <c r="GN5" s="124"/>
      <c r="GO5" s="124"/>
      <c r="GP5" s="124"/>
      <c r="GQ5" s="124"/>
      <c r="GR5" s="124"/>
      <c r="GS5" s="124"/>
      <c r="GT5" s="124"/>
      <c r="GU5" s="124"/>
      <c r="GV5" s="124"/>
      <c r="GW5" s="124"/>
      <c r="GX5" s="124"/>
      <c r="GY5" s="124"/>
      <c r="GZ5" s="124"/>
      <c r="HA5" s="124"/>
      <c r="HB5" s="124"/>
      <c r="HC5" s="124"/>
      <c r="HD5" s="124"/>
      <c r="HE5" s="124"/>
      <c r="HF5" s="124"/>
      <c r="HG5" s="124"/>
      <c r="HH5" s="124"/>
      <c r="HI5" s="124"/>
      <c r="HJ5" s="124"/>
      <c r="HK5" s="124"/>
      <c r="HL5" s="124"/>
      <c r="HM5" s="124"/>
      <c r="HN5" s="124"/>
      <c r="HO5" s="124"/>
      <c r="HP5" s="124"/>
      <c r="HQ5" s="124"/>
      <c r="HR5" s="124"/>
      <c r="HS5" s="124"/>
      <c r="HT5" s="124"/>
      <c r="HU5" s="124"/>
      <c r="HV5" s="124"/>
      <c r="HW5" s="124"/>
      <c r="HX5" s="124"/>
      <c r="HY5" s="124"/>
      <c r="HZ5" s="124"/>
      <c r="IA5" s="124"/>
      <c r="IB5" s="124"/>
      <c r="IC5" s="124"/>
      <c r="ID5" s="124"/>
      <c r="IE5" s="124"/>
      <c r="IF5" s="124"/>
      <c r="IG5" s="124"/>
      <c r="IH5" s="124"/>
      <c r="II5" s="124"/>
      <c r="IJ5" s="124"/>
      <c r="IK5" s="124"/>
      <c r="IL5" s="124"/>
      <c r="IM5" s="124"/>
      <c r="IN5" s="124"/>
      <c r="IO5" s="124"/>
      <c r="IP5" s="124"/>
      <c r="IQ5" s="124"/>
    </row>
    <row r="6" customHeight="true" spans="1:251">
      <c r="A6" s="100" t="s">
        <v>511</v>
      </c>
      <c r="B6" s="101">
        <f>'1 财政拨款收支总表'!B8</f>
        <v>16828578.17</v>
      </c>
      <c r="C6" s="102" t="s">
        <v>326</v>
      </c>
      <c r="D6" s="103">
        <f>'1 财政拨款收支总表'!E8</f>
        <v>7170149.37</v>
      </c>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89"/>
      <c r="EO6" s="89"/>
      <c r="EP6" s="89"/>
      <c r="EQ6" s="89"/>
      <c r="ER6" s="89"/>
      <c r="ES6" s="89"/>
      <c r="ET6" s="89"/>
      <c r="EU6" s="89"/>
      <c r="EV6" s="89"/>
      <c r="EW6" s="89"/>
      <c r="EX6" s="89"/>
      <c r="EY6" s="89"/>
      <c r="EZ6" s="89"/>
      <c r="FA6" s="89"/>
      <c r="FB6" s="89"/>
      <c r="FC6" s="89"/>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124"/>
      <c r="GZ6" s="124"/>
      <c r="HA6" s="124"/>
      <c r="HB6" s="124"/>
      <c r="HC6" s="124"/>
      <c r="HD6" s="124"/>
      <c r="HE6" s="124"/>
      <c r="HF6" s="124"/>
      <c r="HG6" s="124"/>
      <c r="HH6" s="124"/>
      <c r="HI6" s="124"/>
      <c r="HJ6" s="124"/>
      <c r="HK6" s="124"/>
      <c r="HL6" s="124"/>
      <c r="HM6" s="124"/>
      <c r="HN6" s="124"/>
      <c r="HO6" s="124"/>
      <c r="HP6" s="124"/>
      <c r="HQ6" s="124"/>
      <c r="HR6" s="124"/>
      <c r="HS6" s="124"/>
      <c r="HT6" s="124"/>
      <c r="HU6" s="124"/>
      <c r="HV6" s="124"/>
      <c r="HW6" s="124"/>
      <c r="HX6" s="124"/>
      <c r="HY6" s="124"/>
      <c r="HZ6" s="124"/>
      <c r="IA6" s="124"/>
      <c r="IB6" s="124"/>
      <c r="IC6" s="124"/>
      <c r="ID6" s="124"/>
      <c r="IE6" s="124"/>
      <c r="IF6" s="124"/>
      <c r="IG6" s="124"/>
      <c r="IH6" s="124"/>
      <c r="II6" s="124"/>
      <c r="IJ6" s="124"/>
      <c r="IK6" s="124"/>
      <c r="IL6" s="124"/>
      <c r="IM6" s="124"/>
      <c r="IN6" s="124"/>
      <c r="IO6" s="124"/>
      <c r="IP6" s="124"/>
      <c r="IQ6" s="124"/>
    </row>
    <row r="7" customHeight="true" spans="1:251">
      <c r="A7" s="104" t="s">
        <v>512</v>
      </c>
      <c r="B7" s="101" t="str">
        <f>'1 财政拨款收支总表'!B9</f>
        <v> </v>
      </c>
      <c r="C7" s="102" t="s">
        <v>328</v>
      </c>
      <c r="D7" s="103">
        <f>'1 财政拨款收支总表'!E9</f>
        <v>40000</v>
      </c>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124"/>
      <c r="FE7" s="124"/>
      <c r="FF7" s="124"/>
      <c r="FG7" s="124"/>
      <c r="FH7" s="124"/>
      <c r="FI7" s="124"/>
      <c r="FJ7" s="124"/>
      <c r="FK7" s="124"/>
      <c r="FL7" s="124"/>
      <c r="FM7" s="124"/>
      <c r="FN7" s="124"/>
      <c r="FO7" s="124"/>
      <c r="FP7" s="124"/>
      <c r="FQ7" s="124"/>
      <c r="FR7" s="124"/>
      <c r="FS7" s="124"/>
      <c r="FT7" s="124"/>
      <c r="FU7" s="124"/>
      <c r="FV7" s="124"/>
      <c r="FW7" s="124"/>
      <c r="FX7" s="124"/>
      <c r="FY7" s="124"/>
      <c r="FZ7" s="124"/>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4"/>
      <c r="HS7" s="124"/>
      <c r="HT7" s="124"/>
      <c r="HU7" s="124"/>
      <c r="HV7" s="124"/>
      <c r="HW7" s="124"/>
      <c r="HX7" s="124"/>
      <c r="HY7" s="124"/>
      <c r="HZ7" s="124"/>
      <c r="IA7" s="124"/>
      <c r="IB7" s="124"/>
      <c r="IC7" s="124"/>
      <c r="ID7" s="124"/>
      <c r="IE7" s="124"/>
      <c r="IF7" s="124"/>
      <c r="IG7" s="124"/>
      <c r="IH7" s="124"/>
      <c r="II7" s="124"/>
      <c r="IJ7" s="124"/>
      <c r="IK7" s="124"/>
      <c r="IL7" s="124"/>
      <c r="IM7" s="124"/>
      <c r="IN7" s="124"/>
      <c r="IO7" s="124"/>
      <c r="IP7" s="124"/>
      <c r="IQ7" s="124"/>
    </row>
    <row r="8" customHeight="true" spans="1:251">
      <c r="A8" s="105" t="s">
        <v>513</v>
      </c>
      <c r="B8" s="101" t="str">
        <f>'1 财政拨款收支总表'!B10</f>
        <v> </v>
      </c>
      <c r="C8" s="102" t="s">
        <v>330</v>
      </c>
      <c r="D8" s="103">
        <f>'1 财政拨款收支总表'!E10</f>
        <v>425370</v>
      </c>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124"/>
      <c r="FE8" s="124"/>
      <c r="FF8" s="124"/>
      <c r="FG8" s="124"/>
      <c r="FH8" s="124"/>
      <c r="FI8" s="124"/>
      <c r="FJ8" s="124"/>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4"/>
      <c r="HS8" s="124"/>
      <c r="HT8" s="124"/>
      <c r="HU8" s="124"/>
      <c r="HV8" s="124"/>
      <c r="HW8" s="124"/>
      <c r="HX8" s="124"/>
      <c r="HY8" s="124"/>
      <c r="HZ8" s="124"/>
      <c r="IA8" s="124"/>
      <c r="IB8" s="124"/>
      <c r="IC8" s="124"/>
      <c r="ID8" s="124"/>
      <c r="IE8" s="124"/>
      <c r="IF8" s="124"/>
      <c r="IG8" s="124"/>
      <c r="IH8" s="124"/>
      <c r="II8" s="124"/>
      <c r="IJ8" s="124"/>
      <c r="IK8" s="124"/>
      <c r="IL8" s="124"/>
      <c r="IM8" s="124"/>
      <c r="IN8" s="124"/>
      <c r="IO8" s="124"/>
      <c r="IP8" s="124"/>
      <c r="IQ8" s="124"/>
    </row>
    <row r="9" customHeight="true" spans="1:251">
      <c r="A9" s="106" t="s">
        <v>514</v>
      </c>
      <c r="B9" s="107"/>
      <c r="C9" s="108" t="s">
        <v>331</v>
      </c>
      <c r="D9" s="103">
        <f>'1 财政拨款收支总表'!E11</f>
        <v>150000</v>
      </c>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89"/>
      <c r="CB9" s="89"/>
      <c r="CC9" s="89"/>
      <c r="CD9" s="89"/>
      <c r="CE9" s="89"/>
      <c r="CF9" s="89"/>
      <c r="CG9" s="89"/>
      <c r="CH9" s="89"/>
      <c r="CI9" s="89"/>
      <c r="CJ9" s="89"/>
      <c r="CK9" s="89"/>
      <c r="CL9" s="89"/>
      <c r="CM9" s="89"/>
      <c r="CN9" s="89"/>
      <c r="CO9" s="89"/>
      <c r="CP9" s="89"/>
      <c r="CQ9" s="89"/>
      <c r="CR9" s="89"/>
      <c r="CS9" s="89"/>
      <c r="CT9" s="89"/>
      <c r="CU9" s="89"/>
      <c r="CV9" s="89"/>
      <c r="CW9" s="89"/>
      <c r="CX9" s="89"/>
      <c r="CY9" s="89"/>
      <c r="CZ9" s="89"/>
      <c r="DA9" s="89"/>
      <c r="DB9" s="89"/>
      <c r="DC9" s="89"/>
      <c r="DD9" s="89"/>
      <c r="DE9" s="89"/>
      <c r="DF9" s="89"/>
      <c r="DG9" s="89"/>
      <c r="DH9" s="89"/>
      <c r="DI9" s="89"/>
      <c r="DJ9" s="89"/>
      <c r="DK9" s="89"/>
      <c r="DL9" s="89"/>
      <c r="DM9" s="89"/>
      <c r="DN9" s="89"/>
      <c r="DO9" s="89"/>
      <c r="DP9" s="89"/>
      <c r="DQ9" s="89"/>
      <c r="DR9" s="89"/>
      <c r="DS9" s="89"/>
      <c r="DT9" s="89"/>
      <c r="DU9" s="89"/>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124"/>
      <c r="FE9" s="124"/>
      <c r="FF9" s="124"/>
      <c r="FG9" s="124"/>
      <c r="FH9" s="124"/>
      <c r="FI9" s="124"/>
      <c r="FJ9" s="124"/>
      <c r="FK9" s="124"/>
      <c r="FL9" s="124"/>
      <c r="FM9" s="124"/>
      <c r="FN9" s="124"/>
      <c r="FO9" s="124"/>
      <c r="FP9" s="124"/>
      <c r="FQ9" s="124"/>
      <c r="FR9" s="124"/>
      <c r="FS9" s="124"/>
      <c r="FT9" s="124"/>
      <c r="FU9" s="124"/>
      <c r="FV9" s="124"/>
      <c r="FW9" s="124"/>
      <c r="FX9" s="124"/>
      <c r="FY9" s="124"/>
      <c r="FZ9" s="124"/>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4"/>
      <c r="HS9" s="124"/>
      <c r="HT9" s="124"/>
      <c r="HU9" s="124"/>
      <c r="HV9" s="124"/>
      <c r="HW9" s="124"/>
      <c r="HX9" s="124"/>
      <c r="HY9" s="124"/>
      <c r="HZ9" s="124"/>
      <c r="IA9" s="124"/>
      <c r="IB9" s="124"/>
      <c r="IC9" s="124"/>
      <c r="ID9" s="124"/>
      <c r="IE9" s="124"/>
      <c r="IF9" s="124"/>
      <c r="IG9" s="124"/>
      <c r="IH9" s="124"/>
      <c r="II9" s="124"/>
      <c r="IJ9" s="124"/>
      <c r="IK9" s="124"/>
      <c r="IL9" s="124"/>
      <c r="IM9" s="124"/>
      <c r="IN9" s="124"/>
      <c r="IO9" s="124"/>
      <c r="IP9" s="124"/>
      <c r="IQ9" s="124"/>
    </row>
    <row r="10" customHeight="true" spans="1:251">
      <c r="A10" s="106" t="s">
        <v>515</v>
      </c>
      <c r="B10" s="107"/>
      <c r="C10" s="109" t="s">
        <v>332</v>
      </c>
      <c r="D10" s="103">
        <f>'1 财政拨款收支总表'!E12</f>
        <v>2469545.56</v>
      </c>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124"/>
      <c r="FE10" s="124"/>
      <c r="FF10" s="124"/>
      <c r="FG10" s="124"/>
      <c r="FH10" s="124"/>
      <c r="FI10" s="124"/>
      <c r="FJ10" s="124"/>
      <c r="FK10" s="124"/>
      <c r="FL10" s="124"/>
      <c r="FM10" s="124"/>
      <c r="FN10" s="124"/>
      <c r="FO10" s="124"/>
      <c r="FP10" s="124"/>
      <c r="FQ10" s="124"/>
      <c r="FR10" s="124"/>
      <c r="FS10" s="124"/>
      <c r="FT10" s="124"/>
      <c r="FU10" s="124"/>
      <c r="FV10" s="124"/>
      <c r="FW10" s="124"/>
      <c r="FX10" s="124"/>
      <c r="FY10" s="124"/>
      <c r="FZ10" s="124"/>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4"/>
      <c r="HS10" s="124"/>
      <c r="HT10" s="124"/>
      <c r="HU10" s="124"/>
      <c r="HV10" s="124"/>
      <c r="HW10" s="124"/>
      <c r="HX10" s="124"/>
      <c r="HY10" s="124"/>
      <c r="HZ10" s="124"/>
      <c r="IA10" s="124"/>
      <c r="IB10" s="124"/>
      <c r="IC10" s="124"/>
      <c r="ID10" s="124"/>
      <c r="IE10" s="124"/>
      <c r="IF10" s="124"/>
      <c r="IG10" s="124"/>
      <c r="IH10" s="124"/>
      <c r="II10" s="124"/>
      <c r="IJ10" s="124"/>
      <c r="IK10" s="124"/>
      <c r="IL10" s="124"/>
      <c r="IM10" s="124"/>
      <c r="IN10" s="124"/>
      <c r="IO10" s="124"/>
      <c r="IP10" s="124"/>
      <c r="IQ10" s="124"/>
    </row>
    <row r="11" customHeight="true" spans="1:251">
      <c r="A11" s="106" t="s">
        <v>516</v>
      </c>
      <c r="B11" s="55"/>
      <c r="C11" s="109" t="s">
        <v>333</v>
      </c>
      <c r="D11" s="103">
        <f>'1 财政拨款收支总表'!E13</f>
        <v>307517.76</v>
      </c>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89"/>
      <c r="DC11" s="89"/>
      <c r="DD11" s="89"/>
      <c r="DE11" s="89"/>
      <c r="DF11" s="89"/>
      <c r="DG11" s="89"/>
      <c r="DH11" s="89"/>
      <c r="DI11" s="89"/>
      <c r="DJ11" s="89"/>
      <c r="DK11" s="89"/>
      <c r="DL11" s="89"/>
      <c r="DM11" s="89"/>
      <c r="DN11" s="89"/>
      <c r="DO11" s="89"/>
      <c r="DP11" s="89"/>
      <c r="DQ11" s="89"/>
      <c r="DR11" s="89"/>
      <c r="DS11" s="89"/>
      <c r="DT11" s="89"/>
      <c r="DU11" s="89"/>
      <c r="DV11" s="89"/>
      <c r="DW11" s="89"/>
      <c r="DX11" s="89"/>
      <c r="DY11" s="89"/>
      <c r="DZ11" s="89"/>
      <c r="EA11" s="89"/>
      <c r="EB11" s="89"/>
      <c r="EC11" s="89"/>
      <c r="ED11" s="89"/>
      <c r="EE11" s="89"/>
      <c r="EF11" s="89"/>
      <c r="EG11" s="89"/>
      <c r="EH11" s="89"/>
      <c r="EI11" s="89"/>
      <c r="EJ11" s="89"/>
      <c r="EK11" s="89"/>
      <c r="EL11" s="89"/>
      <c r="EM11" s="89"/>
      <c r="EN11" s="89"/>
      <c r="EO11" s="89"/>
      <c r="EP11" s="89"/>
      <c r="EQ11" s="89"/>
      <c r="ER11" s="89"/>
      <c r="ES11" s="89"/>
      <c r="ET11" s="89"/>
      <c r="EU11" s="89"/>
      <c r="EV11" s="89"/>
      <c r="EW11" s="89"/>
      <c r="EX11" s="89"/>
      <c r="EY11" s="89"/>
      <c r="EZ11" s="89"/>
      <c r="FA11" s="89"/>
      <c r="FB11" s="89"/>
      <c r="FC11" s="89"/>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4"/>
      <c r="HS11" s="124"/>
      <c r="HT11" s="124"/>
      <c r="HU11" s="124"/>
      <c r="HV11" s="124"/>
      <c r="HW11" s="124"/>
      <c r="HX11" s="124"/>
      <c r="HY11" s="124"/>
      <c r="HZ11" s="124"/>
      <c r="IA11" s="124"/>
      <c r="IB11" s="124"/>
      <c r="IC11" s="124"/>
      <c r="ID11" s="124"/>
      <c r="IE11" s="124"/>
      <c r="IF11" s="124"/>
      <c r="IG11" s="124"/>
      <c r="IH11" s="124"/>
      <c r="II11" s="124"/>
      <c r="IJ11" s="124"/>
      <c r="IK11" s="124"/>
      <c r="IL11" s="124"/>
      <c r="IM11" s="124"/>
      <c r="IN11" s="124"/>
      <c r="IO11" s="124"/>
      <c r="IP11" s="124"/>
      <c r="IQ11" s="124"/>
    </row>
    <row r="12" customHeight="true" spans="1:251">
      <c r="A12" s="106"/>
      <c r="B12" s="110"/>
      <c r="C12" s="109" t="s">
        <v>334</v>
      </c>
      <c r="D12" s="103">
        <f>'1 财政拨款收支总表'!E14</f>
        <v>2385076</v>
      </c>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4"/>
      <c r="FZ12" s="124"/>
      <c r="GA12" s="124"/>
      <c r="GB12" s="124"/>
      <c r="GC12" s="124"/>
      <c r="GD12" s="124"/>
      <c r="GE12" s="124"/>
      <c r="GF12" s="124"/>
      <c r="GG12" s="124"/>
      <c r="GH12" s="124"/>
      <c r="GI12" s="124"/>
      <c r="GJ12" s="124"/>
      <c r="GK12" s="124"/>
      <c r="GL12" s="124"/>
      <c r="GM12" s="124"/>
      <c r="GN12" s="124"/>
      <c r="GO12" s="124"/>
      <c r="GP12" s="124"/>
      <c r="GQ12" s="124"/>
      <c r="GR12" s="124"/>
      <c r="GS12" s="124"/>
      <c r="GT12" s="124"/>
      <c r="GU12" s="124"/>
      <c r="GV12" s="124"/>
      <c r="GW12" s="124"/>
      <c r="GX12" s="124"/>
      <c r="GY12" s="124"/>
      <c r="GZ12" s="124"/>
      <c r="HA12" s="124"/>
      <c r="HB12" s="124"/>
      <c r="HC12" s="124"/>
      <c r="HD12" s="124"/>
      <c r="HE12" s="124"/>
      <c r="HF12" s="124"/>
      <c r="HG12" s="124"/>
      <c r="HH12" s="124"/>
      <c r="HI12" s="124"/>
      <c r="HJ12" s="124"/>
      <c r="HK12" s="124"/>
      <c r="HL12" s="124"/>
      <c r="HM12" s="124"/>
      <c r="HN12" s="124"/>
      <c r="HO12" s="124"/>
      <c r="HP12" s="124"/>
      <c r="HQ12" s="124"/>
      <c r="HR12" s="124"/>
      <c r="HS12" s="124"/>
      <c r="HT12" s="124"/>
      <c r="HU12" s="124"/>
      <c r="HV12" s="124"/>
      <c r="HW12" s="124"/>
      <c r="HX12" s="124"/>
      <c r="HY12" s="124"/>
      <c r="HZ12" s="124"/>
      <c r="IA12" s="124"/>
      <c r="IB12" s="124"/>
      <c r="IC12" s="124"/>
      <c r="ID12" s="124"/>
      <c r="IE12" s="124"/>
      <c r="IF12" s="124"/>
      <c r="IG12" s="124"/>
      <c r="IH12" s="124"/>
      <c r="II12" s="124"/>
      <c r="IJ12" s="124"/>
      <c r="IK12" s="124"/>
      <c r="IL12" s="124"/>
      <c r="IM12" s="124"/>
      <c r="IN12" s="124"/>
      <c r="IO12" s="124"/>
      <c r="IP12" s="124"/>
      <c r="IQ12" s="124"/>
    </row>
    <row r="13" customHeight="true" spans="1:251">
      <c r="A13" s="106"/>
      <c r="B13" s="110"/>
      <c r="C13" s="109" t="s">
        <v>335</v>
      </c>
      <c r="D13" s="103">
        <f>'1 财政拨款收支总表'!E15</f>
        <v>300000</v>
      </c>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89"/>
      <c r="DD13" s="89"/>
      <c r="DE13" s="89"/>
      <c r="DF13" s="89"/>
      <c r="DG13" s="89"/>
      <c r="DH13" s="89"/>
      <c r="DI13" s="89"/>
      <c r="DJ13" s="89"/>
      <c r="DK13" s="89"/>
      <c r="DL13" s="89"/>
      <c r="DM13" s="89"/>
      <c r="DN13" s="89"/>
      <c r="DO13" s="89"/>
      <c r="DP13" s="89"/>
      <c r="DQ13" s="89"/>
      <c r="DR13" s="89"/>
      <c r="DS13" s="89"/>
      <c r="DT13" s="89"/>
      <c r="DU13" s="89"/>
      <c r="DV13" s="89"/>
      <c r="DW13" s="89"/>
      <c r="DX13" s="89"/>
      <c r="DY13" s="89"/>
      <c r="DZ13" s="89"/>
      <c r="EA13" s="89"/>
      <c r="EB13" s="89"/>
      <c r="EC13" s="89"/>
      <c r="ED13" s="89"/>
      <c r="EE13" s="89"/>
      <c r="EF13" s="89"/>
      <c r="EG13" s="89"/>
      <c r="EH13" s="89"/>
      <c r="EI13" s="89"/>
      <c r="EJ13" s="89"/>
      <c r="EK13" s="89"/>
      <c r="EL13" s="89"/>
      <c r="EM13" s="89"/>
      <c r="EN13" s="89"/>
      <c r="EO13" s="89"/>
      <c r="EP13" s="89"/>
      <c r="EQ13" s="89"/>
      <c r="ER13" s="89"/>
      <c r="ES13" s="89"/>
      <c r="ET13" s="89"/>
      <c r="EU13" s="89"/>
      <c r="EV13" s="89"/>
      <c r="EW13" s="89"/>
      <c r="EX13" s="89"/>
      <c r="EY13" s="89"/>
      <c r="EZ13" s="89"/>
      <c r="FA13" s="89"/>
      <c r="FB13" s="89"/>
      <c r="FC13" s="89"/>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row>
    <row r="14" customHeight="true" spans="1:251">
      <c r="A14" s="106"/>
      <c r="B14" s="111"/>
      <c r="C14" s="109" t="s">
        <v>336</v>
      </c>
      <c r="D14" s="103">
        <f>'1 财政拨款收支总表'!E16</f>
        <v>3075620</v>
      </c>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c r="CW14" s="89"/>
      <c r="CX14" s="89"/>
      <c r="CY14" s="89"/>
      <c r="CZ14" s="89"/>
      <c r="DA14" s="89"/>
      <c r="DB14" s="89"/>
      <c r="DC14" s="89"/>
      <c r="DD14" s="89"/>
      <c r="DE14" s="89"/>
      <c r="DF14" s="89"/>
      <c r="DG14" s="89"/>
      <c r="DH14" s="89"/>
      <c r="DI14" s="89"/>
      <c r="DJ14" s="89"/>
      <c r="DK14" s="89"/>
      <c r="DL14" s="89"/>
      <c r="DM14" s="89"/>
      <c r="DN14" s="89"/>
      <c r="DO14" s="89"/>
      <c r="DP14" s="89"/>
      <c r="DQ14" s="89"/>
      <c r="DR14" s="89"/>
      <c r="DS14" s="89"/>
      <c r="DT14" s="89"/>
      <c r="DU14" s="89"/>
      <c r="DV14" s="89"/>
      <c r="DW14" s="89"/>
      <c r="DX14" s="89"/>
      <c r="DY14" s="89"/>
      <c r="DZ14" s="89"/>
      <c r="EA14" s="89"/>
      <c r="EB14" s="89"/>
      <c r="EC14" s="89"/>
      <c r="ED14" s="89"/>
      <c r="EE14" s="89"/>
      <c r="EF14" s="89"/>
      <c r="EG14" s="89"/>
      <c r="EH14" s="89"/>
      <c r="EI14" s="89"/>
      <c r="EJ14" s="89"/>
      <c r="EK14" s="89"/>
      <c r="EL14" s="89"/>
      <c r="EM14" s="89"/>
      <c r="EN14" s="89"/>
      <c r="EO14" s="89"/>
      <c r="EP14" s="89"/>
      <c r="EQ14" s="89"/>
      <c r="ER14" s="89"/>
      <c r="ES14" s="89"/>
      <c r="ET14" s="89"/>
      <c r="EU14" s="89"/>
      <c r="EV14" s="89"/>
      <c r="EW14" s="89"/>
      <c r="EX14" s="89"/>
      <c r="EY14" s="89"/>
      <c r="EZ14" s="89"/>
      <c r="FA14" s="89"/>
      <c r="FB14" s="89"/>
      <c r="FC14" s="89"/>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row>
    <row r="15" customHeight="true" spans="1:251">
      <c r="A15" s="106"/>
      <c r="B15" s="111"/>
      <c r="C15" s="109" t="s">
        <v>337</v>
      </c>
      <c r="D15" s="103">
        <f>'1 财政拨款收支总表'!E17</f>
        <v>505299.48</v>
      </c>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c r="GZ15" s="124"/>
      <c r="HA15" s="124"/>
      <c r="HB15" s="124"/>
      <c r="HC15" s="124"/>
      <c r="HD15" s="124"/>
      <c r="HE15" s="124"/>
      <c r="HF15" s="124"/>
      <c r="HG15" s="124"/>
      <c r="HH15" s="124"/>
      <c r="HI15" s="124"/>
      <c r="HJ15" s="124"/>
      <c r="HK15" s="124"/>
      <c r="HL15" s="124"/>
      <c r="HM15" s="124"/>
      <c r="HN15" s="124"/>
      <c r="HO15" s="124"/>
      <c r="HP15" s="124"/>
      <c r="HQ15" s="124"/>
      <c r="HR15" s="124"/>
      <c r="HS15" s="124"/>
      <c r="HT15" s="124"/>
      <c r="HU15" s="124"/>
      <c r="HV15" s="124"/>
      <c r="HW15" s="124"/>
      <c r="HX15" s="124"/>
      <c r="HY15" s="124"/>
      <c r="HZ15" s="124"/>
      <c r="IA15" s="124"/>
      <c r="IB15" s="124"/>
      <c r="IC15" s="124"/>
      <c r="ID15" s="124"/>
      <c r="IE15" s="124"/>
      <c r="IF15" s="124"/>
      <c r="IG15" s="124"/>
      <c r="IH15" s="124"/>
      <c r="II15" s="124"/>
      <c r="IJ15" s="124"/>
      <c r="IK15" s="124"/>
      <c r="IL15" s="124"/>
      <c r="IM15" s="124"/>
      <c r="IN15" s="124"/>
      <c r="IO15" s="124"/>
      <c r="IP15" s="124"/>
      <c r="IQ15" s="124"/>
    </row>
    <row r="16" customHeight="true" spans="1:251">
      <c r="A16" s="106"/>
      <c r="B16" s="111"/>
      <c r="C16" s="112"/>
      <c r="D16" s="113"/>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89"/>
      <c r="DD16" s="89"/>
      <c r="DE16" s="89"/>
      <c r="DF16" s="89"/>
      <c r="DG16" s="89"/>
      <c r="DH16" s="89"/>
      <c r="DI16" s="89"/>
      <c r="DJ16" s="89"/>
      <c r="DK16" s="89"/>
      <c r="DL16" s="89"/>
      <c r="DM16" s="89"/>
      <c r="DN16" s="89"/>
      <c r="DO16" s="89"/>
      <c r="DP16" s="89"/>
      <c r="DQ16" s="89"/>
      <c r="DR16" s="89"/>
      <c r="DS16" s="89"/>
      <c r="DT16" s="89"/>
      <c r="DU16" s="89"/>
      <c r="DV16" s="89"/>
      <c r="DW16" s="89"/>
      <c r="DX16" s="89"/>
      <c r="DY16" s="89"/>
      <c r="DZ16" s="89"/>
      <c r="EA16" s="89"/>
      <c r="EB16" s="89"/>
      <c r="EC16" s="89"/>
      <c r="ED16" s="89"/>
      <c r="EE16" s="89"/>
      <c r="EF16" s="89"/>
      <c r="EG16" s="89"/>
      <c r="EH16" s="89"/>
      <c r="EI16" s="89"/>
      <c r="EJ16" s="89"/>
      <c r="EK16" s="89"/>
      <c r="EL16" s="89"/>
      <c r="EM16" s="89"/>
      <c r="EN16" s="89"/>
      <c r="EO16" s="89"/>
      <c r="EP16" s="89"/>
      <c r="EQ16" s="89"/>
      <c r="ER16" s="89"/>
      <c r="ES16" s="89"/>
      <c r="ET16" s="89"/>
      <c r="EU16" s="89"/>
      <c r="EV16" s="89"/>
      <c r="EW16" s="89"/>
      <c r="EX16" s="89"/>
      <c r="EY16" s="89"/>
      <c r="EZ16" s="89"/>
      <c r="FA16" s="89"/>
      <c r="FB16" s="89"/>
      <c r="FC16" s="89"/>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c r="GY16" s="124"/>
      <c r="GZ16" s="124"/>
      <c r="HA16" s="124"/>
      <c r="HB16" s="124"/>
      <c r="HC16" s="124"/>
      <c r="HD16" s="124"/>
      <c r="HE16" s="124"/>
      <c r="HF16" s="124"/>
      <c r="HG16" s="124"/>
      <c r="HH16" s="124"/>
      <c r="HI16" s="124"/>
      <c r="HJ16" s="124"/>
      <c r="HK16" s="124"/>
      <c r="HL16" s="124"/>
      <c r="HM16" s="124"/>
      <c r="HN16" s="124"/>
      <c r="HO16" s="124"/>
      <c r="HP16" s="124"/>
      <c r="HQ16" s="124"/>
      <c r="HR16" s="124"/>
      <c r="HS16" s="124"/>
      <c r="HT16" s="124"/>
      <c r="HU16" s="124"/>
      <c r="HV16" s="124"/>
      <c r="HW16" s="124"/>
      <c r="HX16" s="124"/>
      <c r="HY16" s="124"/>
      <c r="HZ16" s="124"/>
      <c r="IA16" s="124"/>
      <c r="IB16" s="124"/>
      <c r="IC16" s="124"/>
      <c r="ID16" s="124"/>
      <c r="IE16" s="124"/>
      <c r="IF16" s="124"/>
      <c r="IG16" s="124"/>
      <c r="IH16" s="124"/>
      <c r="II16" s="124"/>
      <c r="IJ16" s="124"/>
      <c r="IK16" s="124"/>
      <c r="IL16" s="124"/>
      <c r="IM16" s="124"/>
      <c r="IN16" s="124"/>
      <c r="IO16" s="124"/>
      <c r="IP16" s="124"/>
      <c r="IQ16" s="124"/>
    </row>
    <row r="17" customHeight="true" spans="1:251">
      <c r="A17" s="106"/>
      <c r="B17" s="111"/>
      <c r="C17" s="112"/>
      <c r="D17" s="113"/>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124"/>
      <c r="FE17" s="124"/>
      <c r="FF17" s="124"/>
      <c r="FG17" s="124"/>
      <c r="FH17" s="124"/>
      <c r="FI17" s="124"/>
      <c r="FJ17" s="124"/>
      <c r="FK17" s="124"/>
      <c r="FL17" s="124"/>
      <c r="FM17" s="124"/>
      <c r="FN17" s="124"/>
      <c r="FO17" s="124"/>
      <c r="FP17" s="124"/>
      <c r="FQ17" s="124"/>
      <c r="FR17" s="124"/>
      <c r="FS17" s="124"/>
      <c r="FT17" s="124"/>
      <c r="FU17" s="124"/>
      <c r="FV17" s="124"/>
      <c r="FW17" s="124"/>
      <c r="FX17" s="124"/>
      <c r="FY17" s="124"/>
      <c r="FZ17" s="124"/>
      <c r="GA17" s="124"/>
      <c r="GB17" s="124"/>
      <c r="GC17" s="124"/>
      <c r="GD17" s="124"/>
      <c r="GE17" s="124"/>
      <c r="GF17" s="124"/>
      <c r="GG17" s="124"/>
      <c r="GH17" s="124"/>
      <c r="GI17" s="124"/>
      <c r="GJ17" s="124"/>
      <c r="GK17" s="124"/>
      <c r="GL17" s="124"/>
      <c r="GM17" s="124"/>
      <c r="GN17" s="124"/>
      <c r="GO17" s="124"/>
      <c r="GP17" s="124"/>
      <c r="GQ17" s="124"/>
      <c r="GR17" s="124"/>
      <c r="GS17" s="124"/>
      <c r="GT17" s="124"/>
      <c r="GU17" s="124"/>
      <c r="GV17" s="124"/>
      <c r="GW17" s="124"/>
      <c r="GX17" s="124"/>
      <c r="GY17" s="124"/>
      <c r="GZ17" s="124"/>
      <c r="HA17" s="124"/>
      <c r="HB17" s="124"/>
      <c r="HC17" s="124"/>
      <c r="HD17" s="124"/>
      <c r="HE17" s="124"/>
      <c r="HF17" s="124"/>
      <c r="HG17" s="124"/>
      <c r="HH17" s="124"/>
      <c r="HI17" s="124"/>
      <c r="HJ17" s="124"/>
      <c r="HK17" s="124"/>
      <c r="HL17" s="124"/>
      <c r="HM17" s="124"/>
      <c r="HN17" s="124"/>
      <c r="HO17" s="124"/>
      <c r="HP17" s="124"/>
      <c r="HQ17" s="124"/>
      <c r="HR17" s="124"/>
      <c r="HS17" s="124"/>
      <c r="HT17" s="124"/>
      <c r="HU17" s="124"/>
      <c r="HV17" s="124"/>
      <c r="HW17" s="124"/>
      <c r="HX17" s="124"/>
      <c r="HY17" s="124"/>
      <c r="HZ17" s="124"/>
      <c r="IA17" s="124"/>
      <c r="IB17" s="124"/>
      <c r="IC17" s="124"/>
      <c r="ID17" s="124"/>
      <c r="IE17" s="124"/>
      <c r="IF17" s="124"/>
      <c r="IG17" s="124"/>
      <c r="IH17" s="124"/>
      <c r="II17" s="124"/>
      <c r="IJ17" s="124"/>
      <c r="IK17" s="124"/>
      <c r="IL17" s="124"/>
      <c r="IM17" s="124"/>
      <c r="IN17" s="124"/>
      <c r="IO17" s="124"/>
      <c r="IP17" s="124"/>
      <c r="IQ17" s="124"/>
    </row>
    <row r="18" customHeight="true" spans="1:251">
      <c r="A18" s="114" t="s">
        <v>517</v>
      </c>
      <c r="B18" s="115">
        <f>SUM(B6:B11)</f>
        <v>16828578.17</v>
      </c>
      <c r="C18" s="46" t="s">
        <v>518</v>
      </c>
      <c r="D18" s="116">
        <f>SUM(D6:D17)</f>
        <v>16828578.17</v>
      </c>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c r="CK18" s="89"/>
      <c r="CL18" s="89"/>
      <c r="CM18" s="89"/>
      <c r="CN18" s="89"/>
      <c r="CO18" s="89"/>
      <c r="CP18" s="89"/>
      <c r="CQ18" s="89"/>
      <c r="CR18" s="89"/>
      <c r="CS18" s="89"/>
      <c r="CT18" s="89"/>
      <c r="CU18" s="89"/>
      <c r="CV18" s="89"/>
      <c r="CW18" s="89"/>
      <c r="CX18" s="89"/>
      <c r="CY18" s="89"/>
      <c r="CZ18" s="89"/>
      <c r="DA18" s="89"/>
      <c r="DB18" s="89"/>
      <c r="DC18" s="89"/>
      <c r="DD18" s="89"/>
      <c r="DE18" s="89"/>
      <c r="DF18" s="89"/>
      <c r="DG18" s="89"/>
      <c r="DH18" s="89"/>
      <c r="DI18" s="89"/>
      <c r="DJ18" s="89"/>
      <c r="DK18" s="89"/>
      <c r="DL18" s="89"/>
      <c r="DM18" s="89"/>
      <c r="DN18" s="89"/>
      <c r="DO18" s="89"/>
      <c r="DP18" s="89"/>
      <c r="DQ18" s="89"/>
      <c r="DR18" s="89"/>
      <c r="DS18" s="89"/>
      <c r="DT18" s="89"/>
      <c r="DU18" s="89"/>
      <c r="DV18" s="89"/>
      <c r="DW18" s="89"/>
      <c r="DX18" s="89"/>
      <c r="DY18" s="89"/>
      <c r="DZ18" s="89"/>
      <c r="EA18" s="89"/>
      <c r="EB18" s="89"/>
      <c r="EC18" s="89"/>
      <c r="ED18" s="89"/>
      <c r="EE18" s="89"/>
      <c r="EF18" s="89"/>
      <c r="EG18" s="89"/>
      <c r="EH18" s="89"/>
      <c r="EI18" s="89"/>
      <c r="EJ18" s="89"/>
      <c r="EK18" s="89"/>
      <c r="EL18" s="89"/>
      <c r="EM18" s="89"/>
      <c r="EN18" s="89"/>
      <c r="EO18" s="89"/>
      <c r="EP18" s="89"/>
      <c r="EQ18" s="89"/>
      <c r="ER18" s="89"/>
      <c r="ES18" s="89"/>
      <c r="ET18" s="89"/>
      <c r="EU18" s="89"/>
      <c r="EV18" s="89"/>
      <c r="EW18" s="89"/>
      <c r="EX18" s="89"/>
      <c r="EY18" s="89"/>
      <c r="EZ18" s="89"/>
      <c r="FA18" s="89"/>
      <c r="FB18" s="89"/>
      <c r="FC18" s="89"/>
      <c r="FD18" s="124"/>
      <c r="FE18" s="124"/>
      <c r="FF18" s="124"/>
      <c r="FG18" s="124"/>
      <c r="FH18" s="124"/>
      <c r="FI18" s="124"/>
      <c r="FJ18" s="124"/>
      <c r="FK18" s="124"/>
      <c r="FL18" s="124"/>
      <c r="FM18" s="124"/>
      <c r="FN18" s="124"/>
      <c r="FO18" s="124"/>
      <c r="FP18" s="124"/>
      <c r="FQ18" s="124"/>
      <c r="FR18" s="124"/>
      <c r="FS18" s="124"/>
      <c r="FT18" s="124"/>
      <c r="FU18" s="124"/>
      <c r="FV18" s="124"/>
      <c r="FW18" s="124"/>
      <c r="FX18" s="124"/>
      <c r="FY18" s="124"/>
      <c r="FZ18" s="124"/>
      <c r="GA18" s="124"/>
      <c r="GB18" s="124"/>
      <c r="GC18" s="124"/>
      <c r="GD18" s="124"/>
      <c r="GE18" s="124"/>
      <c r="GF18" s="124"/>
      <c r="GG18" s="124"/>
      <c r="GH18" s="124"/>
      <c r="GI18" s="124"/>
      <c r="GJ18" s="124"/>
      <c r="GK18" s="124"/>
      <c r="GL18" s="124"/>
      <c r="GM18" s="124"/>
      <c r="GN18" s="124"/>
      <c r="GO18" s="124"/>
      <c r="GP18" s="124"/>
      <c r="GQ18" s="124"/>
      <c r="GR18" s="124"/>
      <c r="GS18" s="124"/>
      <c r="GT18" s="124"/>
      <c r="GU18" s="124"/>
      <c r="GV18" s="124"/>
      <c r="GW18" s="124"/>
      <c r="GX18" s="124"/>
      <c r="GY18" s="124"/>
      <c r="GZ18" s="124"/>
      <c r="HA18" s="124"/>
      <c r="HB18" s="124"/>
      <c r="HC18" s="124"/>
      <c r="HD18" s="124"/>
      <c r="HE18" s="124"/>
      <c r="HF18" s="124"/>
      <c r="HG18" s="124"/>
      <c r="HH18" s="124"/>
      <c r="HI18" s="124"/>
      <c r="HJ18" s="124"/>
      <c r="HK18" s="124"/>
      <c r="HL18" s="124"/>
      <c r="HM18" s="124"/>
      <c r="HN18" s="124"/>
      <c r="HO18" s="124"/>
      <c r="HP18" s="124"/>
      <c r="HQ18" s="124"/>
      <c r="HR18" s="124"/>
      <c r="HS18" s="124"/>
      <c r="HT18" s="124"/>
      <c r="HU18" s="124"/>
      <c r="HV18" s="124"/>
      <c r="HW18" s="124"/>
      <c r="HX18" s="124"/>
      <c r="HY18" s="124"/>
      <c r="HZ18" s="124"/>
      <c r="IA18" s="124"/>
      <c r="IB18" s="124"/>
      <c r="IC18" s="124"/>
      <c r="ID18" s="124"/>
      <c r="IE18" s="124"/>
      <c r="IF18" s="124"/>
      <c r="IG18" s="124"/>
      <c r="IH18" s="124"/>
      <c r="II18" s="124"/>
      <c r="IJ18" s="124"/>
      <c r="IK18" s="124"/>
      <c r="IL18" s="124"/>
      <c r="IM18" s="124"/>
      <c r="IN18" s="124"/>
      <c r="IO18" s="124"/>
      <c r="IP18" s="124"/>
      <c r="IQ18" s="124"/>
    </row>
    <row r="19" customHeight="true" spans="1:251">
      <c r="A19" s="106" t="s">
        <v>519</v>
      </c>
      <c r="B19" s="117"/>
      <c r="C19" s="118" t="s">
        <v>520</v>
      </c>
      <c r="D19" s="116"/>
      <c r="E19" s="42"/>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c r="CF19" s="89"/>
      <c r="CG19" s="89"/>
      <c r="CH19" s="89"/>
      <c r="CI19" s="89"/>
      <c r="CJ19" s="89"/>
      <c r="CK19" s="89"/>
      <c r="CL19" s="89"/>
      <c r="CM19" s="89"/>
      <c r="CN19" s="89"/>
      <c r="CO19" s="89"/>
      <c r="CP19" s="89"/>
      <c r="CQ19" s="89"/>
      <c r="CR19" s="89"/>
      <c r="CS19" s="89"/>
      <c r="CT19" s="89"/>
      <c r="CU19" s="89"/>
      <c r="CV19" s="89"/>
      <c r="CW19" s="89"/>
      <c r="CX19" s="89"/>
      <c r="CY19" s="89"/>
      <c r="CZ19" s="89"/>
      <c r="DA19" s="89"/>
      <c r="DB19" s="89"/>
      <c r="DC19" s="89"/>
      <c r="DD19" s="89"/>
      <c r="DE19" s="89"/>
      <c r="DF19" s="89"/>
      <c r="DG19" s="89"/>
      <c r="DH19" s="89"/>
      <c r="DI19" s="89"/>
      <c r="DJ19" s="89"/>
      <c r="DK19" s="89"/>
      <c r="DL19" s="89"/>
      <c r="DM19" s="89"/>
      <c r="DN19" s="89"/>
      <c r="DO19" s="89"/>
      <c r="DP19" s="89"/>
      <c r="DQ19" s="89"/>
      <c r="DR19" s="89"/>
      <c r="DS19" s="89"/>
      <c r="DT19" s="89"/>
      <c r="DU19" s="89"/>
      <c r="DV19" s="89"/>
      <c r="DW19" s="89"/>
      <c r="DX19" s="89"/>
      <c r="DY19" s="89"/>
      <c r="DZ19" s="89"/>
      <c r="EA19" s="89"/>
      <c r="EB19" s="89"/>
      <c r="EC19" s="89"/>
      <c r="ED19" s="89"/>
      <c r="EE19" s="89"/>
      <c r="EF19" s="89"/>
      <c r="EG19" s="89"/>
      <c r="EH19" s="89"/>
      <c r="EI19" s="89"/>
      <c r="EJ19" s="89"/>
      <c r="EK19" s="89"/>
      <c r="EL19" s="89"/>
      <c r="EM19" s="89"/>
      <c r="EN19" s="89"/>
      <c r="EO19" s="89"/>
      <c r="EP19" s="89"/>
      <c r="EQ19" s="89"/>
      <c r="ER19" s="89"/>
      <c r="ES19" s="89"/>
      <c r="ET19" s="89"/>
      <c r="EU19" s="89"/>
      <c r="EV19" s="89"/>
      <c r="EW19" s="89"/>
      <c r="EX19" s="89"/>
      <c r="EY19" s="89"/>
      <c r="EZ19" s="89"/>
      <c r="FA19" s="89"/>
      <c r="FB19" s="89"/>
      <c r="FC19" s="89"/>
      <c r="FD19" s="124"/>
      <c r="FE19" s="124"/>
      <c r="FF19" s="124"/>
      <c r="FG19" s="124"/>
      <c r="FH19" s="124"/>
      <c r="FI19" s="124"/>
      <c r="FJ19" s="124"/>
      <c r="FK19" s="124"/>
      <c r="FL19" s="124"/>
      <c r="FM19" s="124"/>
      <c r="FN19" s="124"/>
      <c r="FO19" s="124"/>
      <c r="FP19" s="124"/>
      <c r="FQ19" s="124"/>
      <c r="FR19" s="124"/>
      <c r="FS19" s="124"/>
      <c r="FT19" s="124"/>
      <c r="FU19" s="124"/>
      <c r="FV19" s="124"/>
      <c r="FW19" s="124"/>
      <c r="FX19" s="124"/>
      <c r="FY19" s="124"/>
      <c r="FZ19" s="124"/>
      <c r="GA19" s="124"/>
      <c r="GB19" s="124"/>
      <c r="GC19" s="124"/>
      <c r="GD19" s="124"/>
      <c r="GE19" s="124"/>
      <c r="GF19" s="124"/>
      <c r="GG19" s="124"/>
      <c r="GH19" s="124"/>
      <c r="GI19" s="124"/>
      <c r="GJ19" s="124"/>
      <c r="GK19" s="124"/>
      <c r="GL19" s="124"/>
      <c r="GM19" s="124"/>
      <c r="GN19" s="124"/>
      <c r="GO19" s="124"/>
      <c r="GP19" s="124"/>
      <c r="GQ19" s="124"/>
      <c r="GR19" s="124"/>
      <c r="GS19" s="124"/>
      <c r="GT19" s="124"/>
      <c r="GU19" s="124"/>
      <c r="GV19" s="124"/>
      <c r="GW19" s="124"/>
      <c r="GX19" s="124"/>
      <c r="GY19" s="124"/>
      <c r="GZ19" s="124"/>
      <c r="HA19" s="124"/>
      <c r="HB19" s="124"/>
      <c r="HC19" s="124"/>
      <c r="HD19" s="124"/>
      <c r="HE19" s="124"/>
      <c r="HF19" s="124"/>
      <c r="HG19" s="124"/>
      <c r="HH19" s="124"/>
      <c r="HI19" s="124"/>
      <c r="HJ19" s="124"/>
      <c r="HK19" s="124"/>
      <c r="HL19" s="124"/>
      <c r="HM19" s="124"/>
      <c r="HN19" s="124"/>
      <c r="HO19" s="124"/>
      <c r="HP19" s="124"/>
      <c r="HQ19" s="124"/>
      <c r="HR19" s="124"/>
      <c r="HS19" s="124"/>
      <c r="HT19" s="124"/>
      <c r="HU19" s="124"/>
      <c r="HV19" s="124"/>
      <c r="HW19" s="124"/>
      <c r="HX19" s="124"/>
      <c r="HY19" s="124"/>
      <c r="HZ19" s="124"/>
      <c r="IA19" s="124"/>
      <c r="IB19" s="124"/>
      <c r="IC19" s="124"/>
      <c r="ID19" s="124"/>
      <c r="IE19" s="124"/>
      <c r="IF19" s="124"/>
      <c r="IG19" s="124"/>
      <c r="IH19" s="124"/>
      <c r="II19" s="124"/>
      <c r="IJ19" s="124"/>
      <c r="IK19" s="124"/>
      <c r="IL19" s="124"/>
      <c r="IM19" s="124"/>
      <c r="IN19" s="124"/>
      <c r="IO19" s="124"/>
      <c r="IP19" s="124"/>
      <c r="IQ19" s="124"/>
    </row>
    <row r="20" customHeight="true" spans="1:251">
      <c r="A20" s="106" t="s">
        <v>521</v>
      </c>
      <c r="B20" s="55"/>
      <c r="C20" s="119"/>
      <c r="D20" s="120"/>
      <c r="E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c r="CC20" s="89"/>
      <c r="CD20" s="89"/>
      <c r="CE20" s="89"/>
      <c r="CF20" s="89"/>
      <c r="CG20" s="89"/>
      <c r="CH20" s="89"/>
      <c r="CI20" s="89"/>
      <c r="CJ20" s="89"/>
      <c r="CK20" s="89"/>
      <c r="CL20" s="89"/>
      <c r="CM20" s="89"/>
      <c r="CN20" s="89"/>
      <c r="CO20" s="89"/>
      <c r="CP20" s="89"/>
      <c r="CQ20" s="89"/>
      <c r="CR20" s="89"/>
      <c r="CS20" s="89"/>
      <c r="CT20" s="89"/>
      <c r="CU20" s="89"/>
      <c r="CV20" s="89"/>
      <c r="CW20" s="89"/>
      <c r="CX20" s="89"/>
      <c r="CY20" s="89"/>
      <c r="CZ20" s="89"/>
      <c r="DA20" s="89"/>
      <c r="DB20" s="89"/>
      <c r="DC20" s="89"/>
      <c r="DD20" s="89"/>
      <c r="DE20" s="89"/>
      <c r="DF20" s="89"/>
      <c r="DG20" s="89"/>
      <c r="DH20" s="89"/>
      <c r="DI20" s="89"/>
      <c r="DJ20" s="89"/>
      <c r="DK20" s="89"/>
      <c r="DL20" s="89"/>
      <c r="DM20" s="89"/>
      <c r="DN20" s="89"/>
      <c r="DO20" s="89"/>
      <c r="DP20" s="89"/>
      <c r="DQ20" s="89"/>
      <c r="DR20" s="89"/>
      <c r="DS20" s="89"/>
      <c r="DT20" s="89"/>
      <c r="DU20" s="89"/>
      <c r="DV20" s="89"/>
      <c r="DW20" s="89"/>
      <c r="DX20" s="89"/>
      <c r="DY20" s="89"/>
      <c r="DZ20" s="89"/>
      <c r="EA20" s="89"/>
      <c r="EB20" s="89"/>
      <c r="EC20" s="89"/>
      <c r="ED20" s="89"/>
      <c r="EE20" s="89"/>
      <c r="EF20" s="89"/>
      <c r="EG20" s="89"/>
      <c r="EH20" s="89"/>
      <c r="EI20" s="89"/>
      <c r="EJ20" s="89"/>
      <c r="EK20" s="89"/>
      <c r="EL20" s="89"/>
      <c r="EM20" s="89"/>
      <c r="EN20" s="89"/>
      <c r="EO20" s="89"/>
      <c r="EP20" s="89"/>
      <c r="EQ20" s="89"/>
      <c r="ER20" s="89"/>
      <c r="ES20" s="89"/>
      <c r="ET20" s="89"/>
      <c r="EU20" s="89"/>
      <c r="EV20" s="89"/>
      <c r="EW20" s="89"/>
      <c r="EX20" s="89"/>
      <c r="EY20" s="89"/>
      <c r="EZ20" s="89"/>
      <c r="FA20" s="89"/>
      <c r="FB20" s="89"/>
      <c r="FC20" s="89"/>
      <c r="FD20" s="124"/>
      <c r="FE20" s="124"/>
      <c r="FF20" s="124"/>
      <c r="FG20" s="124"/>
      <c r="FH20" s="124"/>
      <c r="FI20" s="124"/>
      <c r="FJ20" s="124"/>
      <c r="FK20" s="124"/>
      <c r="FL20" s="124"/>
      <c r="FM20" s="124"/>
      <c r="FN20" s="124"/>
      <c r="FO20" s="124"/>
      <c r="FP20" s="124"/>
      <c r="FQ20" s="124"/>
      <c r="FR20" s="124"/>
      <c r="FS20" s="124"/>
      <c r="FT20" s="124"/>
      <c r="FU20" s="124"/>
      <c r="FV20" s="124"/>
      <c r="FW20" s="124"/>
      <c r="FX20" s="124"/>
      <c r="FY20" s="124"/>
      <c r="FZ20" s="124"/>
      <c r="GA20" s="124"/>
      <c r="GB20" s="124"/>
      <c r="GC20" s="124"/>
      <c r="GD20" s="124"/>
      <c r="GE20" s="124"/>
      <c r="GF20" s="124"/>
      <c r="GG20" s="124"/>
      <c r="GH20" s="124"/>
      <c r="GI20" s="124"/>
      <c r="GJ20" s="124"/>
      <c r="GK20" s="124"/>
      <c r="GL20" s="124"/>
      <c r="GM20" s="124"/>
      <c r="GN20" s="124"/>
      <c r="GO20" s="124"/>
      <c r="GP20" s="124"/>
      <c r="GQ20" s="124"/>
      <c r="GR20" s="124"/>
      <c r="GS20" s="124"/>
      <c r="GT20" s="124"/>
      <c r="GU20" s="124"/>
      <c r="GV20" s="124"/>
      <c r="GW20" s="124"/>
      <c r="GX20" s="124"/>
      <c r="GY20" s="124"/>
      <c r="GZ20" s="124"/>
      <c r="HA20" s="124"/>
      <c r="HB20" s="124"/>
      <c r="HC20" s="124"/>
      <c r="HD20" s="124"/>
      <c r="HE20" s="124"/>
      <c r="HF20" s="124"/>
      <c r="HG20" s="124"/>
      <c r="HH20" s="124"/>
      <c r="HI20" s="124"/>
      <c r="HJ20" s="124"/>
      <c r="HK20" s="124"/>
      <c r="HL20" s="124"/>
      <c r="HM20" s="124"/>
      <c r="HN20" s="124"/>
      <c r="HO20" s="124"/>
      <c r="HP20" s="124"/>
      <c r="HQ20" s="124"/>
      <c r="HR20" s="124"/>
      <c r="HS20" s="124"/>
      <c r="HT20" s="124"/>
      <c r="HU20" s="124"/>
      <c r="HV20" s="124"/>
      <c r="HW20" s="124"/>
      <c r="HX20" s="124"/>
      <c r="HY20" s="124"/>
      <c r="HZ20" s="124"/>
      <c r="IA20" s="124"/>
      <c r="IB20" s="124"/>
      <c r="IC20" s="124"/>
      <c r="ID20" s="124"/>
      <c r="IE20" s="124"/>
      <c r="IF20" s="124"/>
      <c r="IG20" s="124"/>
      <c r="IH20" s="124"/>
      <c r="II20" s="124"/>
      <c r="IJ20" s="124"/>
      <c r="IK20" s="124"/>
      <c r="IL20" s="124"/>
      <c r="IM20" s="124"/>
      <c r="IN20" s="124"/>
      <c r="IO20" s="124"/>
      <c r="IP20" s="124"/>
      <c r="IQ20" s="124"/>
    </row>
    <row r="21" customHeight="true" spans="1:5">
      <c r="A21" s="121" t="s">
        <v>522</v>
      </c>
      <c r="B21" s="122">
        <f>SUM(B18:B20)</f>
        <v>16828578.17</v>
      </c>
      <c r="C21" s="123" t="s">
        <v>523</v>
      </c>
      <c r="D21" s="116">
        <f>SUM(D18:D19)</f>
        <v>16828578.17</v>
      </c>
      <c r="E21" s="42"/>
    </row>
    <row r="28" customHeight="true" spans="3:3">
      <c r="C28" s="42"/>
    </row>
  </sheetData>
  <mergeCells count="2">
    <mergeCell ref="A4:B4"/>
    <mergeCell ref="C4:D4"/>
  </mergeCells>
  <printOptions horizontalCentered="true"/>
  <pageMargins left="0.196850393700787" right="0.196850393700787" top="0.984251968503937" bottom="0" header="0.511811023622047" footer="0.51181102362204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3"/>
  <sheetViews>
    <sheetView showGridLines="0" showZeros="0" workbookViewId="0">
      <selection activeCell="A1" sqref="$A1:$XFD1048576"/>
    </sheetView>
  </sheetViews>
  <sheetFormatPr defaultColWidth="6.88571428571429" defaultRowHeight="12.75" customHeight="true"/>
  <cols>
    <col min="1" max="1" width="10.8857142857143" style="32" customWidth="true"/>
    <col min="2" max="2" width="37.6666666666667" style="59" customWidth="true"/>
    <col min="3" max="3" width="12.552380952381" style="32" customWidth="true"/>
    <col min="4" max="4" width="7.21904761904762" style="60" customWidth="true"/>
    <col min="5" max="5" width="14.2190476190476" style="60" customWidth="true"/>
    <col min="6" max="6" width="8" style="60" customWidth="true"/>
    <col min="7" max="7" width="7.88571428571429" style="60" customWidth="true"/>
    <col min="8" max="8" width="10.2190476190476" style="60" customWidth="true"/>
    <col min="9" max="9" width="8.43809523809524" style="60" customWidth="true"/>
    <col min="10" max="10" width="7.78095238095238" style="60" customWidth="true"/>
    <col min="11" max="11" width="6.66666666666667" style="60" customWidth="true"/>
    <col min="12" max="12" width="9.1047619047619" style="60" customWidth="true"/>
    <col min="13" max="16384" width="6.88571428571429" style="32"/>
  </cols>
  <sheetData>
    <row r="1" ht="20.1" customHeight="true" spans="1:12">
      <c r="A1" s="41" t="s">
        <v>524</v>
      </c>
      <c r="L1" s="84"/>
    </row>
    <row r="2" ht="25.8" customHeight="true" spans="1:12">
      <c r="A2" s="61" t="s">
        <v>525</v>
      </c>
      <c r="B2" s="62"/>
      <c r="C2" s="63"/>
      <c r="D2" s="64"/>
      <c r="E2" s="64"/>
      <c r="F2" s="64"/>
      <c r="G2" s="64"/>
      <c r="H2" s="64"/>
      <c r="I2" s="64"/>
      <c r="J2" s="64"/>
      <c r="K2" s="64"/>
      <c r="L2" s="64"/>
    </row>
    <row r="3" ht="20.1" customHeight="true" spans="1:12">
      <c r="A3" s="65"/>
      <c r="B3" s="66"/>
      <c r="C3" s="65"/>
      <c r="D3" s="67"/>
      <c r="E3" s="67"/>
      <c r="F3" s="67"/>
      <c r="G3" s="67"/>
      <c r="H3" s="67"/>
      <c r="I3" s="67"/>
      <c r="J3" s="67"/>
      <c r="K3" s="85" t="s">
        <v>313</v>
      </c>
      <c r="L3" s="85"/>
    </row>
    <row r="4" ht="18" customHeight="true" spans="1:12">
      <c r="A4" s="68" t="s">
        <v>526</v>
      </c>
      <c r="B4" s="68"/>
      <c r="C4" s="69" t="s">
        <v>318</v>
      </c>
      <c r="D4" s="70" t="s">
        <v>521</v>
      </c>
      <c r="E4" s="70" t="s">
        <v>511</v>
      </c>
      <c r="F4" s="70" t="s">
        <v>512</v>
      </c>
      <c r="G4" s="70" t="s">
        <v>513</v>
      </c>
      <c r="H4" s="83" t="s">
        <v>514</v>
      </c>
      <c r="I4" s="86"/>
      <c r="J4" s="70" t="s">
        <v>515</v>
      </c>
      <c r="K4" s="70" t="s">
        <v>516</v>
      </c>
      <c r="L4" s="87" t="s">
        <v>519</v>
      </c>
    </row>
    <row r="5" ht="21.6" customHeight="true" spans="1:12">
      <c r="A5" s="71" t="s">
        <v>440</v>
      </c>
      <c r="B5" s="71" t="s">
        <v>350</v>
      </c>
      <c r="C5" s="72"/>
      <c r="D5" s="73"/>
      <c r="E5" s="73"/>
      <c r="F5" s="73"/>
      <c r="G5" s="73"/>
      <c r="H5" s="70" t="s">
        <v>527</v>
      </c>
      <c r="I5" s="70" t="s">
        <v>528</v>
      </c>
      <c r="J5" s="73"/>
      <c r="K5" s="73"/>
      <c r="L5" s="73"/>
    </row>
    <row r="6" s="58" customFormat="true" ht="16.05" customHeight="true" spans="1:12">
      <c r="A6" s="74" t="s">
        <v>318</v>
      </c>
      <c r="B6" s="74"/>
      <c r="C6" s="75">
        <v>16828578.17</v>
      </c>
      <c r="D6" s="76"/>
      <c r="E6" s="75">
        <v>16828578.17</v>
      </c>
      <c r="F6" s="76"/>
      <c r="G6" s="76"/>
      <c r="H6" s="76"/>
      <c r="I6" s="76"/>
      <c r="J6" s="76"/>
      <c r="K6" s="76"/>
      <c r="L6" s="76"/>
    </row>
    <row r="7" s="58" customFormat="true" ht="16.05" customHeight="true" spans="1:12">
      <c r="A7" s="77" t="s">
        <v>354</v>
      </c>
      <c r="B7" s="77" t="s">
        <v>326</v>
      </c>
      <c r="C7" s="78">
        <v>7170149.37</v>
      </c>
      <c r="D7" s="76"/>
      <c r="E7" s="78">
        <v>7170149.37</v>
      </c>
      <c r="F7" s="76">
        <f t="shared" ref="F7:L7" si="0">F8+F10+F14+F16</f>
        <v>0</v>
      </c>
      <c r="G7" s="76">
        <f t="shared" si="0"/>
        <v>0</v>
      </c>
      <c r="H7" s="76">
        <f t="shared" si="0"/>
        <v>0</v>
      </c>
      <c r="I7" s="76">
        <f t="shared" si="0"/>
        <v>0</v>
      </c>
      <c r="J7" s="76">
        <f t="shared" si="0"/>
        <v>0</v>
      </c>
      <c r="K7" s="76">
        <f t="shared" si="0"/>
        <v>0</v>
      </c>
      <c r="L7" s="76">
        <f t="shared" si="0"/>
        <v>0</v>
      </c>
    </row>
    <row r="8" s="58" customFormat="true" ht="16.05" customHeight="true" spans="1:12">
      <c r="A8" s="79" t="s">
        <v>355</v>
      </c>
      <c r="B8" s="79" t="s">
        <v>356</v>
      </c>
      <c r="C8" s="78">
        <v>69000</v>
      </c>
      <c r="D8" s="76"/>
      <c r="E8" s="78">
        <v>69000</v>
      </c>
      <c r="F8" s="76">
        <f t="shared" ref="F8:L8" si="1">F9</f>
        <v>0</v>
      </c>
      <c r="G8" s="76">
        <f t="shared" si="1"/>
        <v>0</v>
      </c>
      <c r="H8" s="76">
        <f t="shared" si="1"/>
        <v>0</v>
      </c>
      <c r="I8" s="76">
        <f t="shared" si="1"/>
        <v>0</v>
      </c>
      <c r="J8" s="76">
        <f t="shared" si="1"/>
        <v>0</v>
      </c>
      <c r="K8" s="76">
        <f t="shared" si="1"/>
        <v>0</v>
      </c>
      <c r="L8" s="76">
        <f t="shared" si="1"/>
        <v>0</v>
      </c>
    </row>
    <row r="9" s="58" customFormat="true" ht="16.05" customHeight="true" spans="1:12">
      <c r="A9" s="79" t="s">
        <v>357</v>
      </c>
      <c r="B9" s="79" t="s">
        <v>358</v>
      </c>
      <c r="C9" s="78">
        <v>69000</v>
      </c>
      <c r="D9" s="76"/>
      <c r="E9" s="78">
        <v>69000</v>
      </c>
      <c r="F9" s="76"/>
      <c r="G9" s="76"/>
      <c r="H9" s="76"/>
      <c r="I9" s="76"/>
      <c r="J9" s="76"/>
      <c r="K9" s="76"/>
      <c r="L9" s="76"/>
    </row>
    <row r="10" s="58" customFormat="true" ht="16.05" customHeight="true" spans="1:12">
      <c r="A10" s="79" t="s">
        <v>359</v>
      </c>
      <c r="B10" s="79" t="s">
        <v>360</v>
      </c>
      <c r="C10" s="78">
        <v>6768629.37</v>
      </c>
      <c r="D10" s="76"/>
      <c r="E10" s="78">
        <v>6768629.37</v>
      </c>
      <c r="F10" s="76">
        <f t="shared" ref="F10:L10" si="2">F11+F12+F13</f>
        <v>0</v>
      </c>
      <c r="G10" s="76">
        <f t="shared" si="2"/>
        <v>0</v>
      </c>
      <c r="H10" s="76">
        <f t="shared" si="2"/>
        <v>0</v>
      </c>
      <c r="I10" s="76">
        <f t="shared" si="2"/>
        <v>0</v>
      </c>
      <c r="J10" s="76">
        <f t="shared" si="2"/>
        <v>0</v>
      </c>
      <c r="K10" s="76">
        <f t="shared" si="2"/>
        <v>0</v>
      </c>
      <c r="L10" s="76">
        <f t="shared" si="2"/>
        <v>0</v>
      </c>
    </row>
    <row r="11" s="58" customFormat="true" ht="16.05" customHeight="true" spans="1:12">
      <c r="A11" s="79" t="s">
        <v>361</v>
      </c>
      <c r="B11" s="79" t="s">
        <v>362</v>
      </c>
      <c r="C11" s="78">
        <v>5397349.37</v>
      </c>
      <c r="D11" s="76"/>
      <c r="E11" s="78">
        <v>5397349.37</v>
      </c>
      <c r="F11" s="76"/>
      <c r="G11" s="76"/>
      <c r="H11" s="76"/>
      <c r="I11" s="76"/>
      <c r="J11" s="76"/>
      <c r="K11" s="76"/>
      <c r="L11" s="76"/>
    </row>
    <row r="12" s="58" customFormat="true" ht="16.05" customHeight="true" spans="1:12">
      <c r="A12" s="79" t="s">
        <v>363</v>
      </c>
      <c r="B12" s="79" t="s">
        <v>364</v>
      </c>
      <c r="C12" s="78">
        <v>1371280</v>
      </c>
      <c r="D12" s="76"/>
      <c r="E12" s="78">
        <v>1371280</v>
      </c>
      <c r="F12" s="76"/>
      <c r="G12" s="76"/>
      <c r="H12" s="76"/>
      <c r="I12" s="76"/>
      <c r="J12" s="76"/>
      <c r="K12" s="76"/>
      <c r="L12" s="76"/>
    </row>
    <row r="13" s="58" customFormat="true" ht="16.05" customHeight="true" spans="1:12">
      <c r="A13" s="79" t="s">
        <v>365</v>
      </c>
      <c r="B13" s="79" t="s">
        <v>366</v>
      </c>
      <c r="C13" s="78">
        <v>332520</v>
      </c>
      <c r="D13" s="76"/>
      <c r="E13" s="78">
        <v>332520</v>
      </c>
      <c r="F13" s="76"/>
      <c r="G13" s="76"/>
      <c r="H13" s="76"/>
      <c r="I13" s="76"/>
      <c r="J13" s="76"/>
      <c r="K13" s="76"/>
      <c r="L13" s="76"/>
    </row>
    <row r="14" s="58" customFormat="true" ht="16.05" customHeight="true" spans="1:12">
      <c r="A14" s="79" t="s">
        <v>367</v>
      </c>
      <c r="B14" s="79" t="s">
        <v>368</v>
      </c>
      <c r="C14" s="78">
        <v>332520</v>
      </c>
      <c r="D14" s="76"/>
      <c r="E14" s="78">
        <v>332520</v>
      </c>
      <c r="F14" s="76">
        <f t="shared" ref="F14:L14" si="3">F15</f>
        <v>0</v>
      </c>
      <c r="G14" s="76">
        <f t="shared" si="3"/>
        <v>0</v>
      </c>
      <c r="H14" s="76">
        <f t="shared" si="3"/>
        <v>0</v>
      </c>
      <c r="I14" s="76">
        <f t="shared" si="3"/>
        <v>0</v>
      </c>
      <c r="J14" s="76">
        <f t="shared" si="3"/>
        <v>0</v>
      </c>
      <c r="K14" s="76">
        <f t="shared" si="3"/>
        <v>0</v>
      </c>
      <c r="L14" s="76">
        <f t="shared" si="3"/>
        <v>0</v>
      </c>
    </row>
    <row r="15" s="58" customFormat="true" ht="16.05" customHeight="true" spans="1:12">
      <c r="A15" s="77" t="s">
        <v>369</v>
      </c>
      <c r="B15" s="77" t="s">
        <v>328</v>
      </c>
      <c r="C15" s="78">
        <v>40000</v>
      </c>
      <c r="D15" s="76"/>
      <c r="E15" s="78">
        <v>40000</v>
      </c>
      <c r="F15" s="76"/>
      <c r="G15" s="76"/>
      <c r="H15" s="76"/>
      <c r="I15" s="76"/>
      <c r="J15" s="76"/>
      <c r="K15" s="76"/>
      <c r="L15" s="76"/>
    </row>
    <row r="16" s="58" customFormat="true" ht="16.05" customHeight="true" spans="1:12">
      <c r="A16" s="79" t="s">
        <v>370</v>
      </c>
      <c r="B16" s="79" t="s">
        <v>371</v>
      </c>
      <c r="C16" s="78">
        <v>40000</v>
      </c>
      <c r="D16" s="76"/>
      <c r="E16" s="78">
        <v>40000</v>
      </c>
      <c r="F16" s="76">
        <f t="shared" ref="F16:L16" si="4">F17</f>
        <v>0</v>
      </c>
      <c r="G16" s="76">
        <f t="shared" si="4"/>
        <v>0</v>
      </c>
      <c r="H16" s="76">
        <f t="shared" si="4"/>
        <v>0</v>
      </c>
      <c r="I16" s="76">
        <f t="shared" si="4"/>
        <v>0</v>
      </c>
      <c r="J16" s="76">
        <f t="shared" si="4"/>
        <v>0</v>
      </c>
      <c r="K16" s="76">
        <f t="shared" si="4"/>
        <v>0</v>
      </c>
      <c r="L16" s="76">
        <f t="shared" si="4"/>
        <v>0</v>
      </c>
    </row>
    <row r="17" s="58" customFormat="true" ht="16.05" customHeight="true" spans="1:12">
      <c r="A17" s="79" t="s">
        <v>372</v>
      </c>
      <c r="B17" s="79" t="s">
        <v>373</v>
      </c>
      <c r="C17" s="78">
        <v>40000</v>
      </c>
      <c r="D17" s="76"/>
      <c r="E17" s="78">
        <v>40000</v>
      </c>
      <c r="F17" s="76"/>
      <c r="G17" s="76"/>
      <c r="H17" s="76"/>
      <c r="I17" s="76"/>
      <c r="J17" s="76"/>
      <c r="K17" s="76"/>
      <c r="L17" s="76"/>
    </row>
    <row r="18" s="58" customFormat="true" ht="16.05" customHeight="true" spans="1:12">
      <c r="A18" s="77" t="s">
        <v>374</v>
      </c>
      <c r="B18" s="77" t="s">
        <v>330</v>
      </c>
      <c r="C18" s="78">
        <v>425370</v>
      </c>
      <c r="D18" s="76"/>
      <c r="E18" s="78">
        <v>425370</v>
      </c>
      <c r="F18" s="76">
        <f t="shared" ref="F18:L19" si="5">F19</f>
        <v>0</v>
      </c>
      <c r="G18" s="76">
        <f t="shared" si="5"/>
        <v>0</v>
      </c>
      <c r="H18" s="76">
        <f t="shared" si="5"/>
        <v>0</v>
      </c>
      <c r="I18" s="76">
        <f t="shared" si="5"/>
        <v>0</v>
      </c>
      <c r="J18" s="76">
        <f t="shared" si="5"/>
        <v>0</v>
      </c>
      <c r="K18" s="76">
        <f t="shared" si="5"/>
        <v>0</v>
      </c>
      <c r="L18" s="76">
        <f t="shared" si="5"/>
        <v>0</v>
      </c>
    </row>
    <row r="19" s="58" customFormat="true" ht="16.05" customHeight="true" spans="1:12">
      <c r="A19" s="79" t="s">
        <v>375</v>
      </c>
      <c r="B19" s="79" t="s">
        <v>376</v>
      </c>
      <c r="C19" s="78">
        <v>425370</v>
      </c>
      <c r="D19" s="76"/>
      <c r="E19" s="78">
        <v>425370</v>
      </c>
      <c r="F19" s="76">
        <f t="shared" si="5"/>
        <v>0</v>
      </c>
      <c r="G19" s="76">
        <f t="shared" si="5"/>
        <v>0</v>
      </c>
      <c r="H19" s="76">
        <f t="shared" si="5"/>
        <v>0</v>
      </c>
      <c r="I19" s="76">
        <f t="shared" si="5"/>
        <v>0</v>
      </c>
      <c r="J19" s="76">
        <f t="shared" si="5"/>
        <v>0</v>
      </c>
      <c r="K19" s="76">
        <f t="shared" si="5"/>
        <v>0</v>
      </c>
      <c r="L19" s="76">
        <f t="shared" si="5"/>
        <v>0</v>
      </c>
    </row>
    <row r="20" s="58" customFormat="true" ht="16.05" customHeight="true" spans="1:12">
      <c r="A20" s="79" t="s">
        <v>377</v>
      </c>
      <c r="B20" s="79" t="s">
        <v>378</v>
      </c>
      <c r="C20" s="78">
        <v>425370</v>
      </c>
      <c r="D20" s="76"/>
      <c r="E20" s="78">
        <v>425370</v>
      </c>
      <c r="F20" s="76"/>
      <c r="G20" s="76"/>
      <c r="H20" s="76"/>
      <c r="I20" s="76"/>
      <c r="J20" s="76"/>
      <c r="K20" s="76"/>
      <c r="L20" s="76"/>
    </row>
    <row r="21" s="58" customFormat="true" ht="16.05" customHeight="true" spans="1:12">
      <c r="A21" s="77" t="s">
        <v>379</v>
      </c>
      <c r="B21" s="77" t="s">
        <v>331</v>
      </c>
      <c r="C21" s="78">
        <v>150000</v>
      </c>
      <c r="D21" s="76"/>
      <c r="E21" s="78">
        <v>150000</v>
      </c>
      <c r="F21" s="76">
        <f t="shared" ref="F21:L22" si="6">F22</f>
        <v>0</v>
      </c>
      <c r="G21" s="76">
        <f t="shared" si="6"/>
        <v>0</v>
      </c>
      <c r="H21" s="76">
        <f t="shared" si="6"/>
        <v>0</v>
      </c>
      <c r="I21" s="76">
        <f t="shared" si="6"/>
        <v>0</v>
      </c>
      <c r="J21" s="76">
        <f t="shared" si="6"/>
        <v>0</v>
      </c>
      <c r="K21" s="76">
        <f t="shared" si="6"/>
        <v>0</v>
      </c>
      <c r="L21" s="76">
        <f t="shared" si="6"/>
        <v>0</v>
      </c>
    </row>
    <row r="22" s="58" customFormat="true" ht="16.05" customHeight="true" spans="1:12">
      <c r="A22" s="79" t="s">
        <v>380</v>
      </c>
      <c r="B22" s="79" t="s">
        <v>381</v>
      </c>
      <c r="C22" s="78">
        <v>150000</v>
      </c>
      <c r="D22" s="76"/>
      <c r="E22" s="78">
        <v>150000</v>
      </c>
      <c r="F22" s="76">
        <f t="shared" si="6"/>
        <v>0</v>
      </c>
      <c r="G22" s="76">
        <f t="shared" si="6"/>
        <v>0</v>
      </c>
      <c r="H22" s="76">
        <f t="shared" si="6"/>
        <v>0</v>
      </c>
      <c r="I22" s="76">
        <f t="shared" si="6"/>
        <v>0</v>
      </c>
      <c r="J22" s="76">
        <f t="shared" si="6"/>
        <v>0</v>
      </c>
      <c r="K22" s="76">
        <f t="shared" si="6"/>
        <v>0</v>
      </c>
      <c r="L22" s="76">
        <f t="shared" si="6"/>
        <v>0</v>
      </c>
    </row>
    <row r="23" s="58" customFormat="true" ht="16.05" customHeight="true" spans="1:12">
      <c r="A23" s="79" t="s">
        <v>382</v>
      </c>
      <c r="B23" s="79" t="s">
        <v>383</v>
      </c>
      <c r="C23" s="78">
        <v>150000</v>
      </c>
      <c r="D23" s="76"/>
      <c r="E23" s="78">
        <v>150000</v>
      </c>
      <c r="F23" s="76"/>
      <c r="G23" s="76"/>
      <c r="H23" s="76"/>
      <c r="I23" s="76"/>
      <c r="J23" s="76"/>
      <c r="K23" s="76"/>
      <c r="L23" s="76"/>
    </row>
    <row r="24" s="58" customFormat="true" ht="16.05" customHeight="true" spans="1:12">
      <c r="A24" s="77" t="s">
        <v>384</v>
      </c>
      <c r="B24" s="77" t="s">
        <v>332</v>
      </c>
      <c r="C24" s="78">
        <v>2469545.56</v>
      </c>
      <c r="D24" s="76"/>
      <c r="E24" s="78">
        <v>2469545.56</v>
      </c>
      <c r="F24" s="76">
        <f t="shared" ref="F24:L25" si="7">F25</f>
        <v>0</v>
      </c>
      <c r="G24" s="76">
        <f t="shared" si="7"/>
        <v>0</v>
      </c>
      <c r="H24" s="76">
        <f t="shared" si="7"/>
        <v>0</v>
      </c>
      <c r="I24" s="76">
        <f t="shared" si="7"/>
        <v>0</v>
      </c>
      <c r="J24" s="76">
        <f t="shared" si="7"/>
        <v>0</v>
      </c>
      <c r="K24" s="76">
        <f t="shared" si="7"/>
        <v>0</v>
      </c>
      <c r="L24" s="76">
        <f t="shared" si="7"/>
        <v>0</v>
      </c>
    </row>
    <row r="25" s="58" customFormat="true" ht="16.05" customHeight="true" spans="1:12">
      <c r="A25" s="79" t="s">
        <v>385</v>
      </c>
      <c r="B25" s="79" t="s">
        <v>386</v>
      </c>
      <c r="C25" s="78">
        <v>122580</v>
      </c>
      <c r="D25" s="76"/>
      <c r="E25" s="78">
        <v>122580</v>
      </c>
      <c r="F25" s="76">
        <f t="shared" si="7"/>
        <v>0</v>
      </c>
      <c r="G25" s="76">
        <f t="shared" si="7"/>
        <v>0</v>
      </c>
      <c r="H25" s="76">
        <f t="shared" si="7"/>
        <v>0</v>
      </c>
      <c r="I25" s="76">
        <f t="shared" si="7"/>
        <v>0</v>
      </c>
      <c r="J25" s="76">
        <f t="shared" si="7"/>
        <v>0</v>
      </c>
      <c r="K25" s="76">
        <f t="shared" si="7"/>
        <v>0</v>
      </c>
      <c r="L25" s="76">
        <f t="shared" si="7"/>
        <v>0</v>
      </c>
    </row>
    <row r="26" s="58" customFormat="true" ht="16.05" customHeight="true" spans="1:12">
      <c r="A26" s="79" t="s">
        <v>387</v>
      </c>
      <c r="B26" s="79" t="s">
        <v>388</v>
      </c>
      <c r="C26" s="78">
        <v>122580</v>
      </c>
      <c r="D26" s="76"/>
      <c r="E26" s="78">
        <v>122580</v>
      </c>
      <c r="F26" s="76"/>
      <c r="G26" s="76"/>
      <c r="H26" s="76"/>
      <c r="I26" s="76"/>
      <c r="J26" s="76"/>
      <c r="K26" s="76"/>
      <c r="L26" s="76"/>
    </row>
    <row r="27" s="58" customFormat="true" ht="16.05" customHeight="true" spans="1:12">
      <c r="A27" s="79" t="s">
        <v>389</v>
      </c>
      <c r="B27" s="79" t="s">
        <v>390</v>
      </c>
      <c r="C27" s="78">
        <v>858685.6</v>
      </c>
      <c r="D27" s="76"/>
      <c r="E27" s="78">
        <v>858685.6</v>
      </c>
      <c r="F27" s="76">
        <f t="shared" ref="F27:L27" si="8">F28+F30+F32+F36+F38+F40+F42</f>
        <v>0</v>
      </c>
      <c r="G27" s="76">
        <f t="shared" si="8"/>
        <v>0</v>
      </c>
      <c r="H27" s="76">
        <f t="shared" si="8"/>
        <v>0</v>
      </c>
      <c r="I27" s="76">
        <f t="shared" si="8"/>
        <v>0</v>
      </c>
      <c r="J27" s="76">
        <f t="shared" si="8"/>
        <v>0</v>
      </c>
      <c r="K27" s="76">
        <f t="shared" si="8"/>
        <v>0</v>
      </c>
      <c r="L27" s="76">
        <f t="shared" si="8"/>
        <v>0</v>
      </c>
    </row>
    <row r="28" s="58" customFormat="true" ht="16.05" customHeight="true" spans="1:12">
      <c r="A28" s="79" t="s">
        <v>391</v>
      </c>
      <c r="B28" s="79" t="s">
        <v>392</v>
      </c>
      <c r="C28" s="78">
        <v>858685.6</v>
      </c>
      <c r="D28" s="76"/>
      <c r="E28" s="78">
        <v>858685.6</v>
      </c>
      <c r="F28" s="76">
        <f t="shared" ref="F28:L28" si="9">F29</f>
        <v>0</v>
      </c>
      <c r="G28" s="76">
        <f t="shared" si="9"/>
        <v>0</v>
      </c>
      <c r="H28" s="76">
        <f t="shared" si="9"/>
        <v>0</v>
      </c>
      <c r="I28" s="76">
        <f t="shared" si="9"/>
        <v>0</v>
      </c>
      <c r="J28" s="76">
        <f t="shared" si="9"/>
        <v>0</v>
      </c>
      <c r="K28" s="76">
        <f t="shared" si="9"/>
        <v>0</v>
      </c>
      <c r="L28" s="76">
        <f t="shared" si="9"/>
        <v>0</v>
      </c>
    </row>
    <row r="29" s="58" customFormat="true" ht="16.05" customHeight="true" spans="1:12">
      <c r="A29" s="79" t="s">
        <v>393</v>
      </c>
      <c r="B29" s="79" t="s">
        <v>394</v>
      </c>
      <c r="C29" s="78">
        <v>1427550.96</v>
      </c>
      <c r="D29" s="76"/>
      <c r="E29" s="78">
        <v>1427550.96</v>
      </c>
      <c r="F29" s="76"/>
      <c r="G29" s="76"/>
      <c r="H29" s="76"/>
      <c r="I29" s="76"/>
      <c r="J29" s="76"/>
      <c r="K29" s="76"/>
      <c r="L29" s="76"/>
    </row>
    <row r="30" s="58" customFormat="true" ht="16.05" customHeight="true" spans="1:12">
      <c r="A30" s="79" t="s">
        <v>395</v>
      </c>
      <c r="B30" s="79" t="s">
        <v>396</v>
      </c>
      <c r="C30" s="78">
        <v>558600</v>
      </c>
      <c r="D30" s="76"/>
      <c r="E30" s="78">
        <v>558600</v>
      </c>
      <c r="F30" s="76">
        <f t="shared" ref="F30:L30" si="10">F31</f>
        <v>0</v>
      </c>
      <c r="G30" s="76">
        <f t="shared" si="10"/>
        <v>0</v>
      </c>
      <c r="H30" s="76">
        <f t="shared" si="10"/>
        <v>0</v>
      </c>
      <c r="I30" s="76">
        <f t="shared" si="10"/>
        <v>0</v>
      </c>
      <c r="J30" s="76">
        <f t="shared" si="10"/>
        <v>0</v>
      </c>
      <c r="K30" s="76">
        <f t="shared" si="10"/>
        <v>0</v>
      </c>
      <c r="L30" s="76">
        <f t="shared" si="10"/>
        <v>0</v>
      </c>
    </row>
    <row r="31" s="58" customFormat="true" ht="16.05" customHeight="true" spans="1:12">
      <c r="A31" s="79" t="s">
        <v>397</v>
      </c>
      <c r="B31" s="79" t="s">
        <v>398</v>
      </c>
      <c r="C31" s="78">
        <v>579300.64</v>
      </c>
      <c r="D31" s="76"/>
      <c r="E31" s="78">
        <v>579300.64</v>
      </c>
      <c r="F31" s="76"/>
      <c r="G31" s="76"/>
      <c r="H31" s="76"/>
      <c r="I31" s="76"/>
      <c r="J31" s="76"/>
      <c r="K31" s="76"/>
      <c r="L31" s="76"/>
    </row>
    <row r="32" s="58" customFormat="true" ht="16.05" customHeight="true" spans="1:12">
      <c r="A32" s="79" t="s">
        <v>399</v>
      </c>
      <c r="B32" s="79" t="s">
        <v>400</v>
      </c>
      <c r="C32" s="78">
        <v>289650.32</v>
      </c>
      <c r="D32" s="76"/>
      <c r="E32" s="78">
        <v>289650.32</v>
      </c>
      <c r="F32" s="76">
        <f t="shared" ref="F32:L32" si="11">F33+F34+F35</f>
        <v>0</v>
      </c>
      <c r="G32" s="76">
        <f t="shared" si="11"/>
        <v>0</v>
      </c>
      <c r="H32" s="76">
        <f t="shared" si="11"/>
        <v>0</v>
      </c>
      <c r="I32" s="76">
        <f t="shared" si="11"/>
        <v>0</v>
      </c>
      <c r="J32" s="76">
        <f t="shared" si="11"/>
        <v>0</v>
      </c>
      <c r="K32" s="76">
        <f t="shared" si="11"/>
        <v>0</v>
      </c>
      <c r="L32" s="76">
        <f t="shared" si="11"/>
        <v>0</v>
      </c>
    </row>
    <row r="33" s="58" customFormat="true" ht="16.05" customHeight="true" spans="1:12">
      <c r="A33" s="79" t="s">
        <v>401</v>
      </c>
      <c r="B33" s="79" t="s">
        <v>402</v>
      </c>
      <c r="C33" s="78">
        <v>60729</v>
      </c>
      <c r="D33" s="76"/>
      <c r="E33" s="78">
        <v>60729</v>
      </c>
      <c r="F33" s="76"/>
      <c r="G33" s="76"/>
      <c r="H33" s="76"/>
      <c r="I33" s="76"/>
      <c r="J33" s="76"/>
      <c r="K33" s="76"/>
      <c r="L33" s="76"/>
    </row>
    <row r="34" s="58" customFormat="true" ht="16.05" customHeight="true" spans="1:12">
      <c r="A34" s="79" t="s">
        <v>403</v>
      </c>
      <c r="B34" s="79" t="s">
        <v>404</v>
      </c>
      <c r="C34" s="78">
        <v>60729</v>
      </c>
      <c r="D34" s="76"/>
      <c r="E34" s="78">
        <v>60729</v>
      </c>
      <c r="F34" s="76"/>
      <c r="G34" s="76"/>
      <c r="H34" s="76"/>
      <c r="I34" s="76"/>
      <c r="J34" s="76"/>
      <c r="K34" s="76"/>
      <c r="L34" s="76"/>
    </row>
    <row r="35" s="58" customFormat="true" ht="16.05" customHeight="true" spans="1:12">
      <c r="A35" s="77" t="s">
        <v>405</v>
      </c>
      <c r="B35" s="77" t="s">
        <v>333</v>
      </c>
      <c r="C35" s="78">
        <v>307517.76</v>
      </c>
      <c r="D35" s="76"/>
      <c r="E35" s="78">
        <v>307517.76</v>
      </c>
      <c r="F35" s="76"/>
      <c r="G35" s="76"/>
      <c r="H35" s="76"/>
      <c r="I35" s="76"/>
      <c r="J35" s="76"/>
      <c r="K35" s="76"/>
      <c r="L35" s="76"/>
    </row>
    <row r="36" s="58" customFormat="true" ht="16.05" customHeight="true" spans="1:12">
      <c r="A36" s="79" t="s">
        <v>406</v>
      </c>
      <c r="B36" s="79" t="s">
        <v>407</v>
      </c>
      <c r="C36" s="78">
        <v>307517.76</v>
      </c>
      <c r="D36" s="76"/>
      <c r="E36" s="78">
        <v>307517.76</v>
      </c>
      <c r="F36" s="76">
        <f t="shared" ref="F36:L36" si="12">F37</f>
        <v>0</v>
      </c>
      <c r="G36" s="76">
        <f t="shared" si="12"/>
        <v>0</v>
      </c>
      <c r="H36" s="76">
        <f t="shared" si="12"/>
        <v>0</v>
      </c>
      <c r="I36" s="76">
        <f t="shared" si="12"/>
        <v>0</v>
      </c>
      <c r="J36" s="76">
        <f t="shared" si="12"/>
        <v>0</v>
      </c>
      <c r="K36" s="76">
        <f t="shared" si="12"/>
        <v>0</v>
      </c>
      <c r="L36" s="76">
        <f t="shared" si="12"/>
        <v>0</v>
      </c>
    </row>
    <row r="37" s="58" customFormat="true" ht="16.05" customHeight="true" spans="1:12">
      <c r="A37" s="79" t="s">
        <v>408</v>
      </c>
      <c r="B37" s="79" t="s">
        <v>409</v>
      </c>
      <c r="C37" s="78">
        <v>223917.76</v>
      </c>
      <c r="D37" s="76"/>
      <c r="E37" s="78">
        <v>223917.76</v>
      </c>
      <c r="F37" s="76"/>
      <c r="G37" s="76"/>
      <c r="H37" s="76"/>
      <c r="I37" s="76"/>
      <c r="J37" s="76"/>
      <c r="K37" s="76"/>
      <c r="L37" s="76"/>
    </row>
    <row r="38" s="58" customFormat="true" ht="16.05" customHeight="true" spans="1:12">
      <c r="A38" s="79" t="s">
        <v>410</v>
      </c>
      <c r="B38" s="79" t="s">
        <v>411</v>
      </c>
      <c r="C38" s="78">
        <v>83600</v>
      </c>
      <c r="D38" s="76"/>
      <c r="E38" s="78">
        <v>83600</v>
      </c>
      <c r="F38" s="76">
        <f t="shared" ref="F38:L38" si="13">F39</f>
        <v>0</v>
      </c>
      <c r="G38" s="76">
        <f t="shared" si="13"/>
        <v>0</v>
      </c>
      <c r="H38" s="76">
        <f t="shared" si="13"/>
        <v>0</v>
      </c>
      <c r="I38" s="76">
        <f t="shared" si="13"/>
        <v>0</v>
      </c>
      <c r="J38" s="76">
        <f t="shared" si="13"/>
        <v>0</v>
      </c>
      <c r="K38" s="76">
        <f t="shared" si="13"/>
        <v>0</v>
      </c>
      <c r="L38" s="76">
        <f t="shared" si="13"/>
        <v>0</v>
      </c>
    </row>
    <row r="39" s="58" customFormat="true" ht="16.05" customHeight="true" spans="1:12">
      <c r="A39" s="77" t="s">
        <v>412</v>
      </c>
      <c r="B39" s="77" t="s">
        <v>334</v>
      </c>
      <c r="C39" s="78">
        <v>2385076</v>
      </c>
      <c r="D39" s="76"/>
      <c r="E39" s="78">
        <v>2385076</v>
      </c>
      <c r="F39" s="76"/>
      <c r="G39" s="76"/>
      <c r="H39" s="76"/>
      <c r="I39" s="76"/>
      <c r="J39" s="76"/>
      <c r="K39" s="76"/>
      <c r="L39" s="76"/>
    </row>
    <row r="40" s="58" customFormat="true" ht="16.05" customHeight="true" spans="1:12">
      <c r="A40" s="79" t="s">
        <v>413</v>
      </c>
      <c r="B40" s="80" t="s">
        <v>414</v>
      </c>
      <c r="C40" s="78">
        <v>1885076</v>
      </c>
      <c r="D40" s="76"/>
      <c r="E40" s="78">
        <v>1885076</v>
      </c>
      <c r="F40" s="76">
        <f t="shared" ref="F40:L40" si="14">F41</f>
        <v>0</v>
      </c>
      <c r="G40" s="76">
        <f t="shared" si="14"/>
        <v>0</v>
      </c>
      <c r="H40" s="76">
        <f t="shared" si="14"/>
        <v>0</v>
      </c>
      <c r="I40" s="76">
        <f t="shared" si="14"/>
        <v>0</v>
      </c>
      <c r="J40" s="76">
        <f t="shared" si="14"/>
        <v>0</v>
      </c>
      <c r="K40" s="76">
        <f t="shared" si="14"/>
        <v>0</v>
      </c>
      <c r="L40" s="76">
        <f t="shared" si="14"/>
        <v>0</v>
      </c>
    </row>
    <row r="41" s="58" customFormat="true" ht="16.05" customHeight="true" spans="1:12">
      <c r="A41" s="79" t="s">
        <v>415</v>
      </c>
      <c r="B41" s="80" t="s">
        <v>416</v>
      </c>
      <c r="C41" s="78">
        <v>1885076</v>
      </c>
      <c r="D41" s="76"/>
      <c r="E41" s="78">
        <v>1885076</v>
      </c>
      <c r="F41" s="76"/>
      <c r="G41" s="76"/>
      <c r="H41" s="76"/>
      <c r="I41" s="76"/>
      <c r="J41" s="76"/>
      <c r="K41" s="76"/>
      <c r="L41" s="76"/>
    </row>
    <row r="42" s="58" customFormat="true" ht="16.05" customHeight="true" spans="1:12">
      <c r="A42" s="79" t="s">
        <v>417</v>
      </c>
      <c r="B42" s="79" t="s">
        <v>418</v>
      </c>
      <c r="C42" s="78">
        <v>500000</v>
      </c>
      <c r="D42" s="76"/>
      <c r="E42" s="78">
        <v>500000</v>
      </c>
      <c r="F42" s="76">
        <f t="shared" ref="F42:L42" si="15">F43</f>
        <v>0</v>
      </c>
      <c r="G42" s="76">
        <f t="shared" si="15"/>
        <v>0</v>
      </c>
      <c r="H42" s="76">
        <f t="shared" si="15"/>
        <v>0</v>
      </c>
      <c r="I42" s="76">
        <f t="shared" si="15"/>
        <v>0</v>
      </c>
      <c r="J42" s="76">
        <f t="shared" si="15"/>
        <v>0</v>
      </c>
      <c r="K42" s="76">
        <f t="shared" si="15"/>
        <v>0</v>
      </c>
      <c r="L42" s="76">
        <f t="shared" si="15"/>
        <v>0</v>
      </c>
    </row>
    <row r="43" s="58" customFormat="true" ht="16.05" customHeight="true" spans="1:12">
      <c r="A43" s="79" t="s">
        <v>419</v>
      </c>
      <c r="B43" s="79" t="s">
        <v>420</v>
      </c>
      <c r="C43" s="78">
        <v>500000</v>
      </c>
      <c r="D43" s="76"/>
      <c r="E43" s="78">
        <v>500000</v>
      </c>
      <c r="F43" s="76"/>
      <c r="G43" s="76"/>
      <c r="H43" s="76"/>
      <c r="I43" s="76"/>
      <c r="J43" s="76"/>
      <c r="K43" s="76"/>
      <c r="L43" s="76"/>
    </row>
    <row r="44" s="58" customFormat="true" ht="16.05" customHeight="true" spans="1:12">
      <c r="A44" s="77" t="s">
        <v>421</v>
      </c>
      <c r="B44" s="77" t="s">
        <v>335</v>
      </c>
      <c r="C44" s="78">
        <v>300000</v>
      </c>
      <c r="D44" s="76"/>
      <c r="E44" s="78">
        <v>300000</v>
      </c>
      <c r="F44" s="76">
        <f t="shared" ref="F44:L44" si="16">F45</f>
        <v>0</v>
      </c>
      <c r="G44" s="76">
        <f t="shared" si="16"/>
        <v>0</v>
      </c>
      <c r="H44" s="76">
        <f t="shared" si="16"/>
        <v>0</v>
      </c>
      <c r="I44" s="76">
        <f t="shared" si="16"/>
        <v>0</v>
      </c>
      <c r="J44" s="76">
        <f t="shared" si="16"/>
        <v>0</v>
      </c>
      <c r="K44" s="76">
        <f t="shared" si="16"/>
        <v>0</v>
      </c>
      <c r="L44" s="76">
        <f t="shared" si="16"/>
        <v>0</v>
      </c>
    </row>
    <row r="45" s="58" customFormat="true" ht="16.05" customHeight="true" spans="1:12">
      <c r="A45" s="79" t="s">
        <v>422</v>
      </c>
      <c r="B45" s="79" t="s">
        <v>423</v>
      </c>
      <c r="C45" s="78">
        <v>300000</v>
      </c>
      <c r="D45" s="76"/>
      <c r="E45" s="78">
        <v>300000</v>
      </c>
      <c r="F45" s="76">
        <f t="shared" ref="F45:L45" si="17">F46+F47</f>
        <v>0</v>
      </c>
      <c r="G45" s="76">
        <f t="shared" si="17"/>
        <v>0</v>
      </c>
      <c r="H45" s="76">
        <f t="shared" si="17"/>
        <v>0</v>
      </c>
      <c r="I45" s="76">
        <f t="shared" si="17"/>
        <v>0</v>
      </c>
      <c r="J45" s="76">
        <f t="shared" si="17"/>
        <v>0</v>
      </c>
      <c r="K45" s="76">
        <f t="shared" si="17"/>
        <v>0</v>
      </c>
      <c r="L45" s="76">
        <f t="shared" si="17"/>
        <v>0</v>
      </c>
    </row>
    <row r="46" s="58" customFormat="true" ht="16.05" customHeight="true" spans="1:12">
      <c r="A46" s="79" t="s">
        <v>424</v>
      </c>
      <c r="B46" s="79" t="s">
        <v>425</v>
      </c>
      <c r="C46" s="78">
        <v>300000</v>
      </c>
      <c r="D46" s="76"/>
      <c r="E46" s="78">
        <v>300000</v>
      </c>
      <c r="F46" s="76"/>
      <c r="G46" s="76"/>
      <c r="H46" s="76"/>
      <c r="I46" s="76"/>
      <c r="J46" s="76"/>
      <c r="K46" s="76"/>
      <c r="L46" s="76"/>
    </row>
    <row r="47" s="58" customFormat="true" ht="16.05" customHeight="true" spans="1:12">
      <c r="A47" s="77" t="s">
        <v>426</v>
      </c>
      <c r="B47" s="77" t="s">
        <v>336</v>
      </c>
      <c r="C47" s="78">
        <v>3075620</v>
      </c>
      <c r="D47" s="76"/>
      <c r="E47" s="78">
        <v>3075620</v>
      </c>
      <c r="F47" s="76"/>
      <c r="G47" s="76"/>
      <c r="H47" s="76"/>
      <c r="I47" s="76"/>
      <c r="J47" s="76"/>
      <c r="K47" s="76"/>
      <c r="L47" s="76"/>
    </row>
    <row r="48" s="58" customFormat="true" ht="16.05" customHeight="true" spans="1:12">
      <c r="A48" s="79" t="s">
        <v>427</v>
      </c>
      <c r="B48" s="79" t="s">
        <v>428</v>
      </c>
      <c r="C48" s="78">
        <v>3075620</v>
      </c>
      <c r="D48" s="76"/>
      <c r="E48" s="78">
        <v>3075620</v>
      </c>
      <c r="F48" s="76">
        <f t="shared" ref="F48:L49" si="18">F49</f>
        <v>0</v>
      </c>
      <c r="G48" s="76">
        <f t="shared" si="18"/>
        <v>0</v>
      </c>
      <c r="H48" s="76">
        <f t="shared" si="18"/>
        <v>0</v>
      </c>
      <c r="I48" s="76">
        <f t="shared" si="18"/>
        <v>0</v>
      </c>
      <c r="J48" s="76">
        <f t="shared" si="18"/>
        <v>0</v>
      </c>
      <c r="K48" s="76">
        <f t="shared" si="18"/>
        <v>0</v>
      </c>
      <c r="L48" s="76">
        <f t="shared" si="18"/>
        <v>0</v>
      </c>
    </row>
    <row r="49" s="58" customFormat="true" ht="16.05" customHeight="true" spans="1:12">
      <c r="A49" s="79" t="s">
        <v>429</v>
      </c>
      <c r="B49" s="79" t="s">
        <v>430</v>
      </c>
      <c r="C49" s="78">
        <v>3075620</v>
      </c>
      <c r="D49" s="76"/>
      <c r="E49" s="78">
        <v>3075620</v>
      </c>
      <c r="F49" s="76">
        <f t="shared" si="18"/>
        <v>0</v>
      </c>
      <c r="G49" s="76">
        <f t="shared" si="18"/>
        <v>0</v>
      </c>
      <c r="H49" s="76">
        <f t="shared" si="18"/>
        <v>0</v>
      </c>
      <c r="I49" s="76">
        <f t="shared" si="18"/>
        <v>0</v>
      </c>
      <c r="J49" s="76">
        <f t="shared" si="18"/>
        <v>0</v>
      </c>
      <c r="K49" s="76">
        <f t="shared" si="18"/>
        <v>0</v>
      </c>
      <c r="L49" s="76">
        <f t="shared" si="18"/>
        <v>0</v>
      </c>
    </row>
    <row r="50" s="58" customFormat="true" ht="16.05" customHeight="true" spans="1:12">
      <c r="A50" s="77" t="s">
        <v>431</v>
      </c>
      <c r="B50" s="77" t="s">
        <v>337</v>
      </c>
      <c r="C50" s="78">
        <v>505299.48</v>
      </c>
      <c r="D50" s="76"/>
      <c r="E50" s="78">
        <v>505299.48</v>
      </c>
      <c r="F50" s="76"/>
      <c r="G50" s="76"/>
      <c r="H50" s="76"/>
      <c r="I50" s="76"/>
      <c r="J50" s="76"/>
      <c r="K50" s="76"/>
      <c r="L50" s="76"/>
    </row>
    <row r="51" s="58" customFormat="true" ht="16.05" customHeight="true" spans="1:12">
      <c r="A51" s="79" t="s">
        <v>432</v>
      </c>
      <c r="B51" s="79" t="s">
        <v>433</v>
      </c>
      <c r="C51" s="78">
        <v>505299.48</v>
      </c>
      <c r="D51" s="76"/>
      <c r="E51" s="78">
        <v>505299.48</v>
      </c>
      <c r="F51" s="76"/>
      <c r="G51" s="76"/>
      <c r="H51" s="76"/>
      <c r="I51" s="76"/>
      <c r="J51" s="76"/>
      <c r="K51" s="76"/>
      <c r="L51" s="76"/>
    </row>
    <row r="52" s="58" customFormat="true" ht="16.05" customHeight="true" spans="1:12">
      <c r="A52" s="79" t="s">
        <v>434</v>
      </c>
      <c r="B52" s="79" t="s">
        <v>435</v>
      </c>
      <c r="C52" s="78">
        <v>505299.48</v>
      </c>
      <c r="D52" s="76"/>
      <c r="E52" s="78">
        <v>505299.48</v>
      </c>
      <c r="F52" s="76"/>
      <c r="G52" s="76"/>
      <c r="H52" s="76"/>
      <c r="I52" s="76"/>
      <c r="J52" s="76"/>
      <c r="K52" s="76"/>
      <c r="L52" s="76"/>
    </row>
    <row r="53" ht="16.05" customHeight="true" spans="2:11">
      <c r="B53" s="81"/>
      <c r="J53" s="82"/>
      <c r="K53" s="82"/>
    </row>
    <row r="54" ht="16.05" customHeight="true" spans="2:12">
      <c r="B54" s="81"/>
      <c r="J54" s="82"/>
      <c r="K54" s="82"/>
      <c r="L54" s="82"/>
    </row>
    <row r="55" ht="16.05" customHeight="true" spans="2:10">
      <c r="B55" s="81"/>
      <c r="E55" s="82"/>
      <c r="J55" s="82"/>
    </row>
    <row r="56" ht="16.05" customHeight="true" spans="2:10">
      <c r="B56" s="81"/>
      <c r="I56" s="82"/>
      <c r="J56" s="82"/>
    </row>
    <row r="57" customHeight="true" spans="2:9">
      <c r="B57" s="81"/>
      <c r="I57" s="82"/>
    </row>
    <row r="58" customHeight="true" spans="2:11">
      <c r="B58" s="81"/>
      <c r="I58" s="82"/>
      <c r="K58" s="82"/>
    </row>
    <row r="59" customHeight="true" spans="2:2">
      <c r="B59" s="81"/>
    </row>
    <row r="60" customHeight="true" spans="2:6">
      <c r="B60" s="81"/>
      <c r="C60" s="42"/>
      <c r="F60" s="82"/>
    </row>
    <row r="61" customHeight="true" spans="2:2">
      <c r="B61" s="81"/>
    </row>
    <row r="62" customHeight="true" spans="2:4">
      <c r="B62" s="81"/>
      <c r="C62" s="42"/>
      <c r="D62" s="82"/>
    </row>
    <row r="63" customHeight="true" spans="2:11">
      <c r="B63" s="81"/>
      <c r="K63" s="82"/>
    </row>
  </sheetData>
  <mergeCells count="12">
    <mergeCell ref="K3:L3"/>
    <mergeCell ref="A4:B4"/>
    <mergeCell ref="H4:I4"/>
    <mergeCell ref="A6:B6"/>
    <mergeCell ref="C4:C5"/>
    <mergeCell ref="D4:D5"/>
    <mergeCell ref="E4:E5"/>
    <mergeCell ref="F4:F5"/>
    <mergeCell ref="G4:G5"/>
    <mergeCell ref="J4:J5"/>
    <mergeCell ref="K4:K5"/>
    <mergeCell ref="L4:L5"/>
  </mergeCells>
  <printOptions horizontalCentered="true"/>
  <pageMargins left="0.393700787401575" right="0.393700787401575" top="0.590551181102362" bottom="0.590551181102362"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showGridLines="0" showZeros="0" workbookViewId="0">
      <selection activeCell="A1" sqref="$A1:$XFD1048576"/>
    </sheetView>
  </sheetViews>
  <sheetFormatPr defaultColWidth="6.88571428571429" defaultRowHeight="12.75" customHeight="true" outlineLevelCol="7"/>
  <cols>
    <col min="1" max="1" width="9.1047619047619" style="32" customWidth="true"/>
    <col min="2" max="2" width="26.2190476190476" style="32" customWidth="true"/>
    <col min="3" max="3" width="12.552380952381" style="32" customWidth="true"/>
    <col min="4" max="4" width="13" style="32" customWidth="true"/>
    <col min="5" max="5" width="12.3333333333333" style="32" customWidth="true"/>
    <col min="6" max="6" width="15" style="32" customWidth="true"/>
    <col min="7" max="7" width="17.3333333333333" style="32" customWidth="true"/>
    <col min="8" max="8" width="18.1047619047619" style="32" customWidth="true"/>
    <col min="9" max="16384" width="6.88571428571429" style="32"/>
  </cols>
  <sheetData>
    <row r="1" ht="20.1" customHeight="true" spans="1:2">
      <c r="A1" s="41" t="s">
        <v>529</v>
      </c>
      <c r="B1" s="42"/>
    </row>
    <row r="2" ht="26.4" customHeight="true" spans="1:8">
      <c r="A2" s="43" t="s">
        <v>530</v>
      </c>
      <c r="B2" s="43"/>
      <c r="C2" s="43"/>
      <c r="D2" s="43"/>
      <c r="E2" s="43"/>
      <c r="F2" s="43"/>
      <c r="G2" s="43"/>
      <c r="H2" s="43"/>
    </row>
    <row r="3" ht="15.6" customHeight="true" spans="1:8">
      <c r="A3" s="44"/>
      <c r="B3" s="45"/>
      <c r="C3" s="44"/>
      <c r="D3" s="44"/>
      <c r="E3" s="44"/>
      <c r="F3" s="44"/>
      <c r="G3" s="44"/>
      <c r="H3" s="54" t="s">
        <v>313</v>
      </c>
    </row>
    <row r="4" ht="20.1" customHeight="true" spans="1:8">
      <c r="A4" s="46" t="s">
        <v>440</v>
      </c>
      <c r="B4" s="46" t="s">
        <v>350</v>
      </c>
      <c r="C4" s="46" t="s">
        <v>318</v>
      </c>
      <c r="D4" s="47" t="s">
        <v>506</v>
      </c>
      <c r="E4" s="46" t="s">
        <v>507</v>
      </c>
      <c r="F4" s="46" t="s">
        <v>531</v>
      </c>
      <c r="G4" s="46" t="s">
        <v>532</v>
      </c>
      <c r="H4" s="46" t="s">
        <v>533</v>
      </c>
    </row>
    <row r="5" ht="20.1" customHeight="true" spans="1:8">
      <c r="A5" s="48" t="s">
        <v>318</v>
      </c>
      <c r="B5" s="48"/>
      <c r="C5" s="49">
        <v>7637717.57</v>
      </c>
      <c r="D5" s="49">
        <v>6639553.44</v>
      </c>
      <c r="E5" s="49">
        <v>998164.13</v>
      </c>
      <c r="F5" s="55"/>
      <c r="G5" s="55"/>
      <c r="H5" s="55"/>
    </row>
    <row r="6" ht="20.1" customHeight="true" spans="1:8">
      <c r="A6" s="50" t="s">
        <v>443</v>
      </c>
      <c r="B6" s="51" t="s">
        <v>444</v>
      </c>
      <c r="C6" s="49">
        <v>6038713.44</v>
      </c>
      <c r="D6" s="49">
        <v>6038713.44</v>
      </c>
      <c r="E6" s="49" t="s">
        <v>324</v>
      </c>
      <c r="F6" s="55"/>
      <c r="G6" s="55"/>
      <c r="H6" s="55"/>
    </row>
    <row r="7" ht="20.1" customHeight="true" spans="1:8">
      <c r="A7" s="52" t="s">
        <v>445</v>
      </c>
      <c r="B7" s="53" t="s">
        <v>446</v>
      </c>
      <c r="C7" s="49">
        <v>1319484</v>
      </c>
      <c r="D7" s="49">
        <v>1319484</v>
      </c>
      <c r="E7" s="49" t="s">
        <v>324</v>
      </c>
      <c r="F7" s="56">
        <f>F8</f>
        <v>0</v>
      </c>
      <c r="G7" s="56">
        <f>G8</f>
        <v>0</v>
      </c>
      <c r="H7" s="56">
        <f>H8</f>
        <v>0</v>
      </c>
    </row>
    <row r="8" ht="20.1" customHeight="true" spans="1:8">
      <c r="A8" s="52" t="s">
        <v>447</v>
      </c>
      <c r="B8" s="53" t="s">
        <v>448</v>
      </c>
      <c r="C8" s="49">
        <v>949248</v>
      </c>
      <c r="D8" s="49">
        <v>949248</v>
      </c>
      <c r="E8" s="49" t="s">
        <v>324</v>
      </c>
      <c r="F8" s="57"/>
      <c r="G8" s="57"/>
      <c r="H8" s="57"/>
    </row>
    <row r="9" ht="20.1" customHeight="true" spans="1:8">
      <c r="A9" s="52" t="s">
        <v>449</v>
      </c>
      <c r="B9" s="53" t="s">
        <v>450</v>
      </c>
      <c r="C9" s="49">
        <v>1963757</v>
      </c>
      <c r="D9" s="49">
        <v>1963757</v>
      </c>
      <c r="E9" s="49" t="s">
        <v>324</v>
      </c>
      <c r="F9" s="57"/>
      <c r="G9" s="57"/>
      <c r="H9" s="57"/>
    </row>
    <row r="10" ht="20.1" customHeight="true" spans="1:8">
      <c r="A10" s="52" t="s">
        <v>451</v>
      </c>
      <c r="B10" s="53" t="s">
        <v>452</v>
      </c>
      <c r="C10" s="49">
        <v>579300.64</v>
      </c>
      <c r="D10" s="49">
        <v>579300.64</v>
      </c>
      <c r="E10" s="49" t="s">
        <v>324</v>
      </c>
      <c r="F10" s="57"/>
      <c r="G10" s="57"/>
      <c r="H10" s="57"/>
    </row>
    <row r="11" ht="20.1" customHeight="true" spans="1:8">
      <c r="A11" s="52" t="s">
        <v>453</v>
      </c>
      <c r="B11" s="53" t="s">
        <v>454</v>
      </c>
      <c r="C11" s="49">
        <v>289650.32</v>
      </c>
      <c r="D11" s="49">
        <v>289650.32</v>
      </c>
      <c r="E11" s="49" t="s">
        <v>324</v>
      </c>
      <c r="F11" s="57"/>
      <c r="G11" s="57"/>
      <c r="H11" s="57"/>
    </row>
    <row r="12" ht="20.1" customHeight="true" spans="1:8">
      <c r="A12" s="52" t="s">
        <v>455</v>
      </c>
      <c r="B12" s="53" t="s">
        <v>456</v>
      </c>
      <c r="C12" s="49">
        <v>223917.76</v>
      </c>
      <c r="D12" s="49">
        <v>223917.76</v>
      </c>
      <c r="E12" s="49" t="s">
        <v>324</v>
      </c>
      <c r="F12" s="57"/>
      <c r="G12" s="57"/>
      <c r="H12" s="57"/>
    </row>
    <row r="13" ht="20.1" customHeight="true" spans="1:8">
      <c r="A13" s="52" t="s">
        <v>457</v>
      </c>
      <c r="B13" s="53" t="s">
        <v>458</v>
      </c>
      <c r="C13" s="49">
        <v>18856.24</v>
      </c>
      <c r="D13" s="49">
        <v>18856.24</v>
      </c>
      <c r="E13" s="49" t="s">
        <v>324</v>
      </c>
      <c r="F13" s="57"/>
      <c r="G13" s="57"/>
      <c r="H13" s="57"/>
    </row>
    <row r="14" ht="20.1" customHeight="true" spans="1:8">
      <c r="A14" s="52" t="s">
        <v>459</v>
      </c>
      <c r="B14" s="53" t="s">
        <v>460</v>
      </c>
      <c r="C14" s="49">
        <v>505299.48</v>
      </c>
      <c r="D14" s="49">
        <v>505299.48</v>
      </c>
      <c r="E14" s="49" t="s">
        <v>324</v>
      </c>
      <c r="F14" s="57"/>
      <c r="G14" s="57"/>
      <c r="H14" s="57"/>
    </row>
    <row r="15" ht="20.1" customHeight="true" spans="1:8">
      <c r="A15" s="52" t="s">
        <v>461</v>
      </c>
      <c r="B15" s="53" t="s">
        <v>462</v>
      </c>
      <c r="C15" s="49">
        <v>41600</v>
      </c>
      <c r="D15" s="49">
        <v>41600</v>
      </c>
      <c r="E15" s="49" t="s">
        <v>324</v>
      </c>
      <c r="F15" s="57"/>
      <c r="G15" s="57"/>
      <c r="H15" s="57"/>
    </row>
    <row r="16" ht="20.1" customHeight="true" spans="1:8">
      <c r="A16" s="52" t="s">
        <v>463</v>
      </c>
      <c r="B16" s="53" t="s">
        <v>464</v>
      </c>
      <c r="C16" s="49">
        <v>147600</v>
      </c>
      <c r="D16" s="49">
        <v>147600</v>
      </c>
      <c r="E16" s="49" t="s">
        <v>324</v>
      </c>
      <c r="F16" s="57"/>
      <c r="G16" s="57"/>
      <c r="H16" s="57"/>
    </row>
    <row r="17" ht="20.1" customHeight="true" spans="1:8">
      <c r="A17" s="50" t="s">
        <v>465</v>
      </c>
      <c r="B17" s="51" t="s">
        <v>466</v>
      </c>
      <c r="C17" s="49">
        <v>998164.13</v>
      </c>
      <c r="D17" s="49" t="s">
        <v>324</v>
      </c>
      <c r="E17" s="49">
        <v>998164.13</v>
      </c>
      <c r="F17" s="57"/>
      <c r="G17" s="57"/>
      <c r="H17" s="57"/>
    </row>
    <row r="18" ht="20.1" customHeight="true" spans="1:8">
      <c r="A18" s="52" t="s">
        <v>467</v>
      </c>
      <c r="B18" s="53" t="s">
        <v>468</v>
      </c>
      <c r="C18" s="49">
        <v>13000</v>
      </c>
      <c r="D18" s="49" t="s">
        <v>324</v>
      </c>
      <c r="E18" s="49">
        <v>13000</v>
      </c>
      <c r="F18" s="57"/>
      <c r="G18" s="57"/>
      <c r="H18" s="57"/>
    </row>
    <row r="19" ht="20.1" customHeight="true" spans="1:8">
      <c r="A19" s="52" t="s">
        <v>469</v>
      </c>
      <c r="B19" s="53" t="s">
        <v>470</v>
      </c>
      <c r="C19" s="49">
        <v>100000</v>
      </c>
      <c r="D19" s="49" t="s">
        <v>324</v>
      </c>
      <c r="E19" s="49">
        <v>100000</v>
      </c>
      <c r="F19" s="57"/>
      <c r="G19" s="57"/>
      <c r="H19" s="57"/>
    </row>
    <row r="20" ht="20.1" customHeight="true" spans="1:8">
      <c r="A20" s="52" t="s">
        <v>471</v>
      </c>
      <c r="B20" s="53" t="s">
        <v>472</v>
      </c>
      <c r="C20" s="49">
        <v>168120</v>
      </c>
      <c r="D20" s="49" t="s">
        <v>324</v>
      </c>
      <c r="E20" s="49">
        <v>168120</v>
      </c>
      <c r="F20" s="57"/>
      <c r="G20" s="57"/>
      <c r="H20" s="57"/>
    </row>
    <row r="21" ht="20.1" customHeight="true" spans="1:8">
      <c r="A21" s="52" t="s">
        <v>473</v>
      </c>
      <c r="B21" s="53" t="s">
        <v>474</v>
      </c>
      <c r="C21" s="49">
        <v>320000</v>
      </c>
      <c r="D21" s="49" t="s">
        <v>324</v>
      </c>
      <c r="E21" s="49">
        <v>320000</v>
      </c>
      <c r="F21" s="57"/>
      <c r="G21" s="57"/>
      <c r="H21" s="57"/>
    </row>
    <row r="22" ht="20.1" customHeight="true" spans="1:8">
      <c r="A22" s="52" t="s">
        <v>475</v>
      </c>
      <c r="B22" s="53" t="s">
        <v>476</v>
      </c>
      <c r="C22" s="49">
        <v>28284.35</v>
      </c>
      <c r="D22" s="49" t="s">
        <v>324</v>
      </c>
      <c r="E22" s="49">
        <v>28284.35</v>
      </c>
      <c r="F22" s="57"/>
      <c r="G22" s="57"/>
      <c r="H22" s="57"/>
    </row>
    <row r="23" ht="20.1" customHeight="true" spans="1:8">
      <c r="A23" s="52" t="s">
        <v>477</v>
      </c>
      <c r="B23" s="53" t="s">
        <v>478</v>
      </c>
      <c r="C23" s="49">
        <v>63639.78</v>
      </c>
      <c r="D23" s="49" t="s">
        <v>324</v>
      </c>
      <c r="E23" s="49">
        <v>63639.78</v>
      </c>
      <c r="F23" s="57"/>
      <c r="G23" s="57"/>
      <c r="H23" s="57"/>
    </row>
    <row r="24" ht="20.1" customHeight="true" spans="1:8">
      <c r="A24" s="52" t="s">
        <v>479</v>
      </c>
      <c r="B24" s="53" t="s">
        <v>480</v>
      </c>
      <c r="C24" s="49">
        <v>50000</v>
      </c>
      <c r="D24" s="49" t="s">
        <v>324</v>
      </c>
      <c r="E24" s="49">
        <v>50000</v>
      </c>
      <c r="F24" s="57"/>
      <c r="G24" s="57"/>
      <c r="H24" s="57"/>
    </row>
    <row r="25" ht="20.1" customHeight="true" spans="1:8">
      <c r="A25" s="52" t="s">
        <v>481</v>
      </c>
      <c r="B25" s="53" t="s">
        <v>482</v>
      </c>
      <c r="C25" s="49">
        <v>255120</v>
      </c>
      <c r="D25" s="49" t="s">
        <v>324</v>
      </c>
      <c r="E25" s="49">
        <v>255120</v>
      </c>
      <c r="F25" s="57"/>
      <c r="G25" s="57"/>
      <c r="H25" s="57"/>
    </row>
    <row r="26" ht="20.1" customHeight="true" spans="1:8">
      <c r="A26" s="50" t="s">
        <v>483</v>
      </c>
      <c r="B26" s="51" t="s">
        <v>484</v>
      </c>
      <c r="C26" s="49">
        <v>600840</v>
      </c>
      <c r="D26" s="49">
        <v>600840</v>
      </c>
      <c r="E26" s="49" t="s">
        <v>324</v>
      </c>
      <c r="F26" s="57"/>
      <c r="G26" s="57"/>
      <c r="H26" s="57"/>
    </row>
    <row r="27" ht="20.1" customHeight="true" spans="1:8">
      <c r="A27" s="52" t="s">
        <v>485</v>
      </c>
      <c r="B27" s="53" t="s">
        <v>486</v>
      </c>
      <c r="C27" s="49">
        <v>42000</v>
      </c>
      <c r="D27" s="49">
        <v>42000</v>
      </c>
      <c r="E27" s="49" t="s">
        <v>324</v>
      </c>
      <c r="F27" s="57"/>
      <c r="G27" s="57"/>
      <c r="H27" s="57"/>
    </row>
    <row r="28" ht="20.1" customHeight="true" spans="1:8">
      <c r="A28" s="52" t="s">
        <v>487</v>
      </c>
      <c r="B28" s="53" t="s">
        <v>488</v>
      </c>
      <c r="C28" s="49">
        <v>240</v>
      </c>
      <c r="D28" s="49">
        <v>240</v>
      </c>
      <c r="E28" s="49" t="s">
        <v>324</v>
      </c>
      <c r="F28" s="57"/>
      <c r="G28" s="57"/>
      <c r="H28" s="57"/>
    </row>
    <row r="29" ht="20.1" customHeight="true" spans="1:8">
      <c r="A29" s="52" t="s">
        <v>489</v>
      </c>
      <c r="B29" s="53" t="s">
        <v>490</v>
      </c>
      <c r="C29" s="49">
        <v>558600</v>
      </c>
      <c r="D29" s="49">
        <v>558600</v>
      </c>
      <c r="E29" s="49" t="s">
        <v>324</v>
      </c>
      <c r="F29" s="57"/>
      <c r="G29" s="57"/>
      <c r="H29" s="57"/>
    </row>
    <row r="30" customHeight="true" spans="3:6">
      <c r="C30" s="42"/>
      <c r="F30" s="42"/>
    </row>
    <row r="32" customHeight="true" spans="2:2">
      <c r="B32" s="42"/>
    </row>
    <row r="33" customHeight="true" spans="7:7">
      <c r="G33" s="42"/>
    </row>
    <row r="34" customHeight="true" spans="2:2">
      <c r="B34" s="42"/>
    </row>
    <row r="35" customHeight="true" spans="3:7">
      <c r="C35" s="42"/>
      <c r="G35" s="42"/>
    </row>
  </sheetData>
  <mergeCells count="2">
    <mergeCell ref="A2:H2"/>
    <mergeCell ref="A5:B5"/>
  </mergeCells>
  <printOptions horizontalCentered="true"/>
  <pageMargins left="0.78740157480315" right="0.78740157480315" top="0.984251968503937" bottom="0.984251968503937"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2015-06-06T01:19:00Z</dcterms:created>
  <cp:lastPrinted>2022-01-02T17:09:00Z</cp:lastPrinted>
  <dcterms:modified xsi:type="dcterms:W3CDTF">2024-11-05T12:47:03Z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