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500"/>
  </bookViews>
  <sheets>
    <sheet name="大户汇总表" sheetId="1" r:id="rId1"/>
  </sheets>
  <definedNames>
    <definedName name="_xlnm.Print_Area" localSheetId="0">大户汇总表!$A$1:$X$188</definedName>
    <definedName name="_xlnm.Print_Titles" localSheetId="0">大户汇总表!$1:$3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U188" i="1"/>
  <c r="T188"/>
  <c r="S188"/>
  <c r="R188"/>
  <c r="Q188"/>
  <c r="P188"/>
  <c r="N188"/>
  <c r="J188"/>
  <c r="I182"/>
  <c r="M179"/>
  <c r="M188" s="1"/>
  <c r="L170"/>
  <c r="L154"/>
  <c r="L153"/>
  <c r="K153" s="1"/>
  <c r="L152"/>
  <c r="L151"/>
  <c r="L150"/>
  <c r="L149"/>
  <c r="L148"/>
  <c r="L147"/>
  <c r="L146"/>
  <c r="I133"/>
  <c r="L124"/>
  <c r="L123"/>
  <c r="I123"/>
  <c r="L122"/>
  <c r="I122"/>
  <c r="L121"/>
  <c r="L120"/>
  <c r="L119"/>
  <c r="L118"/>
  <c r="I118"/>
  <c r="L117"/>
  <c r="I117"/>
  <c r="L116"/>
  <c r="I116"/>
  <c r="L115"/>
  <c r="I115"/>
  <c r="L114"/>
  <c r="I114"/>
  <c r="L113"/>
  <c r="I113"/>
  <c r="L112"/>
  <c r="L111"/>
  <c r="I111"/>
  <c r="L110"/>
  <c r="I110"/>
  <c r="L109"/>
  <c r="I109"/>
  <c r="L108"/>
  <c r="I108"/>
  <c r="L107"/>
  <c r="I107"/>
  <c r="L106"/>
  <c r="I106"/>
  <c r="L105"/>
  <c r="I105"/>
  <c r="L104"/>
  <c r="I104"/>
  <c r="L103"/>
  <c r="I103"/>
  <c r="L102"/>
  <c r="I102"/>
  <c r="L101"/>
  <c r="I101"/>
  <c r="L100"/>
  <c r="I100"/>
  <c r="L99"/>
  <c r="I99"/>
  <c r="L98"/>
  <c r="I98"/>
  <c r="L97"/>
  <c r="I97"/>
  <c r="L96"/>
  <c r="I96"/>
  <c r="L95"/>
  <c r="I95"/>
  <c r="L94"/>
  <c r="I94"/>
  <c r="L93"/>
  <c r="I93"/>
  <c r="L92"/>
  <c r="I92"/>
  <c r="L91"/>
  <c r="L90"/>
  <c r="I90"/>
  <c r="L89"/>
  <c r="I89"/>
  <c r="L88"/>
  <c r="I88"/>
  <c r="L87"/>
  <c r="I87"/>
  <c r="L86"/>
  <c r="I86"/>
  <c r="L85"/>
  <c r="I85"/>
  <c r="L84"/>
  <c r="I84"/>
  <c r="L83"/>
  <c r="I83"/>
  <c r="L82"/>
  <c r="I82"/>
  <c r="L81"/>
  <c r="I81"/>
  <c r="L80"/>
  <c r="I80"/>
  <c r="L79"/>
  <c r="I79"/>
  <c r="L78"/>
  <c r="I78"/>
  <c r="L77"/>
  <c r="I77"/>
  <c r="I75"/>
  <c r="I74"/>
  <c r="I72"/>
  <c r="I71"/>
  <c r="I70"/>
  <c r="L69"/>
  <c r="I69"/>
  <c r="L68"/>
  <c r="I68"/>
  <c r="I66"/>
  <c r="L65"/>
  <c r="I65"/>
  <c r="L64"/>
  <c r="L188" s="1"/>
  <c r="I64"/>
  <c r="I188" s="1"/>
  <c r="K60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0"/>
  <c r="K19"/>
  <c r="K18"/>
  <c r="K17"/>
  <c r="K16"/>
  <c r="K15"/>
  <c r="K14"/>
  <c r="K13"/>
  <c r="K12"/>
  <c r="K11"/>
  <c r="K10"/>
  <c r="K8"/>
  <c r="K7"/>
  <c r="K6"/>
  <c r="K5"/>
  <c r="K4"/>
  <c r="K188" s="1"/>
</calcChain>
</file>

<file path=xl/sharedStrings.xml><?xml version="1.0" encoding="utf-8"?>
<sst xmlns="http://schemas.openxmlformats.org/spreadsheetml/2006/main" count="1155" uniqueCount="937">
  <si>
    <t>序号</t>
  </si>
  <si>
    <t>镇乡</t>
  </si>
  <si>
    <t>种粮大户
性质</t>
  </si>
  <si>
    <t>种粮
大户
姓名</t>
  </si>
  <si>
    <t>种粮地点</t>
  </si>
  <si>
    <t>身份证号</t>
  </si>
  <si>
    <t>一卡通账号</t>
  </si>
  <si>
    <t>联系电话</t>
  </si>
  <si>
    <t>核查耕地面积（亩）</t>
  </si>
  <si>
    <t>粮食种植面积（亩）</t>
  </si>
  <si>
    <t>合计</t>
  </si>
  <si>
    <t>承包
耕地</t>
  </si>
  <si>
    <t>租种
耕地</t>
  </si>
  <si>
    <t>水稻</t>
  </si>
  <si>
    <t>玉米</t>
  </si>
  <si>
    <t>小麦</t>
  </si>
  <si>
    <t>红苕</t>
  </si>
  <si>
    <t>马铃薯</t>
  </si>
  <si>
    <t>大豆</t>
  </si>
  <si>
    <t>绿豆</t>
  </si>
  <si>
    <t>豌葫豆</t>
  </si>
  <si>
    <t>高梁</t>
  </si>
  <si>
    <t>荞麦</t>
  </si>
  <si>
    <t>肾豆</t>
  </si>
  <si>
    <t>红小豆</t>
  </si>
  <si>
    <t>礼让镇</t>
  </si>
  <si>
    <t>个体</t>
  </si>
  <si>
    <t>贺世伦</t>
  </si>
  <si>
    <t>礼让镇川西村9组</t>
  </si>
  <si>
    <t>常仕英</t>
  </si>
  <si>
    <t>礼让镇民中村10组</t>
  </si>
  <si>
    <t>龚来兵</t>
  </si>
  <si>
    <t>礼让镇民中村8组</t>
  </si>
  <si>
    <t>熊国森</t>
  </si>
  <si>
    <t>礼让镇新拱村</t>
  </si>
  <si>
    <t>江兴胜</t>
  </si>
  <si>
    <t>竹山镇</t>
  </si>
  <si>
    <t>专业合作社</t>
  </si>
  <si>
    <t>谢红银</t>
  </si>
  <si>
    <t>竹山镇猎神村1组</t>
  </si>
  <si>
    <t>龙门镇</t>
  </si>
  <si>
    <t>汪三蓉</t>
  </si>
  <si>
    <t>龙门镇文圣村1、3、4组</t>
  </si>
  <si>
    <t>姚太福</t>
  </si>
  <si>
    <t>龙门镇明亮村1、9组；龙凤社区10组</t>
  </si>
  <si>
    <t>林恩东</t>
  </si>
  <si>
    <t>龙门镇龙凤社区4、5组</t>
  </si>
  <si>
    <t>企业</t>
  </si>
  <si>
    <t>邓中</t>
  </si>
  <si>
    <t>龙门镇龙凤社区；乐胜社区；马鞍社区；河龙村</t>
  </si>
  <si>
    <t>邓宣明</t>
  </si>
  <si>
    <t>龙门镇拱桥村、沙井村、乐胜社区</t>
  </si>
  <si>
    <t>邓达文</t>
  </si>
  <si>
    <t>龙门镇乐胜社区1、4组</t>
  </si>
  <si>
    <t>专业
合作社</t>
  </si>
  <si>
    <t>唐文平</t>
  </si>
  <si>
    <t>龙门镇乐胜社区1、2、3、4组</t>
  </si>
  <si>
    <t>袁青山</t>
  </si>
  <si>
    <t>龙门镇河龙村2组</t>
  </si>
  <si>
    <t>唐才清</t>
  </si>
  <si>
    <t>龙门镇河龙村3组</t>
  </si>
  <si>
    <t>田廷国</t>
  </si>
  <si>
    <t>龙门镇沙井村6组</t>
  </si>
  <si>
    <t>汪元波</t>
  </si>
  <si>
    <t>龙门镇马鞍村 3、 5组</t>
  </si>
  <si>
    <t>游承栋</t>
  </si>
  <si>
    <t>龙门镇文圣村2组</t>
  </si>
  <si>
    <t>谭朝龙</t>
  </si>
  <si>
    <t>龙门镇河龙村2、3组；马鞍村6组</t>
  </si>
  <si>
    <t>合兴
街道</t>
  </si>
  <si>
    <t>李世飞</t>
  </si>
  <si>
    <t>合兴街道银恒村1、2、4组</t>
  </si>
  <si>
    <t>仁贤街道</t>
  </si>
  <si>
    <t>贺清华</t>
  </si>
  <si>
    <t>仁贤街道仁贤村3组</t>
  </si>
  <si>
    <t>刘仁</t>
  </si>
  <si>
    <t>仁贤街道仁贵村</t>
  </si>
  <si>
    <t>罗廷元</t>
  </si>
  <si>
    <t>仁贤街道仁贤村10、11组；长龙村1、2组</t>
  </si>
  <si>
    <t>陈川</t>
  </si>
  <si>
    <t>仁贤街道仁贤村14组</t>
  </si>
  <si>
    <t>高代成</t>
  </si>
  <si>
    <t>仁贤街道仁贤村、长龙村、宏山村、白鹤村</t>
  </si>
  <si>
    <t>杨乾松</t>
  </si>
  <si>
    <t>仁贤街道五一社区3组</t>
  </si>
  <si>
    <t>华永会</t>
  </si>
  <si>
    <t>仁贤街道五一社区7、5组</t>
  </si>
  <si>
    <t>明大成</t>
  </si>
  <si>
    <t>仁贤街道五一社区1、2、3、4、5、6、7、8组</t>
  </si>
  <si>
    <t>夏太琼</t>
  </si>
  <si>
    <t>仁贤街道五一社区</t>
  </si>
  <si>
    <t>李茂才</t>
  </si>
  <si>
    <t>仁贤街道仁贤村10、11、12组</t>
  </si>
  <si>
    <t>谢宝祥</t>
  </si>
  <si>
    <t>仁贤街道宏山村2组</t>
  </si>
  <si>
    <t>王华元</t>
  </si>
  <si>
    <t>仁贤街道仁贤村10组</t>
  </si>
  <si>
    <t>王海</t>
  </si>
  <si>
    <t>仁贤街道白鹤村9、10、11组</t>
  </si>
  <si>
    <t>文乾才</t>
  </si>
  <si>
    <t>仁贤街道仁贤村2组；白鹤村1、4组</t>
  </si>
  <si>
    <t>袁驿镇</t>
  </si>
  <si>
    <t>唐本忠</t>
  </si>
  <si>
    <t>袁驿镇石榴村4组</t>
  </si>
  <si>
    <t>邓长丽</t>
  </si>
  <si>
    <t>袁驿镇
叶岩村3、4、5、6、8、9组</t>
  </si>
  <si>
    <t>齐文琼</t>
  </si>
  <si>
    <t>袁驿镇响滩村1组</t>
  </si>
  <si>
    <t>石燕</t>
  </si>
  <si>
    <t>袁驿镇柳河村3、6组；民主村1、7、8组</t>
  </si>
  <si>
    <t>聚奎镇</t>
  </si>
  <si>
    <t>甯佐路</t>
  </si>
  <si>
    <t>聚奎镇聚奎村3、1组</t>
  </si>
  <si>
    <t>熊三</t>
  </si>
  <si>
    <t>聚奎镇青龙村1、3组；桥铺村1、3组；顺安村6、7组；大来村1组；聚奎村；席帽村1、2、6、7、8、9组</t>
  </si>
  <si>
    <t>廖富兴</t>
  </si>
  <si>
    <t>聚奎镇爱和村；聚奎村</t>
  </si>
  <si>
    <t>李和德</t>
  </si>
  <si>
    <t>聚奎镇席帽村3组；爱和村1、2、3组</t>
  </si>
  <si>
    <t>雷尚国</t>
  </si>
  <si>
    <t>聚奎镇席帽村2组</t>
  </si>
  <si>
    <t>秦圣贵</t>
  </si>
  <si>
    <t>聚奎镇席帽村3、4、5组</t>
  </si>
  <si>
    <t>钟明德</t>
  </si>
  <si>
    <t>聚奎镇长岭村3、7组</t>
  </si>
  <si>
    <t>刘由胜</t>
  </si>
  <si>
    <t>聚奎镇顺安村、长岭村、石牛村、大来村</t>
  </si>
  <si>
    <t>金志云</t>
  </si>
  <si>
    <t>聚奎村桥铺村</t>
  </si>
  <si>
    <t>杨栗</t>
  </si>
  <si>
    <t>聚奎镇桥铺村4、6组</t>
  </si>
  <si>
    <t>李明均</t>
  </si>
  <si>
    <t>聚奎镇长岭村3组</t>
  </si>
  <si>
    <t>陈明海</t>
  </si>
  <si>
    <t>张友德</t>
  </si>
  <si>
    <t>聚奎镇顺安村</t>
  </si>
  <si>
    <t>星桥镇</t>
  </si>
  <si>
    <t>星桥镇两路村</t>
  </si>
  <si>
    <t>余鹏</t>
  </si>
  <si>
    <t>刘本红</t>
  </si>
  <si>
    <t>星桥镇两路村7、8、9组</t>
  </si>
  <si>
    <t>白平</t>
  </si>
  <si>
    <t>星桥镇两路村10、8、9组</t>
  </si>
  <si>
    <t>刘道荣</t>
  </si>
  <si>
    <t>星桥镇两路村11、12组</t>
  </si>
  <si>
    <t>游中坤</t>
  </si>
  <si>
    <t>蟠龙镇</t>
  </si>
  <si>
    <t>事业单位</t>
  </si>
  <si>
    <t>晏庆九(三峡农科院梁平基地)</t>
  </si>
  <si>
    <t>蟠龙镇五星村1组</t>
  </si>
  <si>
    <t>高保燕</t>
  </si>
  <si>
    <t>蟠龙镇扈槽村4组</t>
  </si>
  <si>
    <t>荫平镇</t>
  </si>
  <si>
    <t>吴立夫</t>
  </si>
  <si>
    <t>荫平镇七斗村7、8组</t>
  </si>
  <si>
    <t>刘小均</t>
  </si>
  <si>
    <t>荫平镇新拱桥村4、5、6、7组</t>
  </si>
  <si>
    <t>唐廷顺</t>
  </si>
  <si>
    <t>荫平镇乐英村3组</t>
  </si>
  <si>
    <t>潘德中</t>
  </si>
  <si>
    <t>荫平镇乐英村8组、潘家花坟</t>
  </si>
  <si>
    <t>姜在燕</t>
  </si>
  <si>
    <t>荫平镇荫平街道6组、三坝村7组</t>
  </si>
  <si>
    <t>罗廷国</t>
  </si>
  <si>
    <t>荫平镇荫平街道8组、彭家湾、刘家坝</t>
  </si>
  <si>
    <t>朱安军</t>
  </si>
  <si>
    <t>荫平镇群乐村3组</t>
  </si>
  <si>
    <t>向明理</t>
  </si>
  <si>
    <t>荫平镇太平社区8组</t>
  </si>
  <si>
    <t>朱高春</t>
  </si>
  <si>
    <t>荫平镇光华村3组</t>
  </si>
  <si>
    <t>杨正宪</t>
  </si>
  <si>
    <t>荫平镇新拱桥村
6组</t>
  </si>
  <si>
    <t>和林镇</t>
  </si>
  <si>
    <t>熊有川</t>
  </si>
  <si>
    <t>和林镇大冲村
3、4、5组</t>
  </si>
  <si>
    <t>简乃书</t>
  </si>
  <si>
    <t>和林镇和林村9组</t>
  </si>
  <si>
    <t>蒋伟</t>
  </si>
  <si>
    <t>和林镇三龙村
1、2、3组</t>
  </si>
  <si>
    <t>和林镇茂林村
1、2组</t>
  </si>
  <si>
    <t>文化镇</t>
  </si>
  <si>
    <t>梁尤俊</t>
  </si>
  <si>
    <t>文化镇文化村2组</t>
  </si>
  <si>
    <t>王建军</t>
  </si>
  <si>
    <t>文化镇合家村3组</t>
  </si>
  <si>
    <t>沈方权</t>
  </si>
  <si>
    <t>文化镇三寨村5组</t>
  </si>
  <si>
    <t>刘啟柏</t>
  </si>
  <si>
    <t>李定忠</t>
  </si>
  <si>
    <t>文化镇和平村2组</t>
  </si>
  <si>
    <t>新盛镇</t>
  </si>
  <si>
    <t>曾凡富</t>
  </si>
  <si>
    <t>新盛镇联盟村5组</t>
  </si>
  <si>
    <t>刘绍兵</t>
  </si>
  <si>
    <t>姚太洪</t>
  </si>
  <si>
    <t>新盛镇联盟村6组</t>
  </si>
  <si>
    <t>罗建成</t>
  </si>
  <si>
    <t>新盛镇联盟村7组</t>
  </si>
  <si>
    <t>罗庆伦</t>
  </si>
  <si>
    <t>新盛镇联盟村8组</t>
  </si>
  <si>
    <t>张沛余</t>
  </si>
  <si>
    <t>新盛镇永兴村1组</t>
  </si>
  <si>
    <t>冉隆元</t>
  </si>
  <si>
    <t>新盛镇永兴村2组</t>
  </si>
  <si>
    <t>谭步贵</t>
  </si>
  <si>
    <t>谭步炳</t>
  </si>
  <si>
    <t>新盛镇永兴村7组</t>
  </si>
  <si>
    <t>冉啟义</t>
  </si>
  <si>
    <t>新盛镇铁树村2组</t>
  </si>
  <si>
    <t>李若元</t>
  </si>
  <si>
    <t>新盛镇铁树村3组</t>
  </si>
  <si>
    <t>李若卫</t>
  </si>
  <si>
    <t>新盛镇铁树村4组</t>
  </si>
  <si>
    <t>刘自美</t>
  </si>
  <si>
    <t>新盛镇铁树村5组</t>
  </si>
  <si>
    <t>何明丽</t>
  </si>
  <si>
    <t>新盛镇乐都村2组</t>
  </si>
  <si>
    <t>黄邦兵</t>
  </si>
  <si>
    <t>新盛镇乐都村9组</t>
  </si>
  <si>
    <t>杨福林</t>
  </si>
  <si>
    <t>冉啟斌</t>
  </si>
  <si>
    <t>新盛镇高升村1组</t>
  </si>
  <si>
    <t>汪百平</t>
  </si>
  <si>
    <t>新盛镇高升村3组</t>
  </si>
  <si>
    <t>唐然禄</t>
  </si>
  <si>
    <t>新盛镇高升村7组</t>
  </si>
  <si>
    <t>蒋祖盛</t>
  </si>
  <si>
    <t>孙建云</t>
  </si>
  <si>
    <t>新盛镇高升村8组</t>
  </si>
  <si>
    <t>唐啟兵</t>
  </si>
  <si>
    <t>新盛镇高升村9组</t>
  </si>
  <si>
    <t>贺孟楷</t>
  </si>
  <si>
    <t>新盛镇新盛村2组</t>
  </si>
  <si>
    <t>谭万刚</t>
  </si>
  <si>
    <t>新盛镇新盛村4组</t>
  </si>
  <si>
    <t>公司</t>
  </si>
  <si>
    <t>张云明</t>
  </si>
  <si>
    <t>新盛镇新盛村5组</t>
  </si>
  <si>
    <t>张根文</t>
  </si>
  <si>
    <t>新盛镇新盛村7组</t>
  </si>
  <si>
    <t>唐洪平</t>
  </si>
  <si>
    <t>新盛镇新盛村8组</t>
  </si>
  <si>
    <t>姚太国</t>
  </si>
  <si>
    <t>新盛镇新盛村9组</t>
  </si>
  <si>
    <t>屈超国</t>
  </si>
  <si>
    <t>刘文书</t>
  </si>
  <si>
    <t>新盛镇永兴村2、4组</t>
  </si>
  <si>
    <t>冉崇英</t>
  </si>
  <si>
    <t>新盛镇永兴村3组</t>
  </si>
  <si>
    <t>谭仕清</t>
  </si>
  <si>
    <t>屈纪才</t>
  </si>
  <si>
    <t>新盛镇铁树村3、4组</t>
  </si>
  <si>
    <t>陈子学</t>
  </si>
  <si>
    <t>邓邦教</t>
  </si>
  <si>
    <t>新盛镇铁树村6、9组</t>
  </si>
  <si>
    <t>于仁茂</t>
  </si>
  <si>
    <t>新盛镇万炉村5组</t>
  </si>
  <si>
    <t>吴能贵</t>
  </si>
  <si>
    <t>新盛镇金刚村5组</t>
  </si>
  <si>
    <t>明达镇</t>
  </si>
  <si>
    <t>陈文</t>
  </si>
  <si>
    <t>明达镇红八村8组11组</t>
  </si>
  <si>
    <t>蒋开见</t>
  </si>
  <si>
    <t>明达镇红八村8组、天台社区7、8组</t>
  </si>
  <si>
    <t>屈仁超</t>
  </si>
  <si>
    <t>明达镇红八村3、9、11组</t>
  </si>
  <si>
    <t>唐连富</t>
  </si>
  <si>
    <t>明达镇红八村3、4组</t>
  </si>
  <si>
    <t>涂贤秀</t>
  </si>
  <si>
    <t>明达镇福来村4、5、8、组</t>
  </si>
  <si>
    <t>吴绪科</t>
  </si>
  <si>
    <t>明达镇福来村2、3、4组，坪山村1、2组</t>
  </si>
  <si>
    <t>陈安德</t>
  </si>
  <si>
    <t>明达镇长久村3组</t>
  </si>
  <si>
    <t>蒋文杰</t>
  </si>
  <si>
    <t>明达镇字库村1组</t>
  </si>
  <si>
    <t>梁山街道</t>
  </si>
  <si>
    <t>李小娟</t>
  </si>
  <si>
    <t>梁山街道清都村8组</t>
  </si>
  <si>
    <t>张富润</t>
  </si>
  <si>
    <t>梁山街道清都村5组</t>
  </si>
  <si>
    <t>蓝志玉</t>
  </si>
  <si>
    <t>梁山街道沙坝村6组</t>
  </si>
  <si>
    <t>金带街道</t>
  </si>
  <si>
    <t>王余飞</t>
  </si>
  <si>
    <t>金带街道石燕村6组</t>
  </si>
  <si>
    <t>熊春波</t>
  </si>
  <si>
    <t>金带街道滑石村</t>
  </si>
  <si>
    <t>周良政</t>
  </si>
  <si>
    <t>金带街道千河村3组</t>
  </si>
  <si>
    <t>云龙镇</t>
  </si>
  <si>
    <t>刘书华</t>
  </si>
  <si>
    <t>云龙镇大石村8组</t>
  </si>
  <si>
    <t>屏锦镇</t>
  </si>
  <si>
    <t>方成生</t>
  </si>
  <si>
    <t>屏锦镇湖洋村5组</t>
  </si>
  <si>
    <t>屏锦镇芋和村5组</t>
  </si>
  <si>
    <t>罗弟洪</t>
  </si>
  <si>
    <t>屏锦镇腰塘村7组</t>
  </si>
  <si>
    <t>何浪</t>
  </si>
  <si>
    <t>屏锦镇腰塘村1组</t>
  </si>
  <si>
    <t>陈中健</t>
  </si>
  <si>
    <t>屏锦镇楠木村7组</t>
  </si>
  <si>
    <t>张光才</t>
  </si>
  <si>
    <t>屏锦镇四方村1组、桂湾村5组</t>
  </si>
  <si>
    <t>屏锦镇四方村3、4组</t>
  </si>
  <si>
    <t>刘红英</t>
  </si>
  <si>
    <t>屏锦镇芋和村3、4组、万年村6、8、9组</t>
  </si>
  <si>
    <t>张明才</t>
  </si>
  <si>
    <t>屏锦镇屏锦村4、5、6组</t>
  </si>
  <si>
    <t>潘正江</t>
  </si>
  <si>
    <t>屏锦镇屏锦村2、3组</t>
  </si>
  <si>
    <t>肖志艳</t>
  </si>
  <si>
    <t>屏锦镇万年村1组</t>
  </si>
  <si>
    <t>唐忠芳</t>
  </si>
  <si>
    <t>屏锦镇万年村7、8、9组</t>
  </si>
  <si>
    <t>双桂街道</t>
  </si>
  <si>
    <t>游廷飞</t>
  </si>
  <si>
    <t>双桂街道凉水村13组</t>
  </si>
  <si>
    <t>巫荣彬</t>
  </si>
  <si>
    <t>双桂街道松竹村10组</t>
  </si>
  <si>
    <t>陈波</t>
  </si>
  <si>
    <t>王礼春</t>
  </si>
  <si>
    <t>双桂街道黄泥村2组</t>
  </si>
  <si>
    <t>杨中华</t>
  </si>
  <si>
    <t>双桂街道黄泥村4组</t>
  </si>
  <si>
    <t>黄家见</t>
  </si>
  <si>
    <t>双桂街道皂角村4组</t>
  </si>
  <si>
    <t>贺昌锐</t>
  </si>
  <si>
    <t>双桂街道凉水村11组</t>
  </si>
  <si>
    <t>薛真德</t>
  </si>
  <si>
    <t>双桂街道凉水村12组</t>
  </si>
  <si>
    <t>罗先华</t>
  </si>
  <si>
    <t>高彩虹</t>
  </si>
  <si>
    <t>双桂街道凉水村10组</t>
  </si>
  <si>
    <t>回龙镇</t>
  </si>
  <si>
    <t>周榜武</t>
  </si>
  <si>
    <t>回龙镇红星村7组</t>
  </si>
  <si>
    <t>陈素琼</t>
  </si>
  <si>
    <t>回龙镇双龙村3组</t>
  </si>
  <si>
    <t>颜为有</t>
  </si>
  <si>
    <t>回龙镇天福村1组</t>
  </si>
  <si>
    <t>张成飞</t>
  </si>
  <si>
    <t>回龙镇双龙村5、6组</t>
  </si>
  <si>
    <t>王世平</t>
  </si>
  <si>
    <t>回龙镇寒岭村1组</t>
  </si>
  <si>
    <t>刘真</t>
  </si>
  <si>
    <t>回龙镇八一村1组</t>
  </si>
  <si>
    <t>蒋丽英</t>
  </si>
  <si>
    <t>回龙镇清平村8组</t>
  </si>
  <si>
    <t>徐远祥</t>
  </si>
  <si>
    <t>回龙镇云阳村4组</t>
  </si>
  <si>
    <t>碧山镇</t>
  </si>
  <si>
    <t>唐世平</t>
  </si>
  <si>
    <t>碧山镇清平社区2组</t>
  </si>
  <si>
    <t>徐万安</t>
  </si>
  <si>
    <t>碧山镇清平社区3组</t>
  </si>
  <si>
    <t>陈登富</t>
  </si>
  <si>
    <t>碧山镇清平社区4组</t>
  </si>
  <si>
    <t>孙世祥</t>
  </si>
  <si>
    <t>碧山镇清平社区7组</t>
  </si>
  <si>
    <t>周发平</t>
  </si>
  <si>
    <t>碧山镇街道社区9组</t>
  </si>
  <si>
    <t>周述高</t>
  </si>
  <si>
    <t>碧山镇川主村2组</t>
  </si>
  <si>
    <t>陈伟</t>
  </si>
  <si>
    <t>碧山镇川主村5组、新元村5组</t>
  </si>
  <si>
    <t>差委托书</t>
  </si>
  <si>
    <t>欧润祥</t>
  </si>
  <si>
    <t>碧山镇川主村7组</t>
  </si>
  <si>
    <t>谭周富</t>
  </si>
  <si>
    <t>肖文国</t>
  </si>
  <si>
    <t>碧山镇平桥村1组</t>
  </si>
  <si>
    <t>田续清</t>
  </si>
  <si>
    <t>碧山镇小河村2组</t>
  </si>
  <si>
    <t>田显中</t>
  </si>
  <si>
    <t>碧山镇小河村4组</t>
  </si>
  <si>
    <t>石安书</t>
  </si>
  <si>
    <t>碧山镇碧山村5组</t>
  </si>
  <si>
    <t>安胜镇</t>
  </si>
  <si>
    <t>熊代福</t>
  </si>
  <si>
    <t>安胜镇龙印村9组</t>
  </si>
  <si>
    <t>马顶泉</t>
  </si>
  <si>
    <t>安胜镇龙印村3组</t>
  </si>
  <si>
    <t>何运权</t>
  </si>
  <si>
    <t>安胜镇梁安社区2组</t>
  </si>
  <si>
    <t>杨惊涛</t>
  </si>
  <si>
    <t>安胜镇龙印村4组</t>
  </si>
  <si>
    <t>罗雪梅</t>
  </si>
  <si>
    <t>安胜镇龙印村6组</t>
  </si>
  <si>
    <t>杨德学</t>
  </si>
  <si>
    <t>安胜镇井坝村2组</t>
  </si>
  <si>
    <t>安胜镇金平村1、2组</t>
  </si>
  <si>
    <t>谢世华</t>
  </si>
  <si>
    <t>安胜镇金平村5组</t>
  </si>
  <si>
    <t>扈木润</t>
  </si>
  <si>
    <t>安胜镇金平村5、6组</t>
  </si>
  <si>
    <t>刘后云</t>
  </si>
  <si>
    <t>国家区试站</t>
  </si>
  <si>
    <t>谭国生</t>
  </si>
  <si>
    <t>安胜镇金平村1组</t>
  </si>
  <si>
    <t>512224196407****57</t>
  </si>
  <si>
    <t>512224196912****25</t>
  </si>
  <si>
    <t>511223198208****97</t>
  </si>
  <si>
    <t>500228199807****56</t>
  </si>
  <si>
    <t>512224196701****52</t>
  </si>
  <si>
    <t>511223197807****39</t>
  </si>
  <si>
    <t>512224196405****26</t>
  </si>
  <si>
    <t>512224196201****30</t>
  </si>
  <si>
    <t>500228199309****12</t>
  </si>
  <si>
    <t>511223198303****73</t>
  </si>
  <si>
    <t>512224196811****58</t>
  </si>
  <si>
    <t>512224196710****54</t>
  </si>
  <si>
    <t>511223198203****94</t>
  </si>
  <si>
    <t>512224196501****5X</t>
  </si>
  <si>
    <t>512224196307****53</t>
  </si>
  <si>
    <t>512224195408****56</t>
  </si>
  <si>
    <t>500228199312****98</t>
  </si>
  <si>
    <t>512224197402****1x</t>
  </si>
  <si>
    <t>512224196511****74</t>
  </si>
  <si>
    <t>511223198108****97</t>
  </si>
  <si>
    <t>512224196511****72</t>
  </si>
  <si>
    <t>512224196207****77</t>
  </si>
  <si>
    <t>512224194908****70</t>
  </si>
  <si>
    <t>511223197905****18</t>
  </si>
  <si>
    <t>512224197202****75</t>
  </si>
  <si>
    <t>512224196705****74</t>
  </si>
  <si>
    <t>512224196410****07</t>
  </si>
  <si>
    <t>512224195402****79</t>
  </si>
  <si>
    <t>512224196805****20</t>
  </si>
  <si>
    <t>512224197307****73</t>
  </si>
  <si>
    <t>512223197406****19</t>
  </si>
  <si>
    <t>512224196402****81</t>
  </si>
  <si>
    <t>512224196104****26</t>
  </si>
  <si>
    <t>512224195811****93</t>
  </si>
  <si>
    <t>512224194812****77</t>
  </si>
  <si>
    <t>500228198602****41</t>
  </si>
  <si>
    <t>512224196911****20</t>
  </si>
  <si>
    <t>512224196601****32</t>
  </si>
  <si>
    <t>500228199006****38</t>
  </si>
  <si>
    <t>512224197207****10</t>
  </si>
  <si>
    <t>500228198809****96</t>
  </si>
  <si>
    <t>512224196101****9X</t>
  </si>
  <si>
    <t>512224196107****7X</t>
  </si>
  <si>
    <t>512224196605****53</t>
  </si>
  <si>
    <t>512224196410****54</t>
  </si>
  <si>
    <t>512224196403****5X</t>
  </si>
  <si>
    <t>512224196504****5X</t>
  </si>
  <si>
    <t>500228199602****95</t>
  </si>
  <si>
    <t>512224196007****52</t>
  </si>
  <si>
    <t>512224197202****51</t>
  </si>
  <si>
    <t>512224196401****71</t>
  </si>
  <si>
    <t>500221199409****1X</t>
  </si>
  <si>
    <t>511223197812****25</t>
  </si>
  <si>
    <t>512224197011****13</t>
  </si>
  <si>
    <t>512224196111****79</t>
  </si>
  <si>
    <t>512224196506****1X</t>
  </si>
  <si>
    <t>440106196903****10</t>
  </si>
  <si>
    <t>511223197910****21</t>
  </si>
  <si>
    <t>511223197802****52</t>
  </si>
  <si>
    <t>512224197401****36</t>
  </si>
  <si>
    <t>512224196209****33</t>
  </si>
  <si>
    <t>511223197904****54</t>
  </si>
  <si>
    <t>500228198807****83</t>
  </si>
  <si>
    <t>512224195907****15</t>
  </si>
  <si>
    <t>512224197311****54</t>
  </si>
  <si>
    <t>512224197012****76</t>
  </si>
  <si>
    <t>512224196711****58</t>
  </si>
  <si>
    <t>512224196102****13</t>
  </si>
  <si>
    <t>500228198510****37</t>
  </si>
  <si>
    <t>512224196212****16</t>
  </si>
  <si>
    <t>512224197408****16</t>
  </si>
  <si>
    <t>512224195607****53</t>
  </si>
  <si>
    <t>512224197408****74</t>
  </si>
  <si>
    <t>512224194603****57</t>
  </si>
  <si>
    <t>512224196203****55</t>
  </si>
  <si>
    <t>512224194804****51</t>
  </si>
  <si>
    <t>512224195805****16</t>
  </si>
  <si>
    <t>512224197009****18</t>
  </si>
  <si>
    <t>512224196107****34</t>
  </si>
  <si>
    <t>512224196504****18</t>
  </si>
  <si>
    <t>512224197501****14</t>
  </si>
  <si>
    <t>512224197408****76</t>
  </si>
  <si>
    <t>512224195512****16</t>
  </si>
  <si>
    <t>512224196308****10</t>
  </si>
  <si>
    <t>512224196607****38</t>
  </si>
  <si>
    <t>512224196304****30</t>
  </si>
  <si>
    <t>512224196605****18</t>
  </si>
  <si>
    <t>512224195704****16</t>
  </si>
  <si>
    <t>512224196603****6X</t>
  </si>
  <si>
    <t>512224196112****21</t>
  </si>
  <si>
    <t>512224195610****15</t>
  </si>
  <si>
    <t>512224197204****14</t>
  </si>
  <si>
    <t>512224197503****38</t>
  </si>
  <si>
    <t>512224195503****12</t>
  </si>
  <si>
    <t>512224196806****14</t>
  </si>
  <si>
    <t>512224196611****13</t>
  </si>
  <si>
    <t>512224197211****32</t>
  </si>
  <si>
    <t>512224196411****58</t>
  </si>
  <si>
    <t>512224196408****15</t>
  </si>
  <si>
    <t>512224197709****17</t>
  </si>
  <si>
    <t>512224196611****12</t>
  </si>
  <si>
    <t>512224197005****19</t>
  </si>
  <si>
    <t>512224197404****37</t>
  </si>
  <si>
    <t>512224197301****14</t>
  </si>
  <si>
    <t>512224196304****31</t>
  </si>
  <si>
    <t>512224197402****81</t>
  </si>
  <si>
    <t>512224197302****60</t>
  </si>
  <si>
    <t>512224196807****17</t>
  </si>
  <si>
    <t>512224195504****14</t>
  </si>
  <si>
    <t>512224196407****13</t>
  </si>
  <si>
    <t>512224196510****35</t>
  </si>
  <si>
    <t>512224196405****14</t>
  </si>
  <si>
    <t>512224196308****16</t>
  </si>
  <si>
    <t>511223197907****53</t>
  </si>
  <si>
    <t>512224197407****38</t>
  </si>
  <si>
    <t>512224197302****10</t>
  </si>
  <si>
    <t>512224196903****15</t>
  </si>
  <si>
    <t>511224196910****26</t>
  </si>
  <si>
    <t>512224195501****10</t>
  </si>
  <si>
    <t>512224196212****93</t>
  </si>
  <si>
    <t>512224194806****13</t>
  </si>
  <si>
    <t>513029198705****87</t>
  </si>
  <si>
    <t>512224197404****9X</t>
  </si>
  <si>
    <t>512224197304****22</t>
  </si>
  <si>
    <t>500221198711****29</t>
  </si>
  <si>
    <t>511223198102****5X</t>
  </si>
  <si>
    <t>512224196409****1X</t>
  </si>
  <si>
    <t>511223197906****57</t>
  </si>
  <si>
    <t>500228198411****35</t>
  </si>
  <si>
    <t>512224196706****24</t>
  </si>
  <si>
    <t>500228198809****90</t>
  </si>
  <si>
    <t>500237198606****7X</t>
  </si>
  <si>
    <t>512224196508****73</t>
  </si>
  <si>
    <t>432930197906****63</t>
  </si>
  <si>
    <t>512224197608****16</t>
  </si>
  <si>
    <t>512224197409****10</t>
  </si>
  <si>
    <t>511223197902****48</t>
  </si>
  <si>
    <t>512224197709****64</t>
  </si>
  <si>
    <t>512224197208****70</t>
  </si>
  <si>
    <t>512224197109****15</t>
  </si>
  <si>
    <t>511223198201****3X</t>
  </si>
  <si>
    <t>512224196601****12</t>
  </si>
  <si>
    <t>512224196804****19</t>
  </si>
  <si>
    <t>512224195709****39</t>
  </si>
  <si>
    <t>510202197809****58</t>
  </si>
  <si>
    <t>512224196903****70</t>
  </si>
  <si>
    <t>511223198205****16</t>
  </si>
  <si>
    <t>500228199408****26</t>
  </si>
  <si>
    <t>512224196308****99</t>
  </si>
  <si>
    <t>512224196211****60</t>
  </si>
  <si>
    <t>500228198708****51</t>
  </si>
  <si>
    <t>511223197912****54</t>
  </si>
  <si>
    <t>512224196904****15</t>
  </si>
  <si>
    <t>500107198405****11</t>
  </si>
  <si>
    <t>512224197711****45</t>
  </si>
  <si>
    <t>512224196910****39</t>
  </si>
  <si>
    <t>512224197509****60</t>
  </si>
  <si>
    <t>512224195608****16</t>
  </si>
  <si>
    <t>512224195303****3X</t>
  </si>
  <si>
    <t>511223198109****12</t>
  </si>
  <si>
    <t>512224196907****18</t>
  </si>
  <si>
    <t>512224196011****15</t>
  </si>
  <si>
    <t>512224197606****10</t>
  </si>
  <si>
    <t>512224196405****13</t>
  </si>
  <si>
    <t>512224195510****17</t>
  </si>
  <si>
    <t>512224196302****13</t>
  </si>
  <si>
    <t>512224197107****16</t>
  </si>
  <si>
    <t>512224195304****11</t>
  </si>
  <si>
    <t>512224194807****23</t>
  </si>
  <si>
    <t>512224197611****35</t>
  </si>
  <si>
    <t>372525198005****19</t>
  </si>
  <si>
    <t>512224196810****73</t>
  </si>
  <si>
    <t>512224197304****18</t>
  </si>
  <si>
    <t>512224197309****25</t>
  </si>
  <si>
    <t>512224195406****52</t>
  </si>
  <si>
    <t>512224197609****54</t>
  </si>
  <si>
    <t>512224197503****12</t>
  </si>
  <si>
    <t>512224196403****53</t>
  </si>
  <si>
    <t>512224196406****3X</t>
  </si>
  <si>
    <t>606675004232****33</t>
  </si>
  <si>
    <t>621799690004****013</t>
  </si>
  <si>
    <t>621799690010****837</t>
  </si>
  <si>
    <t>621799690008****015</t>
  </si>
  <si>
    <t>621098653000****345</t>
  </si>
  <si>
    <t>621799690007****932</t>
  </si>
  <si>
    <t>606675028200****19</t>
  </si>
  <si>
    <t xml:space="preserve">606675028200****31 </t>
  </si>
  <si>
    <t>621098653001****943</t>
  </si>
  <si>
    <t>621799690011****018</t>
  </si>
  <si>
    <t>621799690003****107</t>
  </si>
  <si>
    <t>621799690003****258</t>
  </si>
  <si>
    <t>621799690002****035</t>
  </si>
  <si>
    <t xml:space="preserve">606675028200****44 </t>
  </si>
  <si>
    <t xml:space="preserve">606675028200****23 </t>
  </si>
  <si>
    <t>606675028200****08</t>
  </si>
  <si>
    <t>621098653001****128</t>
  </si>
  <si>
    <t>621799690008****421</t>
  </si>
  <si>
    <t xml:space="preserve">606675028200****19 </t>
  </si>
  <si>
    <t>622188653007****315</t>
  </si>
  <si>
    <t xml:space="preserve">606675009232****77 </t>
  </si>
  <si>
    <t xml:space="preserve">606675009232****62 </t>
  </si>
  <si>
    <t xml:space="preserve">606675009232****75 </t>
  </si>
  <si>
    <t>606675009232****56</t>
  </si>
  <si>
    <t>621799690002****138</t>
  </si>
  <si>
    <t>606675009232****88</t>
  </si>
  <si>
    <t>606675009232****51</t>
  </si>
  <si>
    <t>621528102304****</t>
  </si>
  <si>
    <t>606675025200****87</t>
  </si>
  <si>
    <t>621799690008****732</t>
  </si>
  <si>
    <t>606674014232****29</t>
  </si>
  <si>
    <t>606675009232****302</t>
  </si>
  <si>
    <t>621799690003****134</t>
  </si>
  <si>
    <t xml:space="preserve">606675009232****35 </t>
  </si>
  <si>
    <t>606675005232****31</t>
  </si>
  <si>
    <t>621799690005****861</t>
  </si>
  <si>
    <t>621799690002****567</t>
  </si>
  <si>
    <t xml:space="preserve">606675005232****66 </t>
  </si>
  <si>
    <t>621799690001****697</t>
  </si>
  <si>
    <t>606675017232****</t>
  </si>
  <si>
    <t>621799690007****792</t>
  </si>
  <si>
    <t>606675017232****51</t>
  </si>
  <si>
    <t>606675017232****29</t>
  </si>
  <si>
    <t>606675017232****64</t>
  </si>
  <si>
    <t>621799690009****157</t>
  </si>
  <si>
    <t>606675017232****88</t>
  </si>
  <si>
    <t>606675017232****83</t>
  </si>
  <si>
    <t>621799690004****289</t>
  </si>
  <si>
    <t>606675017232****69</t>
  </si>
  <si>
    <t>606675017232****89</t>
  </si>
  <si>
    <t>621799690013****600</t>
  </si>
  <si>
    <t>621799690002****037</t>
  </si>
  <si>
    <t>622188653011****331</t>
  </si>
  <si>
    <t>621799690002****991</t>
  </si>
  <si>
    <t>621799690003****729</t>
  </si>
  <si>
    <t>621799690011****763</t>
  </si>
  <si>
    <t>621799690013****059</t>
  </si>
  <si>
    <t>621799690003****755</t>
  </si>
  <si>
    <t>606675019232****80</t>
  </si>
  <si>
    <t>606675019232****81</t>
  </si>
  <si>
    <t>606675019232****73</t>
  </si>
  <si>
    <t>606675019232****31</t>
  </si>
  <si>
    <t>621799690008****316</t>
  </si>
  <si>
    <t>621799690002****607</t>
  </si>
  <si>
    <t>606675019232****87</t>
  </si>
  <si>
    <t>606675019232****21</t>
  </si>
  <si>
    <t>622188653008****924</t>
  </si>
  <si>
    <t>621799690012****562</t>
  </si>
  <si>
    <t>621799690011****220</t>
  </si>
  <si>
    <t>606675029200****69</t>
  </si>
  <si>
    <t>606675029200****20</t>
  </si>
  <si>
    <t xml:space="preserve">606675029200****41 </t>
  </si>
  <si>
    <t xml:space="preserve">606675029200****86 </t>
  </si>
  <si>
    <t xml:space="preserve">606675029200****02 </t>
  </si>
  <si>
    <t xml:space="preserve">606675012232****30 </t>
  </si>
  <si>
    <t>606675012232****60</t>
  </si>
  <si>
    <t>621799690008****385</t>
  </si>
  <si>
    <t>500500000489****</t>
  </si>
  <si>
    <t>606675012232****39</t>
  </si>
  <si>
    <t>606675012232****82</t>
  </si>
  <si>
    <t xml:space="preserve">606675012232****15 </t>
  </si>
  <si>
    <t xml:space="preserve">606675012232****63 </t>
  </si>
  <si>
    <t>621799690010****227</t>
  </si>
  <si>
    <t>621799690008****699</t>
  </si>
  <si>
    <t xml:space="preserve">606675012232****78 </t>
  </si>
  <si>
    <t xml:space="preserve">606675012232****34 </t>
  </si>
  <si>
    <t xml:space="preserve">606675012232****77 </t>
  </si>
  <si>
    <t xml:space="preserve">606675012232****83 </t>
  </si>
  <si>
    <t xml:space="preserve">606675012232****17 </t>
  </si>
  <si>
    <t>621799690002****842</t>
  </si>
  <si>
    <t>622180690000****412</t>
  </si>
  <si>
    <t xml:space="preserve">606675012232****43 </t>
  </si>
  <si>
    <t xml:space="preserve">606675012232****25 </t>
  </si>
  <si>
    <t>606675012232****28</t>
  </si>
  <si>
    <t xml:space="preserve">606675012232****99 </t>
  </si>
  <si>
    <t>606675012232****24</t>
  </si>
  <si>
    <t xml:space="preserve">606675012232****14 </t>
  </si>
  <si>
    <t>621799690011****111</t>
  </si>
  <si>
    <t>621799690008****841</t>
  </si>
  <si>
    <t>621799690002****867</t>
  </si>
  <si>
    <t>622180690000****014</t>
  </si>
  <si>
    <t>606675012232****41</t>
  </si>
  <si>
    <t>621799690007****042</t>
  </si>
  <si>
    <t>622180690001****230</t>
  </si>
  <si>
    <t>606675012232****05</t>
  </si>
  <si>
    <t>621799690007****959</t>
  </si>
  <si>
    <t>606675012232****96</t>
  </si>
  <si>
    <t>621799690013****333</t>
  </si>
  <si>
    <t>606675012232****74</t>
  </si>
  <si>
    <t>606670123210****</t>
  </si>
  <si>
    <t>621799690007****154</t>
  </si>
  <si>
    <t>500500038952****</t>
  </si>
  <si>
    <t>621799690007****221</t>
  </si>
  <si>
    <t>621799690001****341</t>
  </si>
  <si>
    <t>606675015232****87</t>
  </si>
  <si>
    <t>606675015232****05</t>
  </si>
  <si>
    <t>606675015232****98</t>
  </si>
  <si>
    <t>606675015232****07</t>
  </si>
  <si>
    <t>606675015231****4</t>
  </si>
  <si>
    <t>621799690011****897</t>
  </si>
  <si>
    <t>621799690007****976</t>
  </si>
  <si>
    <t>621799690004****494</t>
  </si>
  <si>
    <t>621799690010****275</t>
  </si>
  <si>
    <t>606675027200****45</t>
  </si>
  <si>
    <t>606675008232****66</t>
  </si>
  <si>
    <t>621799690007****922</t>
  </si>
  <si>
    <t>606675011232****58</t>
  </si>
  <si>
    <t>606675006232****79</t>
  </si>
  <si>
    <t>500500119600****</t>
  </si>
  <si>
    <t>622180690000****570</t>
  </si>
  <si>
    <t>606675006232****83</t>
  </si>
  <si>
    <t>621798653000****082</t>
  </si>
  <si>
    <t>621799690002****459</t>
  </si>
  <si>
    <t>606675006232****33</t>
  </si>
  <si>
    <t>606675006232****46</t>
  </si>
  <si>
    <t>621799690008****494</t>
  </si>
  <si>
    <t>621799690003****749</t>
  </si>
  <si>
    <t>606675001232****30</t>
  </si>
  <si>
    <t>621799690010****805</t>
  </si>
  <si>
    <t>606675001232****49</t>
  </si>
  <si>
    <t>621799690012****227</t>
  </si>
  <si>
    <t>606675001232****47</t>
  </si>
  <si>
    <t>621799690002****595</t>
  </si>
  <si>
    <t>606675001232****63</t>
  </si>
  <si>
    <t>621799690002****816</t>
  </si>
  <si>
    <t>621799690011****607</t>
  </si>
  <si>
    <t>606675014232****23</t>
  </si>
  <si>
    <t xml:space="preserve">606675014232****54 </t>
  </si>
  <si>
    <t>622180690000****294</t>
  </si>
  <si>
    <t>621799690008****168</t>
  </si>
  <si>
    <t>621799690001****780</t>
  </si>
  <si>
    <t>606534007234****20</t>
  </si>
  <si>
    <t>622188653006****421</t>
  </si>
  <si>
    <t>500500096758****</t>
  </si>
  <si>
    <t>621799690011****509</t>
  </si>
  <si>
    <t xml:space="preserve">606675005232****49 </t>
  </si>
  <si>
    <t xml:space="preserve">606675005232****77 </t>
  </si>
  <si>
    <t>621799690003****249</t>
  </si>
  <si>
    <t xml:space="preserve">606675005232****46 </t>
  </si>
  <si>
    <t>606675034260****70</t>
  </si>
  <si>
    <t>621799690003****478</t>
  </si>
  <si>
    <t xml:space="preserve">606675005232****22 </t>
  </si>
  <si>
    <t xml:space="preserve">606675005232****44 </t>
  </si>
  <si>
    <t>621799690011****442</t>
  </si>
  <si>
    <t>621799690005****855</t>
  </si>
  <si>
    <t xml:space="preserve">606675005232****64 </t>
  </si>
  <si>
    <t>500500101559****</t>
  </si>
  <si>
    <t>500500073720****</t>
  </si>
  <si>
    <t>621799653000****144</t>
  </si>
  <si>
    <t>621799690013****027</t>
  </si>
  <si>
    <t>621799690010****467</t>
  </si>
  <si>
    <t>606675025260****81</t>
  </si>
  <si>
    <t>606675031200****70</t>
  </si>
  <si>
    <t>606675031200****07</t>
  </si>
  <si>
    <t>606675031200****46</t>
  </si>
  <si>
    <t xml:space="preserve">606675031200****42 </t>
  </si>
  <si>
    <t>621799690002****675</t>
  </si>
  <si>
    <t>182****5773</t>
  </si>
  <si>
    <t>177****1218</t>
  </si>
  <si>
    <t>159****7548</t>
  </si>
  <si>
    <t>138****4476</t>
  </si>
  <si>
    <t>173****3631</t>
  </si>
  <si>
    <t>189****1686</t>
  </si>
  <si>
    <t>173****9768</t>
  </si>
  <si>
    <t>159****8612</t>
  </si>
  <si>
    <t>189****4445</t>
  </si>
  <si>
    <t>139****7588</t>
  </si>
  <si>
    <t>177****6385</t>
  </si>
  <si>
    <t>135****8453</t>
  </si>
  <si>
    <t>157****3338</t>
  </si>
  <si>
    <t>150****8761</t>
  </si>
  <si>
    <t>131****3469</t>
  </si>
  <si>
    <t>134****6734</t>
  </si>
  <si>
    <t>133****4723</t>
  </si>
  <si>
    <t>150****1127</t>
  </si>
  <si>
    <t>138****4213</t>
  </si>
  <si>
    <t>138****9004</t>
  </si>
  <si>
    <t>136****5846</t>
  </si>
  <si>
    <t>133****3659</t>
  </si>
  <si>
    <t>187****6616</t>
  </si>
  <si>
    <t>187****7775</t>
  </si>
  <si>
    <t>187****2981</t>
  </si>
  <si>
    <t>136****2351</t>
  </si>
  <si>
    <t>199****7584</t>
  </si>
  <si>
    <t>187****3497</t>
  </si>
  <si>
    <t>189****3798</t>
  </si>
  <si>
    <t>153****8493</t>
  </si>
  <si>
    <t>139****9951</t>
  </si>
  <si>
    <t>153****0698</t>
  </si>
  <si>
    <t>136****8966</t>
  </si>
  <si>
    <t>150****5563</t>
  </si>
  <si>
    <t>152****5097</t>
  </si>
  <si>
    <t>189****2586</t>
  </si>
  <si>
    <t>189****3278</t>
  </si>
  <si>
    <t>138****3008</t>
  </si>
  <si>
    <t>150****1211</t>
  </si>
  <si>
    <t>177****3209</t>
  </si>
  <si>
    <t>158****7355</t>
  </si>
  <si>
    <t>183****0344</t>
  </si>
  <si>
    <t>182****3171</t>
  </si>
  <si>
    <t>134****9590</t>
  </si>
  <si>
    <t>136****9728</t>
  </si>
  <si>
    <t>173****0190</t>
  </si>
  <si>
    <t>187****7918</t>
  </si>
  <si>
    <t>159****6707</t>
  </si>
  <si>
    <t>151****0687</t>
  </si>
  <si>
    <t>135****2396</t>
  </si>
  <si>
    <t>133****7170</t>
  </si>
  <si>
    <t>199****7427</t>
  </si>
  <si>
    <t>158****9558</t>
  </si>
  <si>
    <t>186****8988</t>
  </si>
  <si>
    <t>138****3068</t>
  </si>
  <si>
    <t>189****9282</t>
  </si>
  <si>
    <t>133****9628</t>
  </si>
  <si>
    <t>158****9933</t>
  </si>
  <si>
    <t>199****3572</t>
  </si>
  <si>
    <t>159****8636</t>
  </si>
  <si>
    <t>131****9160</t>
  </si>
  <si>
    <t>135****3192</t>
  </si>
  <si>
    <t>151****4388</t>
  </si>
  <si>
    <t>152****9995</t>
  </si>
  <si>
    <t>132****6240</t>
  </si>
  <si>
    <t>138****6438</t>
  </si>
  <si>
    <t>199****8449</t>
  </si>
  <si>
    <t>173****2989</t>
  </si>
  <si>
    <t>187****8881</t>
  </si>
  <si>
    <t>134****8176</t>
  </si>
  <si>
    <t>135****8778</t>
  </si>
  <si>
    <t>139****8307</t>
  </si>
  <si>
    <t>152****3819</t>
  </si>
  <si>
    <t>150****3005</t>
  </si>
  <si>
    <t>159****4293</t>
  </si>
  <si>
    <t>158****4442</t>
  </si>
  <si>
    <t>158****7806</t>
  </si>
  <si>
    <t>133****0693</t>
  </si>
  <si>
    <t>139****6080</t>
  </si>
  <si>
    <t>182****7545</t>
  </si>
  <si>
    <t>173****3392</t>
  </si>
  <si>
    <t>177****2211</t>
  </si>
  <si>
    <t>133****3160</t>
  </si>
  <si>
    <t>151****4058</t>
  </si>
  <si>
    <t>181****7689</t>
  </si>
  <si>
    <t>182****388</t>
  </si>
  <si>
    <t>187****8442</t>
  </si>
  <si>
    <t>173****6445</t>
  </si>
  <si>
    <t>157****2848</t>
  </si>
  <si>
    <t>153****7151</t>
  </si>
  <si>
    <t>133****0651</t>
  </si>
  <si>
    <t>152****3688</t>
  </si>
  <si>
    <t>180****1380</t>
  </si>
  <si>
    <t>165****8590</t>
  </si>
  <si>
    <t>158****3002</t>
  </si>
  <si>
    <t>158****1009</t>
  </si>
  <si>
    <t>152****4480</t>
  </si>
  <si>
    <t>191****4846</t>
  </si>
  <si>
    <t>187****0687</t>
  </si>
  <si>
    <t>150****3468</t>
  </si>
  <si>
    <t>133****8641</t>
  </si>
  <si>
    <t>183****8507</t>
  </si>
  <si>
    <t>181****6578</t>
  </si>
  <si>
    <t>177****6927</t>
  </si>
  <si>
    <t>135****3010</t>
  </si>
  <si>
    <t>189****5278</t>
  </si>
  <si>
    <t>181****5473</t>
  </si>
  <si>
    <t>177****6897</t>
  </si>
  <si>
    <t>134****5190</t>
  </si>
  <si>
    <t>182****3291</t>
  </si>
  <si>
    <t>152****1776</t>
  </si>
  <si>
    <t>182****1851</t>
  </si>
  <si>
    <t>182****2614</t>
  </si>
  <si>
    <t>136****3551</t>
  </si>
  <si>
    <t>185****8159</t>
  </si>
  <si>
    <t>139****7346</t>
  </si>
  <si>
    <t>151****2408</t>
  </si>
  <si>
    <t>133****0665</t>
  </si>
  <si>
    <t>137****5668</t>
  </si>
  <si>
    <t>132****1676</t>
  </si>
  <si>
    <t>152****1024</t>
  </si>
  <si>
    <t>136****6159</t>
  </si>
  <si>
    <t>189****7028</t>
  </si>
  <si>
    <t>138****0613</t>
  </si>
  <si>
    <t>134****6111</t>
  </si>
  <si>
    <t>137****3407</t>
  </si>
  <si>
    <t>136****6861</t>
  </si>
  <si>
    <t>159****370</t>
  </si>
  <si>
    <t>189****1386</t>
  </si>
  <si>
    <t>180****3218</t>
  </si>
  <si>
    <t>181****8650</t>
  </si>
  <si>
    <t>189****0922</t>
  </si>
  <si>
    <t>173****0662</t>
  </si>
  <si>
    <t>187****6541</t>
  </si>
  <si>
    <t>199****9747</t>
  </si>
  <si>
    <t>189****9592</t>
  </si>
  <si>
    <t>139****3240</t>
  </si>
  <si>
    <t>134****0916</t>
  </si>
  <si>
    <t>137****9406</t>
  </si>
  <si>
    <t>135****8221</t>
  </si>
  <si>
    <t>137****5177</t>
  </si>
  <si>
    <t>134****7673</t>
  </si>
  <si>
    <t>191****9961</t>
  </si>
  <si>
    <t>137****3312</t>
  </si>
  <si>
    <t>159****0129</t>
  </si>
  <si>
    <t>152****5558</t>
  </si>
  <si>
    <t>138****7197</t>
  </si>
  <si>
    <t>191****9801</t>
  </si>
  <si>
    <t>158****1608</t>
  </si>
  <si>
    <t>191****8144</t>
  </si>
  <si>
    <t>173****0401</t>
  </si>
  <si>
    <t>133****7360</t>
  </si>
  <si>
    <t>185****2333</t>
  </si>
  <si>
    <t>134****8232</t>
  </si>
  <si>
    <t>181****0720</t>
  </si>
  <si>
    <t>159****1458</t>
  </si>
  <si>
    <t>155****2584</t>
  </si>
  <si>
    <t>159****5725</t>
  </si>
  <si>
    <t>135****0377</t>
  </si>
  <si>
    <t>187****9947</t>
  </si>
  <si>
    <t>139****1393</t>
  </si>
  <si>
    <t>151****2112</t>
  </si>
  <si>
    <t>150****5770</t>
  </si>
  <si>
    <t>173****7299</t>
  </si>
  <si>
    <t>139****7966</t>
  </si>
  <si>
    <t>152****0620</t>
  </si>
  <si>
    <t>150****0431</t>
  </si>
  <si>
    <t>189****2498</t>
  </si>
  <si>
    <t>153****7777</t>
  </si>
  <si>
    <t>189****1128</t>
  </si>
  <si>
    <t>189****0649</t>
  </si>
  <si>
    <t>139****7955</t>
  </si>
  <si>
    <t>177****4688</t>
  </si>
  <si>
    <t>189****1095</t>
  </si>
  <si>
    <t>139****2106</t>
  </si>
  <si>
    <t>138****0173</t>
  </si>
  <si>
    <t>151****9387</t>
  </si>
  <si>
    <t>139****3862</t>
  </si>
  <si>
    <t xml:space="preserve">                  重庆市梁平区2021年耕地地力保护补贴种粮大户种植面积核查情况公示
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</si>
</sst>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rgb="FF333333"/>
      <name val="宋体"/>
      <charset val="134"/>
    </font>
    <font>
      <sz val="9"/>
      <name val="宋体"/>
      <family val="3"/>
      <charset val="134"/>
    </font>
    <font>
      <b/>
      <sz val="16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88"/>
  <sheetViews>
    <sheetView tabSelected="1" topLeftCell="A46" zoomScaleNormal="100" workbookViewId="0">
      <selection activeCell="E4" sqref="E4"/>
    </sheetView>
  </sheetViews>
  <sheetFormatPr defaultColWidth="9" defaultRowHeight="14.25"/>
  <cols>
    <col min="1" max="1" width="4.75" style="1" customWidth="1"/>
    <col min="2" max="2" width="7.125" style="1" customWidth="1"/>
    <col min="3" max="3" width="6.125" style="1" customWidth="1"/>
    <col min="4" max="4" width="8" style="1" customWidth="1"/>
    <col min="5" max="5" width="18.75" style="2" customWidth="1"/>
    <col min="6" max="6" width="18.625" style="1" customWidth="1"/>
    <col min="7" max="7" width="20.75" style="3" customWidth="1"/>
    <col min="8" max="8" width="12.125" style="1" customWidth="1"/>
    <col min="9" max="9" width="9.25" style="1" customWidth="1"/>
    <col min="10" max="10" width="6.875" style="1" customWidth="1"/>
    <col min="11" max="11" width="8.375" style="1" customWidth="1"/>
    <col min="12" max="12" width="8.75" style="4" customWidth="1"/>
    <col min="13" max="13" width="7.625" style="1" customWidth="1"/>
    <col min="14" max="14" width="6.75" style="1" customWidth="1"/>
    <col min="15" max="15" width="4.125" style="1" customWidth="1"/>
    <col min="16" max="16" width="3.625" style="1" customWidth="1"/>
    <col min="17" max="17" width="6" style="1" customWidth="1"/>
    <col min="18" max="18" width="3.875" style="1" customWidth="1"/>
    <col min="19" max="19" width="4.375" style="1" customWidth="1"/>
    <col min="20" max="20" width="5" style="1" customWidth="1"/>
    <col min="21" max="21" width="3.375" style="1" customWidth="1"/>
    <col min="22" max="22" width="4.125" style="1" customWidth="1"/>
    <col min="23" max="24" width="2.875" style="1" customWidth="1"/>
    <col min="25" max="25" width="5" style="1" customWidth="1"/>
    <col min="26" max="26" width="12.625" style="1" customWidth="1"/>
    <col min="27" max="1024" width="9" style="1"/>
  </cols>
  <sheetData>
    <row r="1" spans="1:25" s="4" customFormat="1" ht="38.25" customHeight="1">
      <c r="A1" s="37" t="s">
        <v>936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5"/>
    </row>
    <row r="2" spans="1:25" s="4" customFormat="1" ht="24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40" t="s">
        <v>6</v>
      </c>
      <c r="H2" s="39" t="s">
        <v>7</v>
      </c>
      <c r="I2" s="41" t="s">
        <v>8</v>
      </c>
      <c r="J2" s="41"/>
      <c r="K2" s="41"/>
      <c r="L2" s="39" t="s">
        <v>9</v>
      </c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8"/>
    </row>
    <row r="3" spans="1:25" s="4" customFormat="1" ht="30" customHeight="1">
      <c r="A3" s="39"/>
      <c r="B3" s="39"/>
      <c r="C3" s="39"/>
      <c r="D3" s="39"/>
      <c r="E3" s="39"/>
      <c r="F3" s="39"/>
      <c r="G3" s="40"/>
      <c r="H3" s="39"/>
      <c r="I3" s="7" t="s">
        <v>10</v>
      </c>
      <c r="J3" s="6" t="s">
        <v>11</v>
      </c>
      <c r="K3" s="6" t="s">
        <v>12</v>
      </c>
      <c r="L3" s="6" t="s">
        <v>10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9" t="s">
        <v>24</v>
      </c>
      <c r="Y3" s="8"/>
    </row>
    <row r="4" spans="1:25" s="14" customFormat="1" ht="26.1" customHeight="1">
      <c r="A4" s="10">
        <v>1</v>
      </c>
      <c r="B4" s="35" t="s">
        <v>25</v>
      </c>
      <c r="C4" s="10" t="s">
        <v>26</v>
      </c>
      <c r="D4" s="10" t="s">
        <v>27</v>
      </c>
      <c r="E4" s="11" t="s">
        <v>28</v>
      </c>
      <c r="F4" s="33" t="s">
        <v>402</v>
      </c>
      <c r="G4" s="12" t="s">
        <v>581</v>
      </c>
      <c r="H4" s="33" t="s">
        <v>758</v>
      </c>
      <c r="I4" s="10">
        <v>110.99</v>
      </c>
      <c r="J4" s="10">
        <v>3.06</v>
      </c>
      <c r="K4" s="10">
        <f>I4-J4</f>
        <v>107.92999999999999</v>
      </c>
      <c r="L4" s="9">
        <v>110.99</v>
      </c>
      <c r="M4" s="10">
        <v>110.99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3"/>
    </row>
    <row r="5" spans="1:25" s="14" customFormat="1" ht="26.1" customHeight="1">
      <c r="A5" s="10">
        <v>2</v>
      </c>
      <c r="B5" s="35"/>
      <c r="C5" s="10" t="s">
        <v>26</v>
      </c>
      <c r="D5" s="10" t="s">
        <v>29</v>
      </c>
      <c r="E5" s="11" t="s">
        <v>30</v>
      </c>
      <c r="F5" s="33" t="s">
        <v>403</v>
      </c>
      <c r="G5" s="12" t="s">
        <v>582</v>
      </c>
      <c r="H5" s="33" t="s">
        <v>759</v>
      </c>
      <c r="I5" s="10">
        <v>78.7</v>
      </c>
      <c r="J5" s="10">
        <v>2</v>
      </c>
      <c r="K5" s="10">
        <f>I5-J5</f>
        <v>76.7</v>
      </c>
      <c r="L5" s="9">
        <v>78.7</v>
      </c>
      <c r="M5" s="10">
        <v>78.7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3"/>
    </row>
    <row r="6" spans="1:25" s="14" customFormat="1" ht="26.1" customHeight="1">
      <c r="A6" s="10">
        <v>3</v>
      </c>
      <c r="B6" s="35"/>
      <c r="C6" s="10" t="s">
        <v>26</v>
      </c>
      <c r="D6" s="10" t="s">
        <v>31</v>
      </c>
      <c r="E6" s="11" t="s">
        <v>32</v>
      </c>
      <c r="F6" s="33" t="s">
        <v>404</v>
      </c>
      <c r="G6" s="12" t="s">
        <v>583</v>
      </c>
      <c r="H6" s="33" t="s">
        <v>760</v>
      </c>
      <c r="I6" s="10">
        <v>175.82</v>
      </c>
      <c r="J6" s="10">
        <v>0</v>
      </c>
      <c r="K6" s="10">
        <f>I6-J6</f>
        <v>175.82</v>
      </c>
      <c r="L6" s="9">
        <v>175.82</v>
      </c>
      <c r="M6" s="10">
        <v>175.82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3"/>
    </row>
    <row r="7" spans="1:25" s="14" customFormat="1" ht="26.1" customHeight="1">
      <c r="A7" s="10">
        <v>4</v>
      </c>
      <c r="B7" s="35"/>
      <c r="C7" s="10" t="s">
        <v>26</v>
      </c>
      <c r="D7" s="10" t="s">
        <v>33</v>
      </c>
      <c r="E7" s="11" t="s">
        <v>34</v>
      </c>
      <c r="F7" s="33" t="s">
        <v>405</v>
      </c>
      <c r="G7" s="12" t="s">
        <v>584</v>
      </c>
      <c r="H7" s="33" t="s">
        <v>761</v>
      </c>
      <c r="I7" s="10">
        <v>105.48</v>
      </c>
      <c r="J7" s="10">
        <v>0</v>
      </c>
      <c r="K7" s="10">
        <f>I7-J7</f>
        <v>105.48</v>
      </c>
      <c r="L7" s="9">
        <v>105.48</v>
      </c>
      <c r="M7" s="10">
        <v>105.48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3"/>
    </row>
    <row r="8" spans="1:25" s="14" customFormat="1" ht="26.1" customHeight="1">
      <c r="A8" s="10">
        <v>5</v>
      </c>
      <c r="B8" s="35"/>
      <c r="C8" s="10" t="s">
        <v>26</v>
      </c>
      <c r="D8" s="10" t="s">
        <v>35</v>
      </c>
      <c r="E8" s="11" t="s">
        <v>28</v>
      </c>
      <c r="F8" s="33" t="s">
        <v>406</v>
      </c>
      <c r="G8" s="12" t="s">
        <v>585</v>
      </c>
      <c r="H8" s="33" t="s">
        <v>762</v>
      </c>
      <c r="I8" s="10">
        <v>138.18</v>
      </c>
      <c r="J8" s="10">
        <v>3.9</v>
      </c>
      <c r="K8" s="10">
        <f>I8-J8</f>
        <v>134.28</v>
      </c>
      <c r="L8" s="9">
        <v>138.18</v>
      </c>
      <c r="M8" s="10">
        <v>138.18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3"/>
    </row>
    <row r="9" spans="1:25" s="20" customFormat="1" ht="26.1" customHeight="1">
      <c r="A9" s="15">
        <v>6</v>
      </c>
      <c r="B9" s="15" t="s">
        <v>36</v>
      </c>
      <c r="C9" s="15" t="s">
        <v>37</v>
      </c>
      <c r="D9" s="15" t="s">
        <v>38</v>
      </c>
      <c r="E9" s="16" t="s">
        <v>39</v>
      </c>
      <c r="F9" s="15" t="s">
        <v>407</v>
      </c>
      <c r="G9" s="17" t="s">
        <v>586</v>
      </c>
      <c r="H9" s="15" t="s">
        <v>763</v>
      </c>
      <c r="I9" s="15">
        <v>274.35000000000002</v>
      </c>
      <c r="J9" s="15">
        <v>0</v>
      </c>
      <c r="K9" s="15">
        <v>274.35000000000002</v>
      </c>
      <c r="L9" s="18">
        <v>274.35000000000002</v>
      </c>
      <c r="M9" s="15">
        <v>274.35000000000002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9"/>
    </row>
    <row r="10" spans="1:25" s="14" customFormat="1" ht="26.1" customHeight="1">
      <c r="A10" s="10">
        <v>7</v>
      </c>
      <c r="B10" s="35" t="s">
        <v>40</v>
      </c>
      <c r="C10" s="10" t="s">
        <v>26</v>
      </c>
      <c r="D10" s="10" t="s">
        <v>41</v>
      </c>
      <c r="E10" s="11" t="s">
        <v>42</v>
      </c>
      <c r="F10" s="33" t="s">
        <v>408</v>
      </c>
      <c r="G10" s="12" t="s">
        <v>587</v>
      </c>
      <c r="H10" s="33" t="s">
        <v>764</v>
      </c>
      <c r="I10" s="10">
        <v>78.83</v>
      </c>
      <c r="J10" s="10">
        <v>3.93</v>
      </c>
      <c r="K10" s="10">
        <f t="shared" ref="K10:K20" si="0">I10-J10</f>
        <v>74.899999999999991</v>
      </c>
      <c r="L10" s="9">
        <v>78.83</v>
      </c>
      <c r="M10" s="10">
        <v>78.83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3"/>
    </row>
    <row r="11" spans="1:25" s="14" customFormat="1" ht="26.1" customHeight="1">
      <c r="A11" s="10">
        <v>8</v>
      </c>
      <c r="B11" s="35"/>
      <c r="C11" s="10" t="s">
        <v>26</v>
      </c>
      <c r="D11" s="10" t="s">
        <v>43</v>
      </c>
      <c r="E11" s="11" t="s">
        <v>44</v>
      </c>
      <c r="F11" s="33" t="s">
        <v>409</v>
      </c>
      <c r="G11" s="12" t="s">
        <v>588</v>
      </c>
      <c r="H11" s="33" t="s">
        <v>765</v>
      </c>
      <c r="I11" s="10">
        <v>83.92</v>
      </c>
      <c r="J11" s="10">
        <v>4.5199999999999996</v>
      </c>
      <c r="K11" s="10">
        <f t="shared" si="0"/>
        <v>79.400000000000006</v>
      </c>
      <c r="L11" s="9">
        <v>83.92</v>
      </c>
      <c r="M11" s="10">
        <v>83.92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3"/>
    </row>
    <row r="12" spans="1:25" s="14" customFormat="1" ht="26.1" customHeight="1">
      <c r="A12" s="10">
        <v>9</v>
      </c>
      <c r="B12" s="35"/>
      <c r="C12" s="10" t="s">
        <v>26</v>
      </c>
      <c r="D12" s="10" t="s">
        <v>45</v>
      </c>
      <c r="E12" s="11" t="s">
        <v>46</v>
      </c>
      <c r="F12" s="33" t="s">
        <v>410</v>
      </c>
      <c r="G12" s="12" t="s">
        <v>589</v>
      </c>
      <c r="H12" s="33" t="s">
        <v>766</v>
      </c>
      <c r="I12" s="10">
        <v>87.93</v>
      </c>
      <c r="J12" s="10">
        <v>5.71</v>
      </c>
      <c r="K12" s="10">
        <f t="shared" si="0"/>
        <v>82.220000000000013</v>
      </c>
      <c r="L12" s="9">
        <v>87.93</v>
      </c>
      <c r="M12" s="10">
        <v>87.93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3"/>
    </row>
    <row r="13" spans="1:25" s="14" customFormat="1" ht="26.1" customHeight="1">
      <c r="A13" s="10">
        <v>10</v>
      </c>
      <c r="B13" s="35"/>
      <c r="C13" s="10" t="s">
        <v>47</v>
      </c>
      <c r="D13" s="10" t="s">
        <v>48</v>
      </c>
      <c r="E13" s="11" t="s">
        <v>49</v>
      </c>
      <c r="F13" s="33" t="s">
        <v>411</v>
      </c>
      <c r="G13" s="12" t="s">
        <v>590</v>
      </c>
      <c r="H13" s="33" t="s">
        <v>767</v>
      </c>
      <c r="I13" s="10">
        <v>553.4</v>
      </c>
      <c r="J13" s="10">
        <v>0</v>
      </c>
      <c r="K13" s="10">
        <f t="shared" si="0"/>
        <v>553.4</v>
      </c>
      <c r="L13" s="9">
        <v>553.4</v>
      </c>
      <c r="M13" s="10">
        <v>553.4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3"/>
    </row>
    <row r="14" spans="1:25" s="14" customFormat="1" ht="26.1" customHeight="1">
      <c r="A14" s="10">
        <v>11</v>
      </c>
      <c r="B14" s="35"/>
      <c r="C14" s="10" t="s">
        <v>26</v>
      </c>
      <c r="D14" s="10" t="s">
        <v>50</v>
      </c>
      <c r="E14" s="11" t="s">
        <v>51</v>
      </c>
      <c r="F14" s="33" t="s">
        <v>412</v>
      </c>
      <c r="G14" s="12" t="s">
        <v>591</v>
      </c>
      <c r="H14" s="33" t="s">
        <v>768</v>
      </c>
      <c r="I14" s="10">
        <v>87.58</v>
      </c>
      <c r="J14" s="10">
        <v>5.74</v>
      </c>
      <c r="K14" s="10">
        <f t="shared" si="0"/>
        <v>81.84</v>
      </c>
      <c r="L14" s="9">
        <v>87.58</v>
      </c>
      <c r="M14" s="10">
        <v>87.58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3"/>
    </row>
    <row r="15" spans="1:25" s="20" customFormat="1" ht="26.1" customHeight="1">
      <c r="A15" s="15">
        <v>12</v>
      </c>
      <c r="B15" s="35"/>
      <c r="C15" s="15" t="s">
        <v>26</v>
      </c>
      <c r="D15" s="15" t="s">
        <v>52</v>
      </c>
      <c r="E15" s="16" t="s">
        <v>53</v>
      </c>
      <c r="F15" s="15" t="s">
        <v>413</v>
      </c>
      <c r="G15" s="17" t="s">
        <v>592</v>
      </c>
      <c r="H15" s="15" t="s">
        <v>769</v>
      </c>
      <c r="I15" s="15">
        <v>50.45</v>
      </c>
      <c r="J15" s="15">
        <v>0</v>
      </c>
      <c r="K15" s="15">
        <f t="shared" si="0"/>
        <v>50.45</v>
      </c>
      <c r="L15" s="18">
        <v>50.45</v>
      </c>
      <c r="M15" s="15">
        <v>50.45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9"/>
    </row>
    <row r="16" spans="1:25" s="20" customFormat="1" ht="26.1" customHeight="1">
      <c r="A16" s="15">
        <v>13</v>
      </c>
      <c r="B16" s="35"/>
      <c r="C16" s="15" t="s">
        <v>54</v>
      </c>
      <c r="D16" s="15" t="s">
        <v>55</v>
      </c>
      <c r="E16" s="16" t="s">
        <v>56</v>
      </c>
      <c r="F16" s="15" t="s">
        <v>414</v>
      </c>
      <c r="G16" s="17" t="s">
        <v>593</v>
      </c>
      <c r="H16" s="15" t="s">
        <v>770</v>
      </c>
      <c r="I16" s="15">
        <v>507.24</v>
      </c>
      <c r="J16" s="15">
        <v>0</v>
      </c>
      <c r="K16" s="15">
        <f t="shared" si="0"/>
        <v>507.24</v>
      </c>
      <c r="L16" s="18">
        <v>507.24</v>
      </c>
      <c r="M16" s="15">
        <v>507.24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9"/>
    </row>
    <row r="17" spans="1:25" s="14" customFormat="1" ht="26.1" customHeight="1">
      <c r="A17" s="10">
        <v>14</v>
      </c>
      <c r="B17" s="35"/>
      <c r="C17" s="10" t="s">
        <v>26</v>
      </c>
      <c r="D17" s="10" t="s">
        <v>57</v>
      </c>
      <c r="E17" s="11" t="s">
        <v>58</v>
      </c>
      <c r="F17" s="33" t="s">
        <v>415</v>
      </c>
      <c r="G17" s="12" t="s">
        <v>594</v>
      </c>
      <c r="H17" s="33" t="s">
        <v>771</v>
      </c>
      <c r="I17" s="10">
        <v>68.75</v>
      </c>
      <c r="J17" s="10">
        <v>4.25</v>
      </c>
      <c r="K17" s="10">
        <f t="shared" si="0"/>
        <v>64.5</v>
      </c>
      <c r="L17" s="9">
        <v>68.75</v>
      </c>
      <c r="M17" s="10">
        <v>68.75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3"/>
    </row>
    <row r="18" spans="1:25" s="14" customFormat="1" ht="26.1" customHeight="1">
      <c r="A18" s="10">
        <v>15</v>
      </c>
      <c r="B18" s="35"/>
      <c r="C18" s="10" t="s">
        <v>26</v>
      </c>
      <c r="D18" s="10" t="s">
        <v>59</v>
      </c>
      <c r="E18" s="11" t="s">
        <v>60</v>
      </c>
      <c r="F18" s="33" t="s">
        <v>416</v>
      </c>
      <c r="G18" s="12" t="s">
        <v>595</v>
      </c>
      <c r="H18" s="33" t="s">
        <v>772</v>
      </c>
      <c r="I18" s="10">
        <v>60.6</v>
      </c>
      <c r="J18" s="10">
        <v>3.62</v>
      </c>
      <c r="K18" s="10">
        <f t="shared" si="0"/>
        <v>56.980000000000004</v>
      </c>
      <c r="L18" s="9">
        <v>60.6</v>
      </c>
      <c r="M18" s="10">
        <v>60.6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3"/>
    </row>
    <row r="19" spans="1:25" s="14" customFormat="1" ht="26.1" customHeight="1">
      <c r="A19" s="10">
        <v>16</v>
      </c>
      <c r="B19" s="35"/>
      <c r="C19" s="10" t="s">
        <v>26</v>
      </c>
      <c r="D19" s="10" t="s">
        <v>61</v>
      </c>
      <c r="E19" s="11" t="s">
        <v>62</v>
      </c>
      <c r="F19" s="33" t="s">
        <v>417</v>
      </c>
      <c r="G19" s="12" t="s">
        <v>596</v>
      </c>
      <c r="H19" s="33" t="s">
        <v>773</v>
      </c>
      <c r="I19" s="10">
        <v>74.64</v>
      </c>
      <c r="J19" s="10">
        <v>6.67</v>
      </c>
      <c r="K19" s="10">
        <f t="shared" si="0"/>
        <v>67.97</v>
      </c>
      <c r="L19" s="9">
        <v>74.64</v>
      </c>
      <c r="M19" s="10">
        <v>74.64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3"/>
    </row>
    <row r="20" spans="1:25" s="14" customFormat="1" ht="26.1" customHeight="1">
      <c r="A20" s="10">
        <v>17</v>
      </c>
      <c r="B20" s="35"/>
      <c r="C20" s="10" t="s">
        <v>26</v>
      </c>
      <c r="D20" s="10" t="s">
        <v>63</v>
      </c>
      <c r="E20" s="11" t="s">
        <v>64</v>
      </c>
      <c r="F20" s="33" t="s">
        <v>418</v>
      </c>
      <c r="G20" s="12" t="s">
        <v>597</v>
      </c>
      <c r="H20" s="33" t="s">
        <v>774</v>
      </c>
      <c r="I20" s="10">
        <v>259.67</v>
      </c>
      <c r="J20" s="10">
        <v>3.78</v>
      </c>
      <c r="K20" s="10">
        <f t="shared" si="0"/>
        <v>255.89000000000001</v>
      </c>
      <c r="L20" s="9">
        <v>259.67</v>
      </c>
      <c r="M20" s="10">
        <v>259.67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3"/>
    </row>
    <row r="21" spans="1:25" s="14" customFormat="1" ht="26.1" customHeight="1">
      <c r="A21" s="10">
        <v>18</v>
      </c>
      <c r="B21" s="35"/>
      <c r="C21" s="10" t="s">
        <v>26</v>
      </c>
      <c r="D21" s="10" t="s">
        <v>65</v>
      </c>
      <c r="E21" s="11" t="s">
        <v>66</v>
      </c>
      <c r="F21" s="33" t="s">
        <v>419</v>
      </c>
      <c r="G21" s="12" t="s">
        <v>598</v>
      </c>
      <c r="H21" s="33" t="s">
        <v>775</v>
      </c>
      <c r="I21" s="10">
        <v>148.63999999999999</v>
      </c>
      <c r="J21" s="10">
        <v>3.93</v>
      </c>
      <c r="K21" s="9">
        <v>152.57</v>
      </c>
      <c r="L21" s="9">
        <v>152.57</v>
      </c>
      <c r="M21" s="9">
        <v>152.57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3"/>
    </row>
    <row r="22" spans="1:25" s="14" customFormat="1" ht="26.1" customHeight="1">
      <c r="A22" s="10">
        <v>19</v>
      </c>
      <c r="B22" s="35"/>
      <c r="C22" s="10" t="s">
        <v>26</v>
      </c>
      <c r="D22" s="10" t="s">
        <v>67</v>
      </c>
      <c r="E22" s="11" t="s">
        <v>68</v>
      </c>
      <c r="F22" s="33" t="s">
        <v>420</v>
      </c>
      <c r="G22" s="12" t="s">
        <v>599</v>
      </c>
      <c r="H22" s="33" t="s">
        <v>776</v>
      </c>
      <c r="I22" s="10">
        <v>123.59</v>
      </c>
      <c r="J22" s="10">
        <v>3.93</v>
      </c>
      <c r="K22" s="10">
        <f t="shared" ref="K22:K54" si="1">I22-J22</f>
        <v>119.66</v>
      </c>
      <c r="L22" s="9">
        <v>123.59</v>
      </c>
      <c r="M22" s="10">
        <v>123.59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3"/>
    </row>
    <row r="23" spans="1:25" s="14" customFormat="1" ht="26.1" customHeight="1">
      <c r="A23" s="10">
        <v>20</v>
      </c>
      <c r="B23" s="10" t="s">
        <v>69</v>
      </c>
      <c r="C23" s="10" t="s">
        <v>47</v>
      </c>
      <c r="D23" s="10" t="s">
        <v>70</v>
      </c>
      <c r="E23" s="11" t="s">
        <v>71</v>
      </c>
      <c r="F23" s="33" t="s">
        <v>421</v>
      </c>
      <c r="G23" s="12" t="s">
        <v>600</v>
      </c>
      <c r="H23" s="33" t="s">
        <v>777</v>
      </c>
      <c r="I23" s="10">
        <v>154.84</v>
      </c>
      <c r="J23" s="10">
        <v>0</v>
      </c>
      <c r="K23" s="10">
        <f t="shared" si="1"/>
        <v>154.84</v>
      </c>
      <c r="L23" s="9">
        <v>154.84</v>
      </c>
      <c r="M23" s="10">
        <v>154.84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3"/>
    </row>
    <row r="24" spans="1:25" s="14" customFormat="1" ht="26.1" customHeight="1">
      <c r="A24" s="10">
        <v>21</v>
      </c>
      <c r="B24" s="35" t="s">
        <v>72</v>
      </c>
      <c r="C24" s="10" t="s">
        <v>26</v>
      </c>
      <c r="D24" s="10" t="s">
        <v>73</v>
      </c>
      <c r="E24" s="11" t="s">
        <v>74</v>
      </c>
      <c r="F24" s="33" t="s">
        <v>422</v>
      </c>
      <c r="G24" s="12" t="s">
        <v>601</v>
      </c>
      <c r="H24" s="33" t="s">
        <v>778</v>
      </c>
      <c r="I24" s="10">
        <v>94.92</v>
      </c>
      <c r="J24" s="10">
        <v>4.55</v>
      </c>
      <c r="K24" s="10">
        <f t="shared" si="1"/>
        <v>90.37</v>
      </c>
      <c r="L24" s="9">
        <v>94.92</v>
      </c>
      <c r="M24" s="10">
        <v>94.92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3"/>
    </row>
    <row r="25" spans="1:25" s="14" customFormat="1" ht="26.1" customHeight="1">
      <c r="A25" s="10">
        <v>22</v>
      </c>
      <c r="B25" s="35"/>
      <c r="C25" s="10" t="s">
        <v>26</v>
      </c>
      <c r="D25" s="10" t="s">
        <v>75</v>
      </c>
      <c r="E25" s="11" t="s">
        <v>76</v>
      </c>
      <c r="F25" s="33" t="s">
        <v>423</v>
      </c>
      <c r="G25" s="12" t="s">
        <v>602</v>
      </c>
      <c r="H25" s="33" t="s">
        <v>779</v>
      </c>
      <c r="I25" s="10">
        <v>141.93</v>
      </c>
      <c r="J25" s="10">
        <v>5.63</v>
      </c>
      <c r="K25" s="10">
        <f t="shared" si="1"/>
        <v>136.30000000000001</v>
      </c>
      <c r="L25" s="9">
        <v>141.93</v>
      </c>
      <c r="M25" s="10">
        <v>141.93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3"/>
    </row>
    <row r="26" spans="1:25" s="14" customFormat="1" ht="26.1" customHeight="1">
      <c r="A26" s="10">
        <v>23</v>
      </c>
      <c r="B26" s="35"/>
      <c r="C26" s="10" t="s">
        <v>26</v>
      </c>
      <c r="D26" s="10" t="s">
        <v>77</v>
      </c>
      <c r="E26" s="11" t="s">
        <v>78</v>
      </c>
      <c r="F26" s="33" t="s">
        <v>424</v>
      </c>
      <c r="G26" s="12" t="s">
        <v>603</v>
      </c>
      <c r="H26" s="33" t="s">
        <v>780</v>
      </c>
      <c r="I26" s="10">
        <v>132.97999999999999</v>
      </c>
      <c r="J26" s="10">
        <v>5.5</v>
      </c>
      <c r="K26" s="10">
        <f t="shared" si="1"/>
        <v>127.47999999999999</v>
      </c>
      <c r="L26" s="9">
        <v>132.97999999999999</v>
      </c>
      <c r="M26" s="10">
        <v>132.97999999999999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3"/>
    </row>
    <row r="27" spans="1:25" s="14" customFormat="1" ht="26.1" customHeight="1">
      <c r="A27" s="10">
        <v>24</v>
      </c>
      <c r="B27" s="35"/>
      <c r="C27" s="10" t="s">
        <v>26</v>
      </c>
      <c r="D27" s="10" t="s">
        <v>79</v>
      </c>
      <c r="E27" s="11" t="s">
        <v>80</v>
      </c>
      <c r="F27" s="33" t="s">
        <v>425</v>
      </c>
      <c r="G27" s="12" t="s">
        <v>604</v>
      </c>
      <c r="H27" s="33" t="s">
        <v>781</v>
      </c>
      <c r="I27" s="10">
        <v>79.790000000000006</v>
      </c>
      <c r="J27" s="10">
        <v>3.31</v>
      </c>
      <c r="K27" s="10">
        <f t="shared" si="1"/>
        <v>76.48</v>
      </c>
      <c r="L27" s="9">
        <v>79.790000000000006</v>
      </c>
      <c r="M27" s="10">
        <v>79.790000000000006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3"/>
    </row>
    <row r="28" spans="1:25" s="14" customFormat="1" ht="26.1" customHeight="1">
      <c r="A28" s="10">
        <v>25</v>
      </c>
      <c r="B28" s="35"/>
      <c r="C28" s="10" t="s">
        <v>26</v>
      </c>
      <c r="D28" s="10" t="s">
        <v>81</v>
      </c>
      <c r="E28" s="11" t="s">
        <v>82</v>
      </c>
      <c r="F28" s="33" t="s">
        <v>426</v>
      </c>
      <c r="G28" s="12" t="s">
        <v>605</v>
      </c>
      <c r="H28" s="33" t="s">
        <v>782</v>
      </c>
      <c r="I28" s="10">
        <v>299.18</v>
      </c>
      <c r="J28" s="10">
        <v>0</v>
      </c>
      <c r="K28" s="10">
        <f t="shared" si="1"/>
        <v>299.18</v>
      </c>
      <c r="L28" s="9">
        <v>299.18</v>
      </c>
      <c r="M28" s="10">
        <v>299.18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3"/>
    </row>
    <row r="29" spans="1:25" s="14" customFormat="1" ht="26.1" customHeight="1">
      <c r="A29" s="10">
        <v>26</v>
      </c>
      <c r="B29" s="35"/>
      <c r="C29" s="10" t="s">
        <v>26</v>
      </c>
      <c r="D29" s="10" t="s">
        <v>83</v>
      </c>
      <c r="E29" s="11" t="s">
        <v>84</v>
      </c>
      <c r="F29" s="33" t="s">
        <v>427</v>
      </c>
      <c r="G29" s="12" t="s">
        <v>606</v>
      </c>
      <c r="H29" s="33" t="s">
        <v>783</v>
      </c>
      <c r="I29" s="10">
        <v>113.36</v>
      </c>
      <c r="J29" s="10">
        <v>6.23</v>
      </c>
      <c r="K29" s="10">
        <f t="shared" si="1"/>
        <v>107.13</v>
      </c>
      <c r="L29" s="9">
        <v>113.36</v>
      </c>
      <c r="M29" s="10">
        <v>113.36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3"/>
    </row>
    <row r="30" spans="1:25" s="14" customFormat="1" ht="26.1" customHeight="1">
      <c r="A30" s="10">
        <v>27</v>
      </c>
      <c r="B30" s="35"/>
      <c r="C30" s="10" t="s">
        <v>26</v>
      </c>
      <c r="D30" s="10" t="s">
        <v>85</v>
      </c>
      <c r="E30" s="11" t="s">
        <v>86</v>
      </c>
      <c r="F30" s="33" t="s">
        <v>428</v>
      </c>
      <c r="G30" s="12" t="s">
        <v>607</v>
      </c>
      <c r="H30" s="33" t="s">
        <v>784</v>
      </c>
      <c r="I30" s="10">
        <v>120.85</v>
      </c>
      <c r="J30" s="10">
        <v>4.4000000000000004</v>
      </c>
      <c r="K30" s="10">
        <f t="shared" si="1"/>
        <v>116.44999999999999</v>
      </c>
      <c r="L30" s="9">
        <v>120.85</v>
      </c>
      <c r="M30" s="10">
        <v>120.85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3"/>
    </row>
    <row r="31" spans="1:25" s="14" customFormat="1" ht="26.1" customHeight="1">
      <c r="A31" s="10">
        <v>28</v>
      </c>
      <c r="B31" s="35"/>
      <c r="C31" s="10" t="s">
        <v>26</v>
      </c>
      <c r="D31" s="10" t="s">
        <v>87</v>
      </c>
      <c r="E31" s="11" t="s">
        <v>88</v>
      </c>
      <c r="F31" s="33" t="s">
        <v>429</v>
      </c>
      <c r="G31" s="12" t="s">
        <v>608</v>
      </c>
      <c r="H31" s="33" t="s">
        <v>785</v>
      </c>
      <c r="I31" s="10">
        <v>223.54</v>
      </c>
      <c r="J31" s="10">
        <v>3.53</v>
      </c>
      <c r="K31" s="10">
        <f t="shared" si="1"/>
        <v>220.01</v>
      </c>
      <c r="L31" s="9">
        <v>223.54</v>
      </c>
      <c r="M31" s="10">
        <v>223.54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3"/>
    </row>
    <row r="32" spans="1:25" s="14" customFormat="1" ht="26.1" customHeight="1">
      <c r="A32" s="10">
        <v>29</v>
      </c>
      <c r="B32" s="35"/>
      <c r="C32" s="10" t="s">
        <v>47</v>
      </c>
      <c r="D32" s="10" t="s">
        <v>89</v>
      </c>
      <c r="E32" s="11" t="s">
        <v>90</v>
      </c>
      <c r="F32" s="33" t="s">
        <v>430</v>
      </c>
      <c r="G32" s="12" t="s">
        <v>609</v>
      </c>
      <c r="H32" s="33" t="s">
        <v>786</v>
      </c>
      <c r="I32" s="10">
        <v>242.35</v>
      </c>
      <c r="J32" s="10">
        <v>0</v>
      </c>
      <c r="K32" s="10">
        <f t="shared" si="1"/>
        <v>242.35</v>
      </c>
      <c r="L32" s="9">
        <v>242.35</v>
      </c>
      <c r="M32" s="10">
        <v>242.35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3"/>
    </row>
    <row r="33" spans="1:25" s="14" customFormat="1" ht="26.1" customHeight="1">
      <c r="A33" s="10">
        <v>30</v>
      </c>
      <c r="B33" s="35"/>
      <c r="C33" s="10" t="s">
        <v>26</v>
      </c>
      <c r="D33" s="10" t="s">
        <v>91</v>
      </c>
      <c r="E33" s="11" t="s">
        <v>92</v>
      </c>
      <c r="F33" s="33" t="s">
        <v>431</v>
      </c>
      <c r="G33" s="12" t="s">
        <v>610</v>
      </c>
      <c r="H33" s="33" t="s">
        <v>787</v>
      </c>
      <c r="I33" s="10">
        <v>58.9</v>
      </c>
      <c r="J33" s="10">
        <v>4.8499999999999996</v>
      </c>
      <c r="K33" s="10">
        <f t="shared" si="1"/>
        <v>54.05</v>
      </c>
      <c r="L33" s="9">
        <v>58.9</v>
      </c>
      <c r="M33" s="10">
        <v>58.9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3"/>
    </row>
    <row r="34" spans="1:25" s="14" customFormat="1" ht="26.1" customHeight="1">
      <c r="A34" s="10">
        <v>31</v>
      </c>
      <c r="B34" s="35"/>
      <c r="C34" s="10" t="s">
        <v>26</v>
      </c>
      <c r="D34" s="10" t="s">
        <v>93</v>
      </c>
      <c r="E34" s="11" t="s">
        <v>94</v>
      </c>
      <c r="F34" s="33" t="s">
        <v>432</v>
      </c>
      <c r="G34" s="12" t="s">
        <v>611</v>
      </c>
      <c r="H34" s="33" t="s">
        <v>788</v>
      </c>
      <c r="I34" s="10">
        <v>158.11000000000001</v>
      </c>
      <c r="J34" s="10">
        <v>0</v>
      </c>
      <c r="K34" s="10">
        <f t="shared" si="1"/>
        <v>158.11000000000001</v>
      </c>
      <c r="L34" s="9">
        <v>158.11000000000001</v>
      </c>
      <c r="M34" s="10">
        <v>158.11000000000001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3"/>
    </row>
    <row r="35" spans="1:25" s="14" customFormat="1" ht="26.1" customHeight="1">
      <c r="A35" s="10">
        <v>32</v>
      </c>
      <c r="B35" s="35"/>
      <c r="C35" s="10" t="s">
        <v>26</v>
      </c>
      <c r="D35" s="10" t="s">
        <v>95</v>
      </c>
      <c r="E35" s="11" t="s">
        <v>96</v>
      </c>
      <c r="F35" s="33" t="s">
        <v>433</v>
      </c>
      <c r="G35" s="12" t="s">
        <v>612</v>
      </c>
      <c r="H35" s="33" t="s">
        <v>789</v>
      </c>
      <c r="I35" s="10">
        <v>57.1</v>
      </c>
      <c r="J35" s="10">
        <v>0</v>
      </c>
      <c r="K35" s="10">
        <f t="shared" si="1"/>
        <v>57.1</v>
      </c>
      <c r="L35" s="9">
        <v>57.1</v>
      </c>
      <c r="M35" s="10">
        <v>57.1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3"/>
    </row>
    <row r="36" spans="1:25" s="14" customFormat="1" ht="26.1" customHeight="1">
      <c r="A36" s="10">
        <v>33</v>
      </c>
      <c r="B36" s="35"/>
      <c r="C36" s="10" t="s">
        <v>26</v>
      </c>
      <c r="D36" s="10" t="s">
        <v>97</v>
      </c>
      <c r="E36" s="11" t="s">
        <v>98</v>
      </c>
      <c r="F36" s="33" t="s">
        <v>434</v>
      </c>
      <c r="G36" s="12" t="s">
        <v>613</v>
      </c>
      <c r="H36" s="33" t="s">
        <v>790</v>
      </c>
      <c r="I36" s="10">
        <v>239.15</v>
      </c>
      <c r="J36" s="10">
        <v>0</v>
      </c>
      <c r="K36" s="10">
        <f t="shared" si="1"/>
        <v>239.15</v>
      </c>
      <c r="L36" s="9">
        <v>239.15</v>
      </c>
      <c r="M36" s="10">
        <v>239.15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3"/>
    </row>
    <row r="37" spans="1:25" s="14" customFormat="1" ht="26.1" customHeight="1">
      <c r="A37" s="10">
        <v>34</v>
      </c>
      <c r="B37" s="35"/>
      <c r="C37" s="10" t="s">
        <v>26</v>
      </c>
      <c r="D37" s="10" t="s">
        <v>99</v>
      </c>
      <c r="E37" s="11" t="s">
        <v>100</v>
      </c>
      <c r="F37" s="33" t="s">
        <v>435</v>
      </c>
      <c r="G37" s="12" t="s">
        <v>614</v>
      </c>
      <c r="H37" s="33" t="s">
        <v>791</v>
      </c>
      <c r="I37" s="10">
        <v>64.7</v>
      </c>
      <c r="J37" s="10">
        <v>1.9</v>
      </c>
      <c r="K37" s="10">
        <f t="shared" si="1"/>
        <v>62.800000000000004</v>
      </c>
      <c r="L37" s="9">
        <v>64.7</v>
      </c>
      <c r="M37" s="10">
        <v>64.7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3"/>
    </row>
    <row r="38" spans="1:25" s="14" customFormat="1" ht="26.1" customHeight="1">
      <c r="A38" s="10">
        <v>35</v>
      </c>
      <c r="B38" s="35" t="s">
        <v>101</v>
      </c>
      <c r="C38" s="10" t="s">
        <v>26</v>
      </c>
      <c r="D38" s="10" t="s">
        <v>102</v>
      </c>
      <c r="E38" s="11" t="s">
        <v>103</v>
      </c>
      <c r="F38" s="21" t="s">
        <v>436</v>
      </c>
      <c r="G38" s="17" t="s">
        <v>615</v>
      </c>
      <c r="H38" s="33" t="s">
        <v>792</v>
      </c>
      <c r="I38" s="10">
        <v>68.88</v>
      </c>
      <c r="J38" s="10">
        <v>8.2100000000000009</v>
      </c>
      <c r="K38" s="10">
        <f t="shared" si="1"/>
        <v>60.669999999999995</v>
      </c>
      <c r="L38" s="9">
        <v>68.88</v>
      </c>
      <c r="M38" s="10">
        <v>68.88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3"/>
    </row>
    <row r="39" spans="1:25" s="14" customFormat="1" ht="26.1" customHeight="1">
      <c r="A39" s="10">
        <v>36</v>
      </c>
      <c r="B39" s="35"/>
      <c r="C39" s="10" t="s">
        <v>26</v>
      </c>
      <c r="D39" s="10" t="s">
        <v>104</v>
      </c>
      <c r="E39" s="11" t="s">
        <v>105</v>
      </c>
      <c r="F39" s="33" t="s">
        <v>437</v>
      </c>
      <c r="G39" s="12" t="s">
        <v>616</v>
      </c>
      <c r="H39" s="33" t="s">
        <v>793</v>
      </c>
      <c r="I39" s="10">
        <v>168.27</v>
      </c>
      <c r="J39" s="10">
        <v>0</v>
      </c>
      <c r="K39" s="10">
        <f t="shared" si="1"/>
        <v>168.27</v>
      </c>
      <c r="L39" s="9">
        <v>168.27</v>
      </c>
      <c r="M39" s="10">
        <v>168.27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3"/>
    </row>
    <row r="40" spans="1:25" s="14" customFormat="1" ht="26.1" customHeight="1">
      <c r="A40" s="10">
        <v>37</v>
      </c>
      <c r="B40" s="35"/>
      <c r="C40" s="10" t="s">
        <v>26</v>
      </c>
      <c r="D40" s="10" t="s">
        <v>106</v>
      </c>
      <c r="E40" s="11" t="s">
        <v>107</v>
      </c>
      <c r="F40" s="33" t="s">
        <v>438</v>
      </c>
      <c r="G40" s="12" t="s">
        <v>617</v>
      </c>
      <c r="H40" s="33" t="s">
        <v>794</v>
      </c>
      <c r="I40" s="10">
        <v>108.94</v>
      </c>
      <c r="J40" s="10">
        <v>5.8</v>
      </c>
      <c r="K40" s="10">
        <f t="shared" si="1"/>
        <v>103.14</v>
      </c>
      <c r="L40" s="9">
        <v>108.94</v>
      </c>
      <c r="M40" s="10">
        <v>108.94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3"/>
    </row>
    <row r="41" spans="1:25" s="14" customFormat="1" ht="26.1" customHeight="1">
      <c r="A41" s="10">
        <v>38</v>
      </c>
      <c r="B41" s="35"/>
      <c r="C41" s="10" t="s">
        <v>26</v>
      </c>
      <c r="D41" s="10" t="s">
        <v>108</v>
      </c>
      <c r="E41" s="11" t="s">
        <v>109</v>
      </c>
      <c r="F41" s="33" t="s">
        <v>439</v>
      </c>
      <c r="G41" s="12" t="s">
        <v>618</v>
      </c>
      <c r="H41" s="33" t="s">
        <v>795</v>
      </c>
      <c r="I41" s="10">
        <v>198.77</v>
      </c>
      <c r="J41" s="10">
        <v>12.33</v>
      </c>
      <c r="K41" s="10">
        <f t="shared" si="1"/>
        <v>186.44</v>
      </c>
      <c r="L41" s="9">
        <v>198.77</v>
      </c>
      <c r="M41" s="10">
        <v>198.77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3"/>
    </row>
    <row r="42" spans="1:25" s="14" customFormat="1" ht="26.1" customHeight="1">
      <c r="A42" s="10">
        <v>39</v>
      </c>
      <c r="B42" s="35" t="s">
        <v>110</v>
      </c>
      <c r="C42" s="10" t="s">
        <v>26</v>
      </c>
      <c r="D42" s="10" t="s">
        <v>111</v>
      </c>
      <c r="E42" s="11" t="s">
        <v>112</v>
      </c>
      <c r="F42" s="33" t="s">
        <v>440</v>
      </c>
      <c r="G42" s="22" t="s">
        <v>619</v>
      </c>
      <c r="H42" s="33" t="s">
        <v>796</v>
      </c>
      <c r="I42" s="10">
        <v>104.74</v>
      </c>
      <c r="J42" s="10">
        <v>1.71</v>
      </c>
      <c r="K42" s="10">
        <f t="shared" si="1"/>
        <v>103.03</v>
      </c>
      <c r="L42" s="9">
        <v>104.74</v>
      </c>
      <c r="M42" s="10">
        <v>104.74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3"/>
    </row>
    <row r="43" spans="1:25" s="14" customFormat="1" ht="59.65" customHeight="1">
      <c r="A43" s="10">
        <v>40</v>
      </c>
      <c r="B43" s="35"/>
      <c r="C43" s="10" t="s">
        <v>47</v>
      </c>
      <c r="D43" s="10" t="s">
        <v>113</v>
      </c>
      <c r="E43" s="11" t="s">
        <v>114</v>
      </c>
      <c r="F43" s="33" t="s">
        <v>441</v>
      </c>
      <c r="G43" s="22" t="s">
        <v>620</v>
      </c>
      <c r="H43" s="33" t="s">
        <v>761</v>
      </c>
      <c r="I43" s="10">
        <v>1346.57</v>
      </c>
      <c r="J43" s="10">
        <v>3.78</v>
      </c>
      <c r="K43" s="10">
        <f t="shared" si="1"/>
        <v>1342.79</v>
      </c>
      <c r="L43" s="9">
        <v>1346.57</v>
      </c>
      <c r="M43" s="10">
        <v>1346.57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3"/>
    </row>
    <row r="44" spans="1:25" s="14" customFormat="1" ht="32.1" customHeight="1">
      <c r="A44" s="10">
        <v>41</v>
      </c>
      <c r="B44" s="35"/>
      <c r="C44" s="10" t="s">
        <v>47</v>
      </c>
      <c r="D44" s="10" t="s">
        <v>115</v>
      </c>
      <c r="E44" s="11" t="s">
        <v>116</v>
      </c>
      <c r="F44" s="21" t="s">
        <v>442</v>
      </c>
      <c r="G44" s="22" t="s">
        <v>621</v>
      </c>
      <c r="H44" s="33" t="s">
        <v>797</v>
      </c>
      <c r="I44" s="10">
        <v>561.67999999999995</v>
      </c>
      <c r="J44" s="10">
        <v>0</v>
      </c>
      <c r="K44" s="10">
        <f t="shared" si="1"/>
        <v>561.67999999999995</v>
      </c>
      <c r="L44" s="9">
        <v>561.67999999999995</v>
      </c>
      <c r="M44" s="10">
        <v>561.67999999999995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3"/>
    </row>
    <row r="45" spans="1:25" s="14" customFormat="1" ht="26.1" customHeight="1">
      <c r="A45" s="10">
        <v>42</v>
      </c>
      <c r="B45" s="35"/>
      <c r="C45" s="10" t="s">
        <v>26</v>
      </c>
      <c r="D45" s="10" t="s">
        <v>117</v>
      </c>
      <c r="E45" s="11" t="s">
        <v>118</v>
      </c>
      <c r="F45" s="33" t="s">
        <v>443</v>
      </c>
      <c r="G45" s="22" t="s">
        <v>622</v>
      </c>
      <c r="H45" s="33" t="s">
        <v>798</v>
      </c>
      <c r="I45" s="10">
        <v>240.64</v>
      </c>
      <c r="J45" s="10">
        <v>5.5</v>
      </c>
      <c r="K45" s="10">
        <f t="shared" si="1"/>
        <v>235.14</v>
      </c>
      <c r="L45" s="9">
        <v>240.64</v>
      </c>
      <c r="M45" s="10">
        <v>240.64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3"/>
    </row>
    <row r="46" spans="1:25" s="14" customFormat="1" ht="26.1" customHeight="1">
      <c r="A46" s="10">
        <v>43</v>
      </c>
      <c r="B46" s="35"/>
      <c r="C46" s="10" t="s">
        <v>26</v>
      </c>
      <c r="D46" s="10" t="s">
        <v>119</v>
      </c>
      <c r="E46" s="11" t="s">
        <v>120</v>
      </c>
      <c r="F46" s="33" t="s">
        <v>444</v>
      </c>
      <c r="G46" s="22" t="s">
        <v>623</v>
      </c>
      <c r="H46" s="33" t="s">
        <v>799</v>
      </c>
      <c r="I46" s="10">
        <v>81.430000000000007</v>
      </c>
      <c r="J46" s="10">
        <v>1.5</v>
      </c>
      <c r="K46" s="10">
        <f t="shared" si="1"/>
        <v>79.930000000000007</v>
      </c>
      <c r="L46" s="9">
        <v>81.430000000000007</v>
      </c>
      <c r="M46" s="10">
        <v>81.430000000000007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3"/>
    </row>
    <row r="47" spans="1:25" s="14" customFormat="1" ht="26.1" customHeight="1">
      <c r="A47" s="10">
        <v>44</v>
      </c>
      <c r="B47" s="35"/>
      <c r="C47" s="10" t="s">
        <v>26</v>
      </c>
      <c r="D47" s="10" t="s">
        <v>121</v>
      </c>
      <c r="E47" s="11" t="s">
        <v>122</v>
      </c>
      <c r="F47" s="33" t="s">
        <v>445</v>
      </c>
      <c r="G47" s="22" t="s">
        <v>624</v>
      </c>
      <c r="H47" s="33" t="s">
        <v>800</v>
      </c>
      <c r="I47" s="10">
        <v>176.08</v>
      </c>
      <c r="J47" s="10">
        <v>4.5</v>
      </c>
      <c r="K47" s="10">
        <f t="shared" si="1"/>
        <v>171.58</v>
      </c>
      <c r="L47" s="9">
        <v>176.08</v>
      </c>
      <c r="M47" s="10">
        <v>176.08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3"/>
    </row>
    <row r="48" spans="1:25" s="14" customFormat="1" ht="26.1" customHeight="1">
      <c r="A48" s="10">
        <v>45</v>
      </c>
      <c r="B48" s="35"/>
      <c r="C48" s="10" t="s">
        <v>26</v>
      </c>
      <c r="D48" s="10" t="s">
        <v>123</v>
      </c>
      <c r="E48" s="11" t="s">
        <v>124</v>
      </c>
      <c r="F48" s="33" t="s">
        <v>446</v>
      </c>
      <c r="G48" s="22" t="s">
        <v>625</v>
      </c>
      <c r="H48" s="33" t="s">
        <v>801</v>
      </c>
      <c r="I48" s="10">
        <v>88.47</v>
      </c>
      <c r="J48" s="10">
        <v>8.42</v>
      </c>
      <c r="K48" s="10">
        <f t="shared" si="1"/>
        <v>80.05</v>
      </c>
      <c r="L48" s="9">
        <v>88.47</v>
      </c>
      <c r="M48" s="10">
        <v>88.47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3"/>
    </row>
    <row r="49" spans="1:25" s="14" customFormat="1" ht="26.1" customHeight="1">
      <c r="A49" s="10">
        <v>46</v>
      </c>
      <c r="B49" s="35"/>
      <c r="C49" s="10" t="s">
        <v>26</v>
      </c>
      <c r="D49" s="10" t="s">
        <v>125</v>
      </c>
      <c r="E49" s="11" t="s">
        <v>126</v>
      </c>
      <c r="F49" s="33" t="s">
        <v>447</v>
      </c>
      <c r="G49" s="22" t="s">
        <v>626</v>
      </c>
      <c r="H49" s="33" t="s">
        <v>802</v>
      </c>
      <c r="I49" s="10">
        <v>141.88999999999999</v>
      </c>
      <c r="J49" s="10">
        <v>3.58</v>
      </c>
      <c r="K49" s="10">
        <f t="shared" si="1"/>
        <v>138.30999999999997</v>
      </c>
      <c r="L49" s="9">
        <v>141.88999999999999</v>
      </c>
      <c r="M49" s="10">
        <v>141.88999999999999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3"/>
    </row>
    <row r="50" spans="1:25" s="14" customFormat="1" ht="26.1" customHeight="1">
      <c r="A50" s="10">
        <v>47</v>
      </c>
      <c r="B50" s="35"/>
      <c r="C50" s="10" t="s">
        <v>26</v>
      </c>
      <c r="D50" s="10" t="s">
        <v>127</v>
      </c>
      <c r="E50" s="11" t="s">
        <v>128</v>
      </c>
      <c r="F50" s="33" t="s">
        <v>448</v>
      </c>
      <c r="G50" s="22" t="s">
        <v>627</v>
      </c>
      <c r="H50" s="33" t="s">
        <v>803</v>
      </c>
      <c r="I50" s="10">
        <v>266.54000000000002</v>
      </c>
      <c r="J50" s="10">
        <v>1.28</v>
      </c>
      <c r="K50" s="10">
        <f t="shared" si="1"/>
        <v>265.26000000000005</v>
      </c>
      <c r="L50" s="9">
        <v>266.54000000000002</v>
      </c>
      <c r="M50" s="10">
        <v>266.54000000000002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3"/>
    </row>
    <row r="51" spans="1:25" s="14" customFormat="1" ht="26.1" customHeight="1">
      <c r="A51" s="10">
        <v>48</v>
      </c>
      <c r="B51" s="35"/>
      <c r="C51" s="10" t="s">
        <v>26</v>
      </c>
      <c r="D51" s="10" t="s">
        <v>129</v>
      </c>
      <c r="E51" s="11" t="s">
        <v>130</v>
      </c>
      <c r="F51" s="33" t="s">
        <v>449</v>
      </c>
      <c r="G51" s="22" t="s">
        <v>628</v>
      </c>
      <c r="H51" s="33" t="s">
        <v>804</v>
      </c>
      <c r="I51" s="10">
        <v>65.64</v>
      </c>
      <c r="J51" s="10">
        <v>0</v>
      </c>
      <c r="K51" s="10">
        <f t="shared" si="1"/>
        <v>65.64</v>
      </c>
      <c r="L51" s="9">
        <v>65.64</v>
      </c>
      <c r="M51" s="10">
        <v>65.64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3"/>
    </row>
    <row r="52" spans="1:25" s="14" customFormat="1" ht="26.1" customHeight="1">
      <c r="A52" s="10">
        <v>49</v>
      </c>
      <c r="B52" s="35"/>
      <c r="C52" s="10" t="s">
        <v>26</v>
      </c>
      <c r="D52" s="10" t="s">
        <v>131</v>
      </c>
      <c r="E52" s="11" t="s">
        <v>132</v>
      </c>
      <c r="F52" s="33" t="s">
        <v>450</v>
      </c>
      <c r="G52" s="22" t="s">
        <v>623</v>
      </c>
      <c r="H52" s="33" t="s">
        <v>805</v>
      </c>
      <c r="I52" s="10">
        <v>58.7</v>
      </c>
      <c r="J52" s="10">
        <v>12.8</v>
      </c>
      <c r="K52" s="10">
        <f t="shared" si="1"/>
        <v>45.900000000000006</v>
      </c>
      <c r="L52" s="9">
        <v>58.7</v>
      </c>
      <c r="M52" s="10">
        <v>58.7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3"/>
    </row>
    <row r="53" spans="1:25" s="14" customFormat="1" ht="26.1" customHeight="1">
      <c r="A53" s="10">
        <v>50</v>
      </c>
      <c r="B53" s="35"/>
      <c r="C53" s="10" t="s">
        <v>26</v>
      </c>
      <c r="D53" s="10" t="s">
        <v>133</v>
      </c>
      <c r="E53" s="11" t="s">
        <v>124</v>
      </c>
      <c r="F53" s="33" t="s">
        <v>451</v>
      </c>
      <c r="G53" s="22" t="s">
        <v>629</v>
      </c>
      <c r="H53" s="33" t="s">
        <v>806</v>
      </c>
      <c r="I53" s="10">
        <v>52.9</v>
      </c>
      <c r="J53" s="10">
        <v>3.36</v>
      </c>
      <c r="K53" s="10">
        <f t="shared" si="1"/>
        <v>49.54</v>
      </c>
      <c r="L53" s="9">
        <v>52.9</v>
      </c>
      <c r="M53" s="10">
        <v>52.9</v>
      </c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3"/>
    </row>
    <row r="54" spans="1:25" s="14" customFormat="1" ht="26.1" customHeight="1">
      <c r="A54" s="10">
        <v>51</v>
      </c>
      <c r="B54" s="35"/>
      <c r="C54" s="10" t="s">
        <v>26</v>
      </c>
      <c r="D54" s="10" t="s">
        <v>134</v>
      </c>
      <c r="E54" s="11" t="s">
        <v>135</v>
      </c>
      <c r="F54" s="33" t="s">
        <v>452</v>
      </c>
      <c r="G54" s="22" t="s">
        <v>630</v>
      </c>
      <c r="H54" s="33" t="s">
        <v>807</v>
      </c>
      <c r="I54" s="10">
        <v>340.11</v>
      </c>
      <c r="J54" s="10">
        <v>2.41</v>
      </c>
      <c r="K54" s="10">
        <f t="shared" si="1"/>
        <v>337.7</v>
      </c>
      <c r="L54" s="9">
        <v>340.11</v>
      </c>
      <c r="M54" s="10">
        <v>340.11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3"/>
    </row>
    <row r="55" spans="1:25" s="14" customFormat="1" ht="26.1" customHeight="1">
      <c r="A55" s="10">
        <v>52</v>
      </c>
      <c r="B55" s="35" t="s">
        <v>136</v>
      </c>
      <c r="C55" s="10" t="s">
        <v>37</v>
      </c>
      <c r="D55" s="10" t="s">
        <v>48</v>
      </c>
      <c r="E55" s="11" t="s">
        <v>137</v>
      </c>
      <c r="F55" s="33" t="s">
        <v>411</v>
      </c>
      <c r="G55" s="12" t="s">
        <v>590</v>
      </c>
      <c r="H55" s="33" t="s">
        <v>808</v>
      </c>
      <c r="I55" s="9">
        <v>508.16</v>
      </c>
      <c r="J55" s="10">
        <v>0</v>
      </c>
      <c r="K55" s="9">
        <v>508.16</v>
      </c>
      <c r="L55" s="9">
        <v>508.16</v>
      </c>
      <c r="M55" s="9">
        <v>508.16</v>
      </c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3"/>
    </row>
    <row r="56" spans="1:25" s="14" customFormat="1" ht="26.1" customHeight="1">
      <c r="A56" s="10">
        <v>53</v>
      </c>
      <c r="B56" s="35"/>
      <c r="C56" s="10" t="s">
        <v>26</v>
      </c>
      <c r="D56" s="10" t="s">
        <v>138</v>
      </c>
      <c r="E56" s="11" t="s">
        <v>137</v>
      </c>
      <c r="F56" s="33" t="s">
        <v>453</v>
      </c>
      <c r="G56" s="12" t="s">
        <v>631</v>
      </c>
      <c r="H56" s="33" t="s">
        <v>809</v>
      </c>
      <c r="I56" s="9">
        <v>504.19</v>
      </c>
      <c r="J56" s="10">
        <v>0</v>
      </c>
      <c r="K56" s="9">
        <v>504.19</v>
      </c>
      <c r="L56" s="9">
        <v>504.19</v>
      </c>
      <c r="M56" s="9">
        <v>504.19</v>
      </c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3"/>
    </row>
    <row r="57" spans="1:25" s="14" customFormat="1" ht="26.1" customHeight="1">
      <c r="A57" s="10">
        <v>54</v>
      </c>
      <c r="B57" s="35"/>
      <c r="C57" s="10" t="s">
        <v>26</v>
      </c>
      <c r="D57" s="10" t="s">
        <v>139</v>
      </c>
      <c r="E57" s="11" t="s">
        <v>140</v>
      </c>
      <c r="F57" s="33" t="s">
        <v>454</v>
      </c>
      <c r="G57" s="12" t="s">
        <v>632</v>
      </c>
      <c r="H57" s="33" t="s">
        <v>810</v>
      </c>
      <c r="I57" s="9">
        <v>336.47</v>
      </c>
      <c r="J57" s="10">
        <v>0</v>
      </c>
      <c r="K57" s="9">
        <v>336.47</v>
      </c>
      <c r="L57" s="9">
        <v>336.47</v>
      </c>
      <c r="M57" s="9">
        <v>336.47</v>
      </c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3"/>
    </row>
    <row r="58" spans="1:25" s="20" customFormat="1" ht="26.1" customHeight="1">
      <c r="A58" s="15">
        <v>55</v>
      </c>
      <c r="B58" s="35"/>
      <c r="C58" s="15" t="s">
        <v>26</v>
      </c>
      <c r="D58" s="15" t="s">
        <v>141</v>
      </c>
      <c r="E58" s="16" t="s">
        <v>142</v>
      </c>
      <c r="F58" s="15" t="s">
        <v>455</v>
      </c>
      <c r="G58" s="17" t="s">
        <v>633</v>
      </c>
      <c r="H58" s="15" t="s">
        <v>811</v>
      </c>
      <c r="I58" s="18">
        <v>330.31</v>
      </c>
      <c r="J58" s="15">
        <v>0</v>
      </c>
      <c r="K58" s="18">
        <v>330.31</v>
      </c>
      <c r="L58" s="18">
        <v>330.31</v>
      </c>
      <c r="M58" s="18">
        <v>330.31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9"/>
    </row>
    <row r="59" spans="1:25" s="14" customFormat="1" ht="26.1" customHeight="1">
      <c r="A59" s="10">
        <v>56</v>
      </c>
      <c r="B59" s="35"/>
      <c r="C59" s="10" t="s">
        <v>37</v>
      </c>
      <c r="D59" s="10" t="s">
        <v>143</v>
      </c>
      <c r="E59" s="11" t="s">
        <v>144</v>
      </c>
      <c r="F59" s="33" t="s">
        <v>456</v>
      </c>
      <c r="G59" s="12" t="s">
        <v>634</v>
      </c>
      <c r="H59" s="33" t="s">
        <v>812</v>
      </c>
      <c r="I59" s="9">
        <v>450.53</v>
      </c>
      <c r="J59" s="10">
        <v>0</v>
      </c>
      <c r="K59" s="9">
        <v>450.53</v>
      </c>
      <c r="L59" s="9">
        <v>450.53</v>
      </c>
      <c r="M59" s="9">
        <v>450.53</v>
      </c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3"/>
    </row>
    <row r="60" spans="1:25" s="14" customFormat="1" ht="26.1" customHeight="1">
      <c r="A60" s="10">
        <v>57</v>
      </c>
      <c r="B60" s="35"/>
      <c r="C60" s="10" t="s">
        <v>26</v>
      </c>
      <c r="D60" s="10" t="s">
        <v>145</v>
      </c>
      <c r="E60" s="11" t="s">
        <v>137</v>
      </c>
      <c r="F60" s="33" t="s">
        <v>457</v>
      </c>
      <c r="G60" s="12" t="s">
        <v>635</v>
      </c>
      <c r="H60" s="33" t="s">
        <v>813</v>
      </c>
      <c r="I60" s="10">
        <v>67.52</v>
      </c>
      <c r="J60" s="10">
        <v>0</v>
      </c>
      <c r="K60" s="10">
        <f>I60-J60</f>
        <v>67.52</v>
      </c>
      <c r="L60" s="9">
        <v>67.52</v>
      </c>
      <c r="M60" s="10">
        <v>67.52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3"/>
    </row>
    <row r="61" spans="1:25" s="14" customFormat="1" ht="42.6" customHeight="1">
      <c r="A61" s="10">
        <v>58</v>
      </c>
      <c r="B61" s="35" t="s">
        <v>146</v>
      </c>
      <c r="C61" s="10" t="s">
        <v>147</v>
      </c>
      <c r="D61" s="10" t="s">
        <v>148</v>
      </c>
      <c r="E61" s="11" t="s">
        <v>149</v>
      </c>
      <c r="F61" s="33" t="s">
        <v>458</v>
      </c>
      <c r="G61" s="12" t="s">
        <v>636</v>
      </c>
      <c r="H61" s="33" t="s">
        <v>814</v>
      </c>
      <c r="I61" s="10">
        <v>159.15</v>
      </c>
      <c r="J61" s="10">
        <v>121.38</v>
      </c>
      <c r="K61" s="10">
        <v>37.770000000000003</v>
      </c>
      <c r="L61" s="9">
        <v>159.15</v>
      </c>
      <c r="M61" s="10"/>
      <c r="N61" s="10">
        <v>145.21</v>
      </c>
      <c r="O61" s="10"/>
      <c r="P61" s="10"/>
      <c r="Q61" s="10">
        <v>13.94</v>
      </c>
      <c r="R61" s="10"/>
      <c r="S61" s="10"/>
      <c r="T61" s="10"/>
      <c r="U61" s="10"/>
      <c r="V61" s="10"/>
      <c r="W61" s="10"/>
      <c r="X61" s="10"/>
      <c r="Y61" s="13"/>
    </row>
    <row r="62" spans="1:25" s="14" customFormat="1" ht="26.1" customHeight="1">
      <c r="A62" s="10">
        <v>59</v>
      </c>
      <c r="B62" s="35"/>
      <c r="C62" s="10" t="s">
        <v>26</v>
      </c>
      <c r="D62" s="10" t="s">
        <v>150</v>
      </c>
      <c r="E62" s="11" t="s">
        <v>151</v>
      </c>
      <c r="F62" s="33" t="s">
        <v>459</v>
      </c>
      <c r="G62" s="12" t="s">
        <v>637</v>
      </c>
      <c r="H62" s="33" t="s">
        <v>815</v>
      </c>
      <c r="I62" s="10">
        <v>487.1</v>
      </c>
      <c r="J62" s="10">
        <v>0</v>
      </c>
      <c r="K62" s="10">
        <v>487.1</v>
      </c>
      <c r="L62" s="9">
        <v>487.1</v>
      </c>
      <c r="M62" s="10">
        <v>487.1</v>
      </c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3"/>
    </row>
    <row r="63" spans="1:25" s="14" customFormat="1" ht="26.1" customHeight="1">
      <c r="A63" s="10">
        <v>60</v>
      </c>
      <c r="B63" s="35" t="s">
        <v>152</v>
      </c>
      <c r="C63" s="10" t="s">
        <v>26</v>
      </c>
      <c r="D63" s="10" t="s">
        <v>153</v>
      </c>
      <c r="E63" s="11" t="s">
        <v>154</v>
      </c>
      <c r="F63" s="33" t="s">
        <v>460</v>
      </c>
      <c r="G63" s="12" t="s">
        <v>638</v>
      </c>
      <c r="H63" s="33" t="s">
        <v>816</v>
      </c>
      <c r="I63" s="10">
        <v>669.25</v>
      </c>
      <c r="J63" s="10">
        <v>3</v>
      </c>
      <c r="K63" s="10">
        <v>666.25</v>
      </c>
      <c r="L63" s="9">
        <v>669.25</v>
      </c>
      <c r="M63" s="10">
        <v>669.25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3"/>
    </row>
    <row r="64" spans="1:25" s="14" customFormat="1" ht="26.1" customHeight="1">
      <c r="A64" s="10">
        <v>61</v>
      </c>
      <c r="B64" s="35"/>
      <c r="C64" s="10" t="s">
        <v>26</v>
      </c>
      <c r="D64" s="10" t="s">
        <v>155</v>
      </c>
      <c r="E64" s="11" t="s">
        <v>156</v>
      </c>
      <c r="F64" s="34" t="s">
        <v>461</v>
      </c>
      <c r="G64" s="23" t="s">
        <v>639</v>
      </c>
      <c r="H64" s="34" t="s">
        <v>817</v>
      </c>
      <c r="I64" s="10">
        <f>J64+K64</f>
        <v>282.52</v>
      </c>
      <c r="J64" s="10">
        <v>4.9000000000000004</v>
      </c>
      <c r="K64" s="10">
        <v>277.62</v>
      </c>
      <c r="L64" s="24">
        <f>J64+K64</f>
        <v>282.52</v>
      </c>
      <c r="M64" s="10">
        <v>277.62</v>
      </c>
      <c r="N64" s="10">
        <v>4.9000000000000004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3"/>
    </row>
    <row r="65" spans="1:25" s="14" customFormat="1" ht="26.1" customHeight="1">
      <c r="A65" s="10">
        <v>62</v>
      </c>
      <c r="B65" s="35"/>
      <c r="C65" s="10" t="s">
        <v>26</v>
      </c>
      <c r="D65" s="10" t="s">
        <v>157</v>
      </c>
      <c r="E65" s="11" t="s">
        <v>158</v>
      </c>
      <c r="F65" s="33" t="s">
        <v>462</v>
      </c>
      <c r="G65" s="12" t="s">
        <v>640</v>
      </c>
      <c r="H65" s="33" t="s">
        <v>818</v>
      </c>
      <c r="I65" s="10">
        <f>J65+K65</f>
        <v>79.84</v>
      </c>
      <c r="J65" s="10">
        <v>7.3</v>
      </c>
      <c r="K65" s="10">
        <v>72.540000000000006</v>
      </c>
      <c r="L65" s="24">
        <f>J65+K65</f>
        <v>79.84</v>
      </c>
      <c r="M65" s="10">
        <v>79.84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3"/>
    </row>
    <row r="66" spans="1:25" s="14" customFormat="1" ht="26.1" customHeight="1">
      <c r="A66" s="10">
        <v>63</v>
      </c>
      <c r="B66" s="35"/>
      <c r="C66" s="10" t="s">
        <v>26</v>
      </c>
      <c r="D66" s="10" t="s">
        <v>159</v>
      </c>
      <c r="E66" s="11" t="s">
        <v>160</v>
      </c>
      <c r="F66" s="33" t="s">
        <v>463</v>
      </c>
      <c r="G66" s="12" t="s">
        <v>641</v>
      </c>
      <c r="H66" s="33" t="s">
        <v>819</v>
      </c>
      <c r="I66" s="10">
        <f>J66+K66</f>
        <v>123.43</v>
      </c>
      <c r="J66" s="10">
        <v>4.4000000000000004</v>
      </c>
      <c r="K66" s="10">
        <v>119.03</v>
      </c>
      <c r="L66" s="24">
        <v>123.43</v>
      </c>
      <c r="M66" s="10">
        <v>123.43</v>
      </c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3"/>
    </row>
    <row r="67" spans="1:25" s="14" customFormat="1" ht="26.1" customHeight="1">
      <c r="A67" s="10">
        <v>64</v>
      </c>
      <c r="B67" s="35"/>
      <c r="C67" s="10" t="s">
        <v>26</v>
      </c>
      <c r="D67" s="10" t="s">
        <v>161</v>
      </c>
      <c r="E67" s="11" t="s">
        <v>162</v>
      </c>
      <c r="F67" s="33" t="s">
        <v>464</v>
      </c>
      <c r="G67" s="12" t="s">
        <v>642</v>
      </c>
      <c r="H67" s="33" t="s">
        <v>820</v>
      </c>
      <c r="I67" s="10">
        <v>186.07</v>
      </c>
      <c r="J67" s="10">
        <v>0</v>
      </c>
      <c r="K67" s="10">
        <v>186.07</v>
      </c>
      <c r="L67" s="24">
        <v>186.07</v>
      </c>
      <c r="M67" s="10">
        <v>186.07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3"/>
    </row>
    <row r="68" spans="1:25" s="14" customFormat="1" ht="26.1" customHeight="1">
      <c r="A68" s="10">
        <v>65</v>
      </c>
      <c r="B68" s="35"/>
      <c r="C68" s="10" t="s">
        <v>26</v>
      </c>
      <c r="D68" s="10" t="s">
        <v>163</v>
      </c>
      <c r="E68" s="11" t="s">
        <v>164</v>
      </c>
      <c r="F68" s="33" t="s">
        <v>465</v>
      </c>
      <c r="G68" s="12" t="s">
        <v>641</v>
      </c>
      <c r="H68" s="33" t="s">
        <v>821</v>
      </c>
      <c r="I68" s="10">
        <f>J68+K68</f>
        <v>120.49</v>
      </c>
      <c r="J68" s="10">
        <v>1.86</v>
      </c>
      <c r="K68" s="10">
        <v>118.63</v>
      </c>
      <c r="L68" s="24">
        <f>M68+N68+O68+P68+Q68+R68+S68+T68+U68+V68+W68+S73</f>
        <v>120.49</v>
      </c>
      <c r="M68" s="10">
        <v>120.49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3"/>
    </row>
    <row r="69" spans="1:25" s="14" customFormat="1" ht="26.1" customHeight="1">
      <c r="A69" s="10">
        <v>66</v>
      </c>
      <c r="B69" s="35"/>
      <c r="C69" s="10" t="s">
        <v>26</v>
      </c>
      <c r="D69" s="10" t="s">
        <v>165</v>
      </c>
      <c r="E69" s="11" t="s">
        <v>166</v>
      </c>
      <c r="F69" s="33" t="s">
        <v>466</v>
      </c>
      <c r="G69" s="12" t="s">
        <v>643</v>
      </c>
      <c r="H69" s="33" t="s">
        <v>822</v>
      </c>
      <c r="I69" s="10">
        <f>J69+K69</f>
        <v>60.79</v>
      </c>
      <c r="J69" s="10">
        <v>0</v>
      </c>
      <c r="K69" s="10">
        <v>60.79</v>
      </c>
      <c r="L69" s="24">
        <f>M69</f>
        <v>60.79</v>
      </c>
      <c r="M69" s="10">
        <v>60.79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3"/>
    </row>
    <row r="70" spans="1:25" s="14" customFormat="1" ht="26.1" customHeight="1">
      <c r="A70" s="10">
        <v>67</v>
      </c>
      <c r="B70" s="35"/>
      <c r="C70" s="10" t="s">
        <v>26</v>
      </c>
      <c r="D70" s="10" t="s">
        <v>167</v>
      </c>
      <c r="E70" s="11" t="s">
        <v>168</v>
      </c>
      <c r="F70" s="33" t="s">
        <v>467</v>
      </c>
      <c r="G70" s="12" t="s">
        <v>644</v>
      </c>
      <c r="H70" s="33" t="s">
        <v>823</v>
      </c>
      <c r="I70" s="10">
        <f>J70+K70</f>
        <v>54.62</v>
      </c>
      <c r="J70" s="10">
        <v>3.69</v>
      </c>
      <c r="K70" s="10">
        <v>50.93</v>
      </c>
      <c r="L70" s="24">
        <v>54.62</v>
      </c>
      <c r="M70" s="10">
        <v>54.62</v>
      </c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3"/>
    </row>
    <row r="71" spans="1:25" s="14" customFormat="1" ht="26.1" customHeight="1">
      <c r="A71" s="10">
        <v>68</v>
      </c>
      <c r="B71" s="35"/>
      <c r="C71" s="10" t="s">
        <v>26</v>
      </c>
      <c r="D71" s="10" t="s">
        <v>169</v>
      </c>
      <c r="E71" s="11" t="s">
        <v>170</v>
      </c>
      <c r="F71" s="33" t="s">
        <v>468</v>
      </c>
      <c r="G71" s="12" t="s">
        <v>645</v>
      </c>
      <c r="H71" s="33" t="s">
        <v>824</v>
      </c>
      <c r="I71" s="10">
        <f>J71+K71</f>
        <v>82.21</v>
      </c>
      <c r="J71" s="10">
        <v>3.96</v>
      </c>
      <c r="K71" s="10">
        <v>78.25</v>
      </c>
      <c r="L71" s="24">
        <v>82.21</v>
      </c>
      <c r="M71" s="10">
        <v>82.21</v>
      </c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3"/>
    </row>
    <row r="72" spans="1:25" s="14" customFormat="1" ht="26.1" customHeight="1">
      <c r="A72" s="10">
        <v>69</v>
      </c>
      <c r="B72" s="35"/>
      <c r="C72" s="10" t="s">
        <v>26</v>
      </c>
      <c r="D72" s="10" t="s">
        <v>171</v>
      </c>
      <c r="E72" s="11" t="s">
        <v>172</v>
      </c>
      <c r="F72" s="33" t="s">
        <v>469</v>
      </c>
      <c r="G72" s="12" t="s">
        <v>646</v>
      </c>
      <c r="H72" s="33" t="s">
        <v>825</v>
      </c>
      <c r="I72" s="10">
        <f>J72+K72</f>
        <v>131.44999999999999</v>
      </c>
      <c r="J72" s="10">
        <v>3.32</v>
      </c>
      <c r="K72" s="10">
        <v>128.13</v>
      </c>
      <c r="L72" s="24">
        <v>131.44999999999999</v>
      </c>
      <c r="M72" s="10">
        <v>131.44999999999999</v>
      </c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3"/>
    </row>
    <row r="73" spans="1:25" s="14" customFormat="1" ht="26.1" customHeight="1">
      <c r="A73" s="10">
        <v>70</v>
      </c>
      <c r="B73" s="35" t="s">
        <v>173</v>
      </c>
      <c r="C73" s="10" t="s">
        <v>26</v>
      </c>
      <c r="D73" s="10" t="s">
        <v>174</v>
      </c>
      <c r="E73" s="11" t="s">
        <v>175</v>
      </c>
      <c r="F73" s="33" t="s">
        <v>470</v>
      </c>
      <c r="G73" s="12" t="s">
        <v>647</v>
      </c>
      <c r="H73" s="33" t="s">
        <v>826</v>
      </c>
      <c r="I73" s="10">
        <v>113.8</v>
      </c>
      <c r="J73" s="10">
        <v>0</v>
      </c>
      <c r="K73" s="10">
        <v>113.8</v>
      </c>
      <c r="L73" s="24">
        <v>113.8</v>
      </c>
      <c r="M73" s="10">
        <v>113.8</v>
      </c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3"/>
    </row>
    <row r="74" spans="1:25" s="14" customFormat="1" ht="26.1" customHeight="1">
      <c r="A74" s="10">
        <v>71</v>
      </c>
      <c r="B74" s="35"/>
      <c r="C74" s="10" t="s">
        <v>26</v>
      </c>
      <c r="D74" s="10" t="s">
        <v>176</v>
      </c>
      <c r="E74" s="11" t="s">
        <v>177</v>
      </c>
      <c r="F74" s="33" t="s">
        <v>471</v>
      </c>
      <c r="G74" s="12" t="s">
        <v>648</v>
      </c>
      <c r="H74" s="33" t="s">
        <v>827</v>
      </c>
      <c r="I74" s="10">
        <f>J74+K74</f>
        <v>88</v>
      </c>
      <c r="J74" s="10">
        <v>9.58</v>
      </c>
      <c r="K74" s="10">
        <v>78.42</v>
      </c>
      <c r="L74" s="24">
        <v>88</v>
      </c>
      <c r="M74" s="10">
        <v>88</v>
      </c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3"/>
    </row>
    <row r="75" spans="1:25" s="14" customFormat="1" ht="26.1" customHeight="1">
      <c r="A75" s="10">
        <v>72</v>
      </c>
      <c r="B75" s="35"/>
      <c r="C75" s="10" t="s">
        <v>26</v>
      </c>
      <c r="D75" s="10" t="s">
        <v>178</v>
      </c>
      <c r="E75" s="11" t="s">
        <v>179</v>
      </c>
      <c r="F75" s="21" t="s">
        <v>472</v>
      </c>
      <c r="G75" s="12" t="s">
        <v>649</v>
      </c>
      <c r="H75" s="33" t="s">
        <v>828</v>
      </c>
      <c r="I75" s="10">
        <f>J75+K75</f>
        <v>380.79</v>
      </c>
      <c r="J75" s="10">
        <v>0</v>
      </c>
      <c r="K75" s="10">
        <v>380.79</v>
      </c>
      <c r="L75" s="24">
        <v>380.79</v>
      </c>
      <c r="M75" s="10">
        <v>380.79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3"/>
    </row>
    <row r="76" spans="1:25" s="14" customFormat="1" ht="26.1" customHeight="1">
      <c r="A76" s="10">
        <v>73</v>
      </c>
      <c r="B76" s="35"/>
      <c r="C76" s="10" t="s">
        <v>26</v>
      </c>
      <c r="D76" s="10" t="s">
        <v>155</v>
      </c>
      <c r="E76" s="11" t="s">
        <v>180</v>
      </c>
      <c r="F76" s="33" t="s">
        <v>461</v>
      </c>
      <c r="G76" s="12" t="s">
        <v>639</v>
      </c>
      <c r="H76" s="33" t="s">
        <v>817</v>
      </c>
      <c r="I76" s="10">
        <v>135.66</v>
      </c>
      <c r="J76" s="10">
        <v>0</v>
      </c>
      <c r="K76" s="10">
        <v>135.66</v>
      </c>
      <c r="L76" s="24">
        <v>135.66</v>
      </c>
      <c r="M76" s="10">
        <v>135.66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3"/>
    </row>
    <row r="77" spans="1:25" s="14" customFormat="1" ht="26.1" customHeight="1">
      <c r="A77" s="10">
        <v>74</v>
      </c>
      <c r="B77" s="35" t="s">
        <v>181</v>
      </c>
      <c r="C77" s="10" t="s">
        <v>26</v>
      </c>
      <c r="D77" s="10" t="s">
        <v>182</v>
      </c>
      <c r="E77" s="11" t="s">
        <v>183</v>
      </c>
      <c r="F77" s="33" t="s">
        <v>473</v>
      </c>
      <c r="G77" s="12" t="s">
        <v>650</v>
      </c>
      <c r="H77" s="34" t="s">
        <v>829</v>
      </c>
      <c r="I77" s="10">
        <f t="shared" ref="I77:I90" si="2">J77+K77</f>
        <v>181.33</v>
      </c>
      <c r="J77" s="10">
        <v>2.4</v>
      </c>
      <c r="K77" s="10">
        <v>178.93</v>
      </c>
      <c r="L77" s="24">
        <f t="shared" ref="L77:L124" si="3">M77+N77</f>
        <v>181.32999999999998</v>
      </c>
      <c r="M77" s="10">
        <v>168.85</v>
      </c>
      <c r="N77" s="10">
        <v>12.48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3"/>
    </row>
    <row r="78" spans="1:25" s="14" customFormat="1" ht="26.1" customHeight="1">
      <c r="A78" s="10">
        <v>75</v>
      </c>
      <c r="B78" s="35"/>
      <c r="C78" s="10" t="s">
        <v>26</v>
      </c>
      <c r="D78" s="10" t="s">
        <v>184</v>
      </c>
      <c r="E78" s="11" t="s">
        <v>185</v>
      </c>
      <c r="F78" s="33" t="s">
        <v>474</v>
      </c>
      <c r="G78" s="12" t="s">
        <v>651</v>
      </c>
      <c r="H78" s="34" t="s">
        <v>830</v>
      </c>
      <c r="I78" s="10">
        <f t="shared" si="2"/>
        <v>208.1</v>
      </c>
      <c r="J78" s="10">
        <v>0</v>
      </c>
      <c r="K78" s="10">
        <v>208.1</v>
      </c>
      <c r="L78" s="24">
        <f t="shared" si="3"/>
        <v>208.1</v>
      </c>
      <c r="M78" s="10">
        <v>208.1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3"/>
    </row>
    <row r="79" spans="1:25" s="14" customFormat="1" ht="26.1" customHeight="1">
      <c r="A79" s="10">
        <v>76</v>
      </c>
      <c r="B79" s="35"/>
      <c r="C79" s="10" t="s">
        <v>26</v>
      </c>
      <c r="D79" s="10" t="s">
        <v>186</v>
      </c>
      <c r="E79" s="11" t="s">
        <v>187</v>
      </c>
      <c r="F79" s="33" t="s">
        <v>475</v>
      </c>
      <c r="G79" s="12" t="s">
        <v>652</v>
      </c>
      <c r="H79" s="34" t="s">
        <v>831</v>
      </c>
      <c r="I79" s="10">
        <f t="shared" si="2"/>
        <v>56.47</v>
      </c>
      <c r="J79" s="10">
        <v>5.33</v>
      </c>
      <c r="K79" s="10">
        <v>51.14</v>
      </c>
      <c r="L79" s="24">
        <f t="shared" si="3"/>
        <v>56.47</v>
      </c>
      <c r="M79" s="10">
        <v>43.97</v>
      </c>
      <c r="N79" s="10">
        <v>12.5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3"/>
    </row>
    <row r="80" spans="1:25" s="14" customFormat="1" ht="26.1" customHeight="1">
      <c r="A80" s="10">
        <v>77</v>
      </c>
      <c r="B80" s="35"/>
      <c r="C80" s="10" t="s">
        <v>26</v>
      </c>
      <c r="D80" s="10" t="s">
        <v>188</v>
      </c>
      <c r="E80" s="11" t="s">
        <v>187</v>
      </c>
      <c r="F80" s="33" t="s">
        <v>476</v>
      </c>
      <c r="G80" s="12" t="s">
        <v>653</v>
      </c>
      <c r="H80" s="33" t="s">
        <v>832</v>
      </c>
      <c r="I80" s="10">
        <f t="shared" si="2"/>
        <v>57.300000000000004</v>
      </c>
      <c r="J80" s="10">
        <v>4.2</v>
      </c>
      <c r="K80" s="10">
        <v>53.1</v>
      </c>
      <c r="L80" s="24">
        <f t="shared" si="3"/>
        <v>57.300000000000004</v>
      </c>
      <c r="M80" s="10">
        <v>56.7</v>
      </c>
      <c r="N80" s="10">
        <v>0.6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3"/>
    </row>
    <row r="81" spans="1:25" s="14" customFormat="1" ht="26.1" customHeight="1">
      <c r="A81" s="10">
        <v>78</v>
      </c>
      <c r="B81" s="35"/>
      <c r="C81" s="10" t="s">
        <v>26</v>
      </c>
      <c r="D81" s="10" t="s">
        <v>189</v>
      </c>
      <c r="E81" s="11" t="s">
        <v>190</v>
      </c>
      <c r="F81" s="33" t="s">
        <v>477</v>
      </c>
      <c r="G81" s="12" t="s">
        <v>654</v>
      </c>
      <c r="H81" s="33" t="s">
        <v>833</v>
      </c>
      <c r="I81" s="10">
        <f t="shared" si="2"/>
        <v>55.64</v>
      </c>
      <c r="J81" s="10">
        <v>4</v>
      </c>
      <c r="K81" s="10">
        <v>51.64</v>
      </c>
      <c r="L81" s="24">
        <f t="shared" si="3"/>
        <v>55.64</v>
      </c>
      <c r="M81" s="10">
        <v>55.64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3"/>
    </row>
    <row r="82" spans="1:25" s="14" customFormat="1" ht="26.1" customHeight="1">
      <c r="A82" s="10">
        <v>79</v>
      </c>
      <c r="B82" s="35" t="s">
        <v>191</v>
      </c>
      <c r="C82" s="10" t="s">
        <v>26</v>
      </c>
      <c r="D82" s="10" t="s">
        <v>192</v>
      </c>
      <c r="E82" s="11" t="s">
        <v>193</v>
      </c>
      <c r="F82" s="33" t="s">
        <v>478</v>
      </c>
      <c r="G82" s="12" t="s">
        <v>655</v>
      </c>
      <c r="H82" s="33" t="s">
        <v>834</v>
      </c>
      <c r="I82" s="10">
        <f t="shared" si="2"/>
        <v>71</v>
      </c>
      <c r="J82" s="10">
        <v>4.75</v>
      </c>
      <c r="K82" s="10">
        <v>66.25</v>
      </c>
      <c r="L82" s="24">
        <f t="shared" si="3"/>
        <v>71</v>
      </c>
      <c r="M82" s="10">
        <v>71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3"/>
    </row>
    <row r="83" spans="1:25" s="14" customFormat="1" ht="26.1" customHeight="1">
      <c r="A83" s="10">
        <v>80</v>
      </c>
      <c r="B83" s="35"/>
      <c r="C83" s="10" t="s">
        <v>26</v>
      </c>
      <c r="D83" s="10" t="s">
        <v>194</v>
      </c>
      <c r="E83" s="11" t="s">
        <v>193</v>
      </c>
      <c r="F83" s="33" t="s">
        <v>479</v>
      </c>
      <c r="G83" s="12" t="s">
        <v>656</v>
      </c>
      <c r="H83" s="33" t="s">
        <v>835</v>
      </c>
      <c r="I83" s="10">
        <f t="shared" si="2"/>
        <v>157.02000000000001</v>
      </c>
      <c r="J83" s="10">
        <v>0</v>
      </c>
      <c r="K83" s="10">
        <v>157.02000000000001</v>
      </c>
      <c r="L83" s="24">
        <f t="shared" si="3"/>
        <v>157.02000000000001</v>
      </c>
      <c r="M83" s="10">
        <v>157.02000000000001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3"/>
    </row>
    <row r="84" spans="1:25" s="14" customFormat="1" ht="26.1" customHeight="1">
      <c r="A84" s="10">
        <v>81</v>
      </c>
      <c r="B84" s="35"/>
      <c r="C84" s="10" t="s">
        <v>26</v>
      </c>
      <c r="D84" s="10" t="s">
        <v>195</v>
      </c>
      <c r="E84" s="11" t="s">
        <v>196</v>
      </c>
      <c r="F84" s="33" t="s">
        <v>480</v>
      </c>
      <c r="G84" s="12" t="s">
        <v>657</v>
      </c>
      <c r="H84" s="33" t="s">
        <v>836</v>
      </c>
      <c r="I84" s="10">
        <f t="shared" si="2"/>
        <v>59.6</v>
      </c>
      <c r="J84" s="10">
        <v>3.9</v>
      </c>
      <c r="K84" s="10">
        <v>55.7</v>
      </c>
      <c r="L84" s="24">
        <f t="shared" si="3"/>
        <v>59.6</v>
      </c>
      <c r="M84" s="10">
        <v>59.6</v>
      </c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3"/>
    </row>
    <row r="85" spans="1:25" s="14" customFormat="1" ht="26.1" customHeight="1">
      <c r="A85" s="10">
        <v>82</v>
      </c>
      <c r="B85" s="35"/>
      <c r="C85" s="10" t="s">
        <v>26</v>
      </c>
      <c r="D85" s="10" t="s">
        <v>197</v>
      </c>
      <c r="E85" s="11" t="s">
        <v>198</v>
      </c>
      <c r="F85" s="33" t="s">
        <v>481</v>
      </c>
      <c r="G85" s="12" t="s">
        <v>658</v>
      </c>
      <c r="H85" s="33" t="s">
        <v>837</v>
      </c>
      <c r="I85" s="10">
        <f t="shared" si="2"/>
        <v>92.850000000000009</v>
      </c>
      <c r="J85" s="10">
        <v>7.67</v>
      </c>
      <c r="K85" s="10">
        <v>85.18</v>
      </c>
      <c r="L85" s="24">
        <f t="shared" si="3"/>
        <v>92.85</v>
      </c>
      <c r="M85" s="10">
        <v>92.85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3"/>
    </row>
    <row r="86" spans="1:25" s="14" customFormat="1" ht="26.1" customHeight="1">
      <c r="A86" s="10">
        <v>83</v>
      </c>
      <c r="B86" s="35"/>
      <c r="C86" s="10" t="s">
        <v>26</v>
      </c>
      <c r="D86" s="10" t="s">
        <v>199</v>
      </c>
      <c r="E86" s="11" t="s">
        <v>200</v>
      </c>
      <c r="F86" s="33" t="s">
        <v>482</v>
      </c>
      <c r="G86" s="12" t="s">
        <v>659</v>
      </c>
      <c r="H86" s="33" t="s">
        <v>838</v>
      </c>
      <c r="I86" s="10">
        <f t="shared" si="2"/>
        <v>223.60000000000002</v>
      </c>
      <c r="J86" s="10">
        <v>2.8</v>
      </c>
      <c r="K86" s="10">
        <v>220.8</v>
      </c>
      <c r="L86" s="24">
        <f t="shared" si="3"/>
        <v>223.6</v>
      </c>
      <c r="M86" s="10">
        <v>223.6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3"/>
    </row>
    <row r="87" spans="1:25" s="14" customFormat="1" ht="26.1" customHeight="1">
      <c r="A87" s="10">
        <v>84</v>
      </c>
      <c r="B87" s="35"/>
      <c r="C87" s="10" t="s">
        <v>26</v>
      </c>
      <c r="D87" s="10" t="s">
        <v>201</v>
      </c>
      <c r="E87" s="11" t="s">
        <v>202</v>
      </c>
      <c r="F87" s="33" t="s">
        <v>483</v>
      </c>
      <c r="G87" s="12" t="s">
        <v>660</v>
      </c>
      <c r="H87" s="33" t="s">
        <v>839</v>
      </c>
      <c r="I87" s="10">
        <f t="shared" si="2"/>
        <v>170.89999999999998</v>
      </c>
      <c r="J87" s="10">
        <v>5.14</v>
      </c>
      <c r="K87" s="10">
        <v>165.76</v>
      </c>
      <c r="L87" s="24">
        <f t="shared" si="3"/>
        <v>170.9</v>
      </c>
      <c r="M87" s="10">
        <v>170.9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3"/>
    </row>
    <row r="88" spans="1:25" s="14" customFormat="1" ht="26.1" customHeight="1">
      <c r="A88" s="10">
        <v>85</v>
      </c>
      <c r="B88" s="35"/>
      <c r="C88" s="10" t="s">
        <v>26</v>
      </c>
      <c r="D88" s="10" t="s">
        <v>203</v>
      </c>
      <c r="E88" s="11" t="s">
        <v>204</v>
      </c>
      <c r="F88" s="33" t="s">
        <v>484</v>
      </c>
      <c r="G88" s="12" t="s">
        <v>661</v>
      </c>
      <c r="H88" s="33" t="s">
        <v>840</v>
      </c>
      <c r="I88" s="10">
        <f t="shared" si="2"/>
        <v>99.649999999999991</v>
      </c>
      <c r="J88" s="10">
        <v>7.55</v>
      </c>
      <c r="K88" s="10">
        <v>92.1</v>
      </c>
      <c r="L88" s="24">
        <f t="shared" si="3"/>
        <v>99.65</v>
      </c>
      <c r="M88" s="10">
        <v>99.65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3"/>
    </row>
    <row r="89" spans="1:25" s="14" customFormat="1" ht="26.1" customHeight="1">
      <c r="A89" s="10">
        <v>86</v>
      </c>
      <c r="B89" s="35"/>
      <c r="C89" s="10" t="s">
        <v>26</v>
      </c>
      <c r="D89" s="10" t="s">
        <v>205</v>
      </c>
      <c r="E89" s="11" t="s">
        <v>204</v>
      </c>
      <c r="F89" s="33" t="s">
        <v>485</v>
      </c>
      <c r="G89" s="12" t="s">
        <v>662</v>
      </c>
      <c r="H89" s="33" t="s">
        <v>841</v>
      </c>
      <c r="I89" s="10">
        <f t="shared" si="2"/>
        <v>96.8</v>
      </c>
      <c r="J89" s="10">
        <v>3.64</v>
      </c>
      <c r="K89" s="10">
        <v>93.16</v>
      </c>
      <c r="L89" s="24">
        <f t="shared" si="3"/>
        <v>96.8</v>
      </c>
      <c r="M89" s="10">
        <v>96.8</v>
      </c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3"/>
    </row>
    <row r="90" spans="1:25" s="14" customFormat="1" ht="26.1" customHeight="1">
      <c r="A90" s="10">
        <v>87</v>
      </c>
      <c r="B90" s="35"/>
      <c r="C90" s="10" t="s">
        <v>26</v>
      </c>
      <c r="D90" s="10" t="s">
        <v>206</v>
      </c>
      <c r="E90" s="11" t="s">
        <v>207</v>
      </c>
      <c r="F90" s="33" t="s">
        <v>486</v>
      </c>
      <c r="G90" s="12" t="s">
        <v>663</v>
      </c>
      <c r="H90" s="33" t="s">
        <v>842</v>
      </c>
      <c r="I90" s="10">
        <f t="shared" si="2"/>
        <v>112.09</v>
      </c>
      <c r="J90" s="10">
        <v>3.83</v>
      </c>
      <c r="K90" s="10">
        <v>108.26</v>
      </c>
      <c r="L90" s="24">
        <f t="shared" si="3"/>
        <v>112.09</v>
      </c>
      <c r="M90" s="10">
        <v>112.09</v>
      </c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3"/>
    </row>
    <row r="91" spans="1:25" s="14" customFormat="1" ht="26.1" customHeight="1">
      <c r="A91" s="10">
        <v>88</v>
      </c>
      <c r="B91" s="35"/>
      <c r="C91" s="10" t="s">
        <v>26</v>
      </c>
      <c r="D91" s="10" t="s">
        <v>208</v>
      </c>
      <c r="E91" s="11" t="s">
        <v>209</v>
      </c>
      <c r="F91" s="33" t="s">
        <v>487</v>
      </c>
      <c r="G91" s="12" t="s">
        <v>664</v>
      </c>
      <c r="H91" s="33" t="s">
        <v>843</v>
      </c>
      <c r="I91" s="10">
        <v>349.01</v>
      </c>
      <c r="J91" s="10">
        <v>3.73</v>
      </c>
      <c r="K91" s="10">
        <v>345.28</v>
      </c>
      <c r="L91" s="24">
        <f t="shared" si="3"/>
        <v>349.01</v>
      </c>
      <c r="M91" s="10">
        <v>349.01</v>
      </c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3"/>
    </row>
    <row r="92" spans="1:25" s="14" customFormat="1" ht="26.1" customHeight="1">
      <c r="A92" s="10">
        <v>89</v>
      </c>
      <c r="B92" s="35"/>
      <c r="C92" s="10" t="s">
        <v>26</v>
      </c>
      <c r="D92" s="10" t="s">
        <v>210</v>
      </c>
      <c r="E92" s="11" t="s">
        <v>211</v>
      </c>
      <c r="F92" s="33" t="s">
        <v>488</v>
      </c>
      <c r="G92" s="12" t="s">
        <v>665</v>
      </c>
      <c r="H92" s="33" t="s">
        <v>844</v>
      </c>
      <c r="I92" s="10">
        <f t="shared" ref="I92:I111" si="4">J92+K92</f>
        <v>86.179999999999993</v>
      </c>
      <c r="J92" s="10">
        <v>4.05</v>
      </c>
      <c r="K92" s="10">
        <v>82.13</v>
      </c>
      <c r="L92" s="24">
        <f t="shared" si="3"/>
        <v>86.18</v>
      </c>
      <c r="M92" s="10">
        <v>86.18</v>
      </c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3"/>
    </row>
    <row r="93" spans="1:25" s="14" customFormat="1" ht="26.1" customHeight="1">
      <c r="A93" s="10">
        <v>90</v>
      </c>
      <c r="B93" s="35"/>
      <c r="C93" s="10" t="s">
        <v>26</v>
      </c>
      <c r="D93" s="10" t="s">
        <v>212</v>
      </c>
      <c r="E93" s="11" t="s">
        <v>213</v>
      </c>
      <c r="F93" s="33" t="s">
        <v>489</v>
      </c>
      <c r="G93" s="12" t="s">
        <v>666</v>
      </c>
      <c r="H93" s="33" t="s">
        <v>845</v>
      </c>
      <c r="I93" s="10">
        <f t="shared" si="4"/>
        <v>82.07</v>
      </c>
      <c r="J93" s="10">
        <v>1.99</v>
      </c>
      <c r="K93" s="10">
        <v>80.08</v>
      </c>
      <c r="L93" s="24">
        <f t="shared" si="3"/>
        <v>82.07</v>
      </c>
      <c r="M93" s="10">
        <v>82.07</v>
      </c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3"/>
    </row>
    <row r="94" spans="1:25" s="14" customFormat="1" ht="26.1" customHeight="1">
      <c r="A94" s="10">
        <v>91</v>
      </c>
      <c r="B94" s="35"/>
      <c r="C94" s="10" t="s">
        <v>26</v>
      </c>
      <c r="D94" s="10" t="s">
        <v>214</v>
      </c>
      <c r="E94" s="11" t="s">
        <v>215</v>
      </c>
      <c r="F94" s="33" t="s">
        <v>490</v>
      </c>
      <c r="G94" s="12" t="s">
        <v>667</v>
      </c>
      <c r="H94" s="33" t="s">
        <v>846</v>
      </c>
      <c r="I94" s="10">
        <f t="shared" si="4"/>
        <v>93.8</v>
      </c>
      <c r="J94" s="10">
        <v>4.7</v>
      </c>
      <c r="K94" s="10">
        <v>89.1</v>
      </c>
      <c r="L94" s="24">
        <f t="shared" si="3"/>
        <v>93.8</v>
      </c>
      <c r="M94" s="10">
        <v>93.8</v>
      </c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3"/>
    </row>
    <row r="95" spans="1:25" s="14" customFormat="1" ht="26.1" customHeight="1">
      <c r="A95" s="10">
        <v>92</v>
      </c>
      <c r="B95" s="35"/>
      <c r="C95" s="10" t="s">
        <v>26</v>
      </c>
      <c r="D95" s="10" t="s">
        <v>216</v>
      </c>
      <c r="E95" s="11" t="s">
        <v>217</v>
      </c>
      <c r="F95" s="33" t="s">
        <v>491</v>
      </c>
      <c r="G95" s="12" t="s">
        <v>668</v>
      </c>
      <c r="H95" s="33" t="s">
        <v>847</v>
      </c>
      <c r="I95" s="10">
        <f t="shared" si="4"/>
        <v>69.900000000000006</v>
      </c>
      <c r="J95" s="10">
        <v>6.33</v>
      </c>
      <c r="K95" s="10">
        <v>63.57</v>
      </c>
      <c r="L95" s="24">
        <f t="shared" si="3"/>
        <v>69.900000000000006</v>
      </c>
      <c r="M95" s="10">
        <v>69.900000000000006</v>
      </c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3"/>
    </row>
    <row r="96" spans="1:25" s="14" customFormat="1" ht="26.1" customHeight="1">
      <c r="A96" s="10">
        <v>93</v>
      </c>
      <c r="B96" s="35"/>
      <c r="C96" s="10" t="s">
        <v>26</v>
      </c>
      <c r="D96" s="10" t="s">
        <v>218</v>
      </c>
      <c r="E96" s="11" t="s">
        <v>219</v>
      </c>
      <c r="F96" s="33" t="s">
        <v>492</v>
      </c>
      <c r="G96" s="12" t="s">
        <v>669</v>
      </c>
      <c r="H96" s="33" t="s">
        <v>848</v>
      </c>
      <c r="I96" s="10">
        <f t="shared" si="4"/>
        <v>61.21</v>
      </c>
      <c r="J96" s="10">
        <v>3.64</v>
      </c>
      <c r="K96" s="10">
        <v>57.57</v>
      </c>
      <c r="L96" s="24">
        <f t="shared" si="3"/>
        <v>61.21</v>
      </c>
      <c r="M96" s="10">
        <v>61.21</v>
      </c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3"/>
    </row>
    <row r="97" spans="1:25" s="14" customFormat="1" ht="26.1" customHeight="1">
      <c r="A97" s="10">
        <v>94</v>
      </c>
      <c r="B97" s="35"/>
      <c r="C97" s="10" t="s">
        <v>26</v>
      </c>
      <c r="D97" s="10" t="s">
        <v>220</v>
      </c>
      <c r="E97" s="11" t="s">
        <v>219</v>
      </c>
      <c r="F97" s="33" t="s">
        <v>493</v>
      </c>
      <c r="G97" s="12" t="s">
        <v>670</v>
      </c>
      <c r="H97" s="33" t="s">
        <v>849</v>
      </c>
      <c r="I97" s="10">
        <f t="shared" si="4"/>
        <v>160.36000000000001</v>
      </c>
      <c r="J97" s="10">
        <v>3.87</v>
      </c>
      <c r="K97" s="10">
        <v>156.49</v>
      </c>
      <c r="L97" s="24">
        <f t="shared" si="3"/>
        <v>160.36000000000001</v>
      </c>
      <c r="M97" s="10">
        <v>160.36000000000001</v>
      </c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3"/>
    </row>
    <row r="98" spans="1:25" s="14" customFormat="1" ht="26.1" customHeight="1">
      <c r="A98" s="10">
        <v>95</v>
      </c>
      <c r="B98" s="35"/>
      <c r="C98" s="10" t="s">
        <v>26</v>
      </c>
      <c r="D98" s="10" t="s">
        <v>221</v>
      </c>
      <c r="E98" s="11" t="s">
        <v>222</v>
      </c>
      <c r="F98" s="33" t="s">
        <v>494</v>
      </c>
      <c r="G98" s="12" t="s">
        <v>671</v>
      </c>
      <c r="H98" s="33" t="s">
        <v>850</v>
      </c>
      <c r="I98" s="10">
        <f t="shared" si="4"/>
        <v>77.430000000000007</v>
      </c>
      <c r="J98" s="10">
        <v>0</v>
      </c>
      <c r="K98" s="10">
        <v>77.430000000000007</v>
      </c>
      <c r="L98" s="24">
        <f t="shared" si="3"/>
        <v>77.430000000000007</v>
      </c>
      <c r="M98" s="10">
        <v>77.430000000000007</v>
      </c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3"/>
    </row>
    <row r="99" spans="1:25" s="14" customFormat="1" ht="26.1" customHeight="1">
      <c r="A99" s="10">
        <v>96</v>
      </c>
      <c r="B99" s="35"/>
      <c r="C99" s="10" t="s">
        <v>26</v>
      </c>
      <c r="D99" s="10" t="s">
        <v>223</v>
      </c>
      <c r="E99" s="11" t="s">
        <v>224</v>
      </c>
      <c r="F99" s="33" t="s">
        <v>495</v>
      </c>
      <c r="G99" s="12" t="s">
        <v>672</v>
      </c>
      <c r="H99" s="33" t="s">
        <v>851</v>
      </c>
      <c r="I99" s="10">
        <f t="shared" si="4"/>
        <v>106.98</v>
      </c>
      <c r="J99" s="10">
        <v>8.4499999999999993</v>
      </c>
      <c r="K99" s="10">
        <v>98.53</v>
      </c>
      <c r="L99" s="24">
        <f t="shared" si="3"/>
        <v>106.98</v>
      </c>
      <c r="M99" s="10">
        <v>105.2</v>
      </c>
      <c r="N99" s="10">
        <v>1.78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3"/>
    </row>
    <row r="100" spans="1:25" s="14" customFormat="1" ht="26.1" customHeight="1">
      <c r="A100" s="10">
        <v>97</v>
      </c>
      <c r="B100" s="35"/>
      <c r="C100" s="10" t="s">
        <v>26</v>
      </c>
      <c r="D100" s="10" t="s">
        <v>225</v>
      </c>
      <c r="E100" s="11" t="s">
        <v>226</v>
      </c>
      <c r="F100" s="33" t="s">
        <v>496</v>
      </c>
      <c r="G100" s="12" t="s">
        <v>673</v>
      </c>
      <c r="H100" s="33" t="s">
        <v>852</v>
      </c>
      <c r="I100" s="10">
        <f t="shared" si="4"/>
        <v>78.53</v>
      </c>
      <c r="J100" s="10">
        <v>4.57</v>
      </c>
      <c r="K100" s="10">
        <v>73.959999999999994</v>
      </c>
      <c r="L100" s="24">
        <f t="shared" si="3"/>
        <v>78.53</v>
      </c>
      <c r="M100" s="10">
        <v>78.53</v>
      </c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3"/>
    </row>
    <row r="101" spans="1:25" s="14" customFormat="1" ht="26.1" customHeight="1">
      <c r="A101" s="10">
        <v>98</v>
      </c>
      <c r="B101" s="35"/>
      <c r="C101" s="10" t="s">
        <v>26</v>
      </c>
      <c r="D101" s="10" t="s">
        <v>227</v>
      </c>
      <c r="E101" s="11" t="s">
        <v>226</v>
      </c>
      <c r="F101" s="33" t="s">
        <v>497</v>
      </c>
      <c r="G101" s="12" t="s">
        <v>674</v>
      </c>
      <c r="H101" s="33" t="s">
        <v>853</v>
      </c>
      <c r="I101" s="10">
        <f t="shared" si="4"/>
        <v>85.2</v>
      </c>
      <c r="J101" s="10">
        <v>4.41</v>
      </c>
      <c r="K101" s="10">
        <v>80.790000000000006</v>
      </c>
      <c r="L101" s="24">
        <f t="shared" si="3"/>
        <v>85.2</v>
      </c>
      <c r="M101" s="10">
        <v>85.2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3"/>
    </row>
    <row r="102" spans="1:25" s="14" customFormat="1" ht="26.1" customHeight="1">
      <c r="A102" s="10">
        <v>99</v>
      </c>
      <c r="B102" s="35"/>
      <c r="C102" s="10" t="s">
        <v>26</v>
      </c>
      <c r="D102" s="10" t="s">
        <v>228</v>
      </c>
      <c r="E102" s="11" t="s">
        <v>229</v>
      </c>
      <c r="F102" s="33" t="s">
        <v>498</v>
      </c>
      <c r="G102" s="12" t="s">
        <v>675</v>
      </c>
      <c r="H102" s="33" t="s">
        <v>854</v>
      </c>
      <c r="I102" s="10">
        <f t="shared" si="4"/>
        <v>94.11</v>
      </c>
      <c r="J102" s="10">
        <v>6.91</v>
      </c>
      <c r="K102" s="10">
        <v>87.2</v>
      </c>
      <c r="L102" s="24">
        <f t="shared" si="3"/>
        <v>94.11</v>
      </c>
      <c r="M102" s="10">
        <v>94.11</v>
      </c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3"/>
    </row>
    <row r="103" spans="1:25" s="14" customFormat="1" ht="26.1" customHeight="1">
      <c r="A103" s="10">
        <v>100</v>
      </c>
      <c r="B103" s="35"/>
      <c r="C103" s="10" t="s">
        <v>26</v>
      </c>
      <c r="D103" s="10" t="s">
        <v>230</v>
      </c>
      <c r="E103" s="11" t="s">
        <v>231</v>
      </c>
      <c r="F103" s="33" t="s">
        <v>499</v>
      </c>
      <c r="G103" s="12" t="s">
        <v>676</v>
      </c>
      <c r="H103" s="33" t="s">
        <v>855</v>
      </c>
      <c r="I103" s="10">
        <f t="shared" si="4"/>
        <v>79.740000000000009</v>
      </c>
      <c r="J103" s="10">
        <v>3.93</v>
      </c>
      <c r="K103" s="10">
        <v>75.81</v>
      </c>
      <c r="L103" s="24">
        <f t="shared" si="3"/>
        <v>79.739999999999995</v>
      </c>
      <c r="M103" s="10">
        <v>79.739999999999995</v>
      </c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3"/>
    </row>
    <row r="104" spans="1:25" s="14" customFormat="1" ht="26.1" customHeight="1">
      <c r="A104" s="10">
        <v>101</v>
      </c>
      <c r="B104" s="35"/>
      <c r="C104" s="10" t="s">
        <v>26</v>
      </c>
      <c r="D104" s="10" t="s">
        <v>232</v>
      </c>
      <c r="E104" s="11" t="s">
        <v>233</v>
      </c>
      <c r="F104" s="33" t="s">
        <v>500</v>
      </c>
      <c r="G104" s="12" t="s">
        <v>677</v>
      </c>
      <c r="H104" s="33" t="s">
        <v>856</v>
      </c>
      <c r="I104" s="10">
        <f t="shared" si="4"/>
        <v>149.4</v>
      </c>
      <c r="J104" s="10">
        <v>0</v>
      </c>
      <c r="K104" s="10">
        <v>149.4</v>
      </c>
      <c r="L104" s="24">
        <f t="shared" si="3"/>
        <v>149.4</v>
      </c>
      <c r="M104" s="10">
        <v>149.4</v>
      </c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3"/>
    </row>
    <row r="105" spans="1:25" s="14" customFormat="1" ht="26.1" customHeight="1">
      <c r="A105" s="10">
        <v>102</v>
      </c>
      <c r="B105" s="35"/>
      <c r="C105" s="10" t="s">
        <v>26</v>
      </c>
      <c r="D105" s="10" t="s">
        <v>234</v>
      </c>
      <c r="E105" s="11" t="s">
        <v>235</v>
      </c>
      <c r="F105" s="33" t="s">
        <v>501</v>
      </c>
      <c r="G105" s="12" t="s">
        <v>678</v>
      </c>
      <c r="H105" s="33" t="s">
        <v>857</v>
      </c>
      <c r="I105" s="10">
        <f t="shared" si="4"/>
        <v>191.06</v>
      </c>
      <c r="J105" s="10">
        <v>0</v>
      </c>
      <c r="K105" s="10">
        <v>191.06</v>
      </c>
      <c r="L105" s="24">
        <f t="shared" si="3"/>
        <v>191.06</v>
      </c>
      <c r="M105" s="10">
        <v>191.06</v>
      </c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3"/>
    </row>
    <row r="106" spans="1:25" s="14" customFormat="1" ht="26.1" customHeight="1">
      <c r="A106" s="10">
        <v>103</v>
      </c>
      <c r="B106" s="35"/>
      <c r="C106" s="10" t="s">
        <v>236</v>
      </c>
      <c r="D106" s="10" t="s">
        <v>237</v>
      </c>
      <c r="E106" s="11" t="s">
        <v>238</v>
      </c>
      <c r="F106" s="33" t="s">
        <v>502</v>
      </c>
      <c r="G106" s="12" t="s">
        <v>679</v>
      </c>
      <c r="H106" s="33" t="s">
        <v>858</v>
      </c>
      <c r="I106" s="10">
        <f t="shared" si="4"/>
        <v>98.47</v>
      </c>
      <c r="J106" s="10">
        <v>0</v>
      </c>
      <c r="K106" s="10">
        <v>98.47</v>
      </c>
      <c r="L106" s="24">
        <f t="shared" si="3"/>
        <v>98.47</v>
      </c>
      <c r="M106" s="10">
        <v>98.47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3"/>
    </row>
    <row r="107" spans="1:25" s="14" customFormat="1" ht="26.1" customHeight="1">
      <c r="A107" s="10">
        <v>104</v>
      </c>
      <c r="B107" s="35"/>
      <c r="C107" s="10" t="s">
        <v>26</v>
      </c>
      <c r="D107" s="10" t="s">
        <v>239</v>
      </c>
      <c r="E107" s="11" t="s">
        <v>240</v>
      </c>
      <c r="F107" s="33" t="s">
        <v>503</v>
      </c>
      <c r="G107" s="12" t="s">
        <v>680</v>
      </c>
      <c r="H107" s="33" t="s">
        <v>859</v>
      </c>
      <c r="I107" s="10">
        <f t="shared" si="4"/>
        <v>158.30000000000001</v>
      </c>
      <c r="J107" s="10">
        <v>0</v>
      </c>
      <c r="K107" s="10">
        <v>158.30000000000001</v>
      </c>
      <c r="L107" s="24">
        <f t="shared" si="3"/>
        <v>158.30000000000001</v>
      </c>
      <c r="M107" s="10">
        <v>158.30000000000001</v>
      </c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3"/>
    </row>
    <row r="108" spans="1:25" s="14" customFormat="1" ht="26.1" customHeight="1">
      <c r="A108" s="10">
        <v>105</v>
      </c>
      <c r="B108" s="35"/>
      <c r="C108" s="10" t="s">
        <v>26</v>
      </c>
      <c r="D108" s="10" t="s">
        <v>241</v>
      </c>
      <c r="E108" s="11" t="s">
        <v>242</v>
      </c>
      <c r="F108" s="33" t="s">
        <v>504</v>
      </c>
      <c r="G108" s="12" t="s">
        <v>681</v>
      </c>
      <c r="H108" s="33" t="s">
        <v>860</v>
      </c>
      <c r="I108" s="10">
        <f t="shared" si="4"/>
        <v>173.7</v>
      </c>
      <c r="J108" s="10">
        <v>0</v>
      </c>
      <c r="K108" s="10">
        <v>173.7</v>
      </c>
      <c r="L108" s="24">
        <f t="shared" si="3"/>
        <v>173.7</v>
      </c>
      <c r="M108" s="10">
        <v>173.7</v>
      </c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3"/>
    </row>
    <row r="109" spans="1:25" s="14" customFormat="1" ht="26.1" customHeight="1">
      <c r="A109" s="10">
        <v>106</v>
      </c>
      <c r="B109" s="35"/>
      <c r="C109" s="10" t="s">
        <v>26</v>
      </c>
      <c r="D109" s="10" t="s">
        <v>243</v>
      </c>
      <c r="E109" s="11" t="s">
        <v>244</v>
      </c>
      <c r="F109" s="33" t="s">
        <v>505</v>
      </c>
      <c r="G109" s="12" t="s">
        <v>682</v>
      </c>
      <c r="H109" s="33" t="s">
        <v>861</v>
      </c>
      <c r="I109" s="10">
        <f t="shared" si="4"/>
        <v>205.5</v>
      </c>
      <c r="J109" s="10">
        <v>0</v>
      </c>
      <c r="K109" s="10">
        <v>205.5</v>
      </c>
      <c r="L109" s="24">
        <f t="shared" si="3"/>
        <v>205.5</v>
      </c>
      <c r="M109" s="10">
        <v>205.5</v>
      </c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3"/>
    </row>
    <row r="110" spans="1:25" s="14" customFormat="1" ht="26.1" customHeight="1">
      <c r="A110" s="10">
        <v>107</v>
      </c>
      <c r="B110" s="35"/>
      <c r="C110" s="10" t="s">
        <v>26</v>
      </c>
      <c r="D110" s="10" t="s">
        <v>245</v>
      </c>
      <c r="E110" s="11" t="s">
        <v>244</v>
      </c>
      <c r="F110" s="33" t="s">
        <v>506</v>
      </c>
      <c r="G110" s="12" t="s">
        <v>683</v>
      </c>
      <c r="H110" s="33" t="s">
        <v>862</v>
      </c>
      <c r="I110" s="10">
        <f t="shared" si="4"/>
        <v>79</v>
      </c>
      <c r="J110" s="10">
        <v>0</v>
      </c>
      <c r="K110" s="10">
        <v>79</v>
      </c>
      <c r="L110" s="24">
        <f t="shared" si="3"/>
        <v>79</v>
      </c>
      <c r="M110" s="10">
        <v>79</v>
      </c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3"/>
    </row>
    <row r="111" spans="1:25" s="14" customFormat="1" ht="26.1" customHeight="1">
      <c r="A111" s="10">
        <v>108</v>
      </c>
      <c r="B111" s="35"/>
      <c r="C111" s="10" t="s">
        <v>26</v>
      </c>
      <c r="D111" s="10" t="s">
        <v>246</v>
      </c>
      <c r="E111" s="11" t="s">
        <v>247</v>
      </c>
      <c r="F111" s="33" t="s">
        <v>507</v>
      </c>
      <c r="G111" s="12" t="s">
        <v>684</v>
      </c>
      <c r="H111" s="33" t="s">
        <v>863</v>
      </c>
      <c r="I111" s="10">
        <f t="shared" si="4"/>
        <v>150</v>
      </c>
      <c r="J111" s="10">
        <v>0</v>
      </c>
      <c r="K111" s="10">
        <v>150</v>
      </c>
      <c r="L111" s="24">
        <f t="shared" si="3"/>
        <v>150</v>
      </c>
      <c r="M111" s="10">
        <v>150</v>
      </c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3"/>
    </row>
    <row r="112" spans="1:25" s="14" customFormat="1" ht="26.1" customHeight="1">
      <c r="A112" s="10">
        <v>109</v>
      </c>
      <c r="B112" s="35"/>
      <c r="C112" s="10" t="s">
        <v>26</v>
      </c>
      <c r="D112" s="10" t="s">
        <v>248</v>
      </c>
      <c r="E112" s="11" t="s">
        <v>249</v>
      </c>
      <c r="F112" s="33" t="s">
        <v>508</v>
      </c>
      <c r="G112" s="12" t="s">
        <v>685</v>
      </c>
      <c r="H112" s="33" t="s">
        <v>864</v>
      </c>
      <c r="I112" s="10">
        <v>63.86</v>
      </c>
      <c r="J112" s="10">
        <v>0</v>
      </c>
      <c r="K112" s="10">
        <v>63.86</v>
      </c>
      <c r="L112" s="24">
        <f t="shared" si="3"/>
        <v>63.86</v>
      </c>
      <c r="M112" s="10">
        <v>63.86</v>
      </c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3"/>
    </row>
    <row r="113" spans="1:25" s="14" customFormat="1" ht="26.1" customHeight="1">
      <c r="A113" s="10">
        <v>110</v>
      </c>
      <c r="B113" s="35"/>
      <c r="C113" s="10" t="s">
        <v>26</v>
      </c>
      <c r="D113" s="10" t="s">
        <v>250</v>
      </c>
      <c r="E113" s="11" t="s">
        <v>207</v>
      </c>
      <c r="F113" s="33" t="s">
        <v>509</v>
      </c>
      <c r="G113" s="12" t="s">
        <v>686</v>
      </c>
      <c r="H113" s="33" t="s">
        <v>865</v>
      </c>
      <c r="I113" s="10">
        <f t="shared" ref="I113:I118" si="5">J113+K113</f>
        <v>91.399999999999991</v>
      </c>
      <c r="J113" s="10">
        <v>3.8</v>
      </c>
      <c r="K113" s="10">
        <v>87.6</v>
      </c>
      <c r="L113" s="24">
        <f t="shared" si="3"/>
        <v>91.4</v>
      </c>
      <c r="M113" s="10">
        <v>91.4</v>
      </c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3"/>
    </row>
    <row r="114" spans="1:25" s="14" customFormat="1" ht="26.1" customHeight="1">
      <c r="A114" s="10">
        <v>111</v>
      </c>
      <c r="B114" s="35"/>
      <c r="C114" s="10" t="s">
        <v>26</v>
      </c>
      <c r="D114" s="10" t="s">
        <v>251</v>
      </c>
      <c r="E114" s="11" t="s">
        <v>252</v>
      </c>
      <c r="F114" s="33" t="s">
        <v>510</v>
      </c>
      <c r="G114" s="12" t="s">
        <v>687</v>
      </c>
      <c r="H114" s="33" t="s">
        <v>866</v>
      </c>
      <c r="I114" s="10">
        <f t="shared" si="5"/>
        <v>172.5</v>
      </c>
      <c r="J114" s="10">
        <v>6.63</v>
      </c>
      <c r="K114" s="10">
        <v>165.87</v>
      </c>
      <c r="L114" s="24">
        <f t="shared" si="3"/>
        <v>172.5</v>
      </c>
      <c r="M114" s="10">
        <v>172.5</v>
      </c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3"/>
    </row>
    <row r="115" spans="1:25" s="14" customFormat="1" ht="26.1" customHeight="1">
      <c r="A115" s="10">
        <v>112</v>
      </c>
      <c r="B115" s="35"/>
      <c r="C115" s="10" t="s">
        <v>26</v>
      </c>
      <c r="D115" s="10" t="s">
        <v>253</v>
      </c>
      <c r="E115" s="11" t="s">
        <v>215</v>
      </c>
      <c r="F115" s="33" t="s">
        <v>511</v>
      </c>
      <c r="G115" s="12" t="s">
        <v>688</v>
      </c>
      <c r="H115" s="33" t="s">
        <v>867</v>
      </c>
      <c r="I115" s="10">
        <f t="shared" si="5"/>
        <v>81.13</v>
      </c>
      <c r="J115" s="10">
        <v>4.38</v>
      </c>
      <c r="K115" s="10">
        <v>76.75</v>
      </c>
      <c r="L115" s="24">
        <f t="shared" si="3"/>
        <v>81.13</v>
      </c>
      <c r="M115" s="10">
        <v>81.13</v>
      </c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3"/>
    </row>
    <row r="116" spans="1:25" s="14" customFormat="1" ht="26.1" customHeight="1">
      <c r="A116" s="10">
        <v>113</v>
      </c>
      <c r="B116" s="35"/>
      <c r="C116" s="10" t="s">
        <v>26</v>
      </c>
      <c r="D116" s="10" t="s">
        <v>254</v>
      </c>
      <c r="E116" s="11" t="s">
        <v>255</v>
      </c>
      <c r="F116" s="33" t="s">
        <v>512</v>
      </c>
      <c r="G116" s="12" t="s">
        <v>689</v>
      </c>
      <c r="H116" s="33" t="s">
        <v>868</v>
      </c>
      <c r="I116" s="10">
        <f t="shared" si="5"/>
        <v>82.28</v>
      </c>
      <c r="J116" s="10">
        <v>4.87</v>
      </c>
      <c r="K116" s="10">
        <v>77.41</v>
      </c>
      <c r="L116" s="24">
        <f t="shared" si="3"/>
        <v>82.28</v>
      </c>
      <c r="M116" s="10">
        <v>82.28</v>
      </c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3"/>
    </row>
    <row r="117" spans="1:25" s="14" customFormat="1" ht="26.1" customHeight="1">
      <c r="A117" s="10">
        <v>114</v>
      </c>
      <c r="B117" s="35"/>
      <c r="C117" s="10" t="s">
        <v>26</v>
      </c>
      <c r="D117" s="10" t="s">
        <v>256</v>
      </c>
      <c r="E117" s="11" t="s">
        <v>257</v>
      </c>
      <c r="F117" s="33" t="s">
        <v>513</v>
      </c>
      <c r="G117" s="12" t="s">
        <v>690</v>
      </c>
      <c r="H117" s="33" t="s">
        <v>869</v>
      </c>
      <c r="I117" s="10">
        <f t="shared" si="5"/>
        <v>62.67</v>
      </c>
      <c r="J117" s="10">
        <v>4.79</v>
      </c>
      <c r="K117" s="10">
        <v>57.88</v>
      </c>
      <c r="L117" s="24">
        <f t="shared" si="3"/>
        <v>62.67</v>
      </c>
      <c r="M117" s="10">
        <v>62.67</v>
      </c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3"/>
    </row>
    <row r="118" spans="1:25" s="14" customFormat="1" ht="26.1" customHeight="1">
      <c r="A118" s="10">
        <v>115</v>
      </c>
      <c r="B118" s="35"/>
      <c r="C118" s="10" t="s">
        <v>26</v>
      </c>
      <c r="D118" s="10" t="s">
        <v>258</v>
      </c>
      <c r="E118" s="11" t="s">
        <v>259</v>
      </c>
      <c r="F118" s="33" t="s">
        <v>514</v>
      </c>
      <c r="G118" s="12" t="s">
        <v>691</v>
      </c>
      <c r="H118" s="33" t="s">
        <v>870</v>
      </c>
      <c r="I118" s="10">
        <f t="shared" si="5"/>
        <v>62.63</v>
      </c>
      <c r="J118" s="10">
        <v>6.5</v>
      </c>
      <c r="K118" s="10">
        <v>56.13</v>
      </c>
      <c r="L118" s="24">
        <f t="shared" si="3"/>
        <v>62.63</v>
      </c>
      <c r="M118" s="10">
        <v>62.63</v>
      </c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3"/>
    </row>
    <row r="119" spans="1:25" s="14" customFormat="1" ht="26.1" customHeight="1">
      <c r="A119" s="10">
        <v>116</v>
      </c>
      <c r="B119" s="36" t="s">
        <v>260</v>
      </c>
      <c r="C119" s="10" t="s">
        <v>26</v>
      </c>
      <c r="D119" s="10" t="s">
        <v>261</v>
      </c>
      <c r="E119" s="11" t="s">
        <v>262</v>
      </c>
      <c r="F119" s="33" t="s">
        <v>515</v>
      </c>
      <c r="G119" s="12" t="s">
        <v>692</v>
      </c>
      <c r="H119" s="33" t="s">
        <v>871</v>
      </c>
      <c r="I119" s="10">
        <v>175.45</v>
      </c>
      <c r="J119" s="10">
        <v>0</v>
      </c>
      <c r="K119" s="10">
        <v>175.45</v>
      </c>
      <c r="L119" s="24">
        <f t="shared" si="3"/>
        <v>175.45</v>
      </c>
      <c r="M119" s="10">
        <v>175.45</v>
      </c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3"/>
    </row>
    <row r="120" spans="1:25" s="14" customFormat="1" ht="26.1" customHeight="1">
      <c r="A120" s="10">
        <v>117</v>
      </c>
      <c r="B120" s="36"/>
      <c r="C120" s="10" t="s">
        <v>26</v>
      </c>
      <c r="D120" s="10" t="s">
        <v>263</v>
      </c>
      <c r="E120" s="11" t="s">
        <v>264</v>
      </c>
      <c r="F120" s="33" t="s">
        <v>516</v>
      </c>
      <c r="G120" s="12" t="s">
        <v>693</v>
      </c>
      <c r="H120" s="33" t="s">
        <v>872</v>
      </c>
      <c r="I120" s="10">
        <v>158.15</v>
      </c>
      <c r="J120" s="10">
        <v>0</v>
      </c>
      <c r="K120" s="10">
        <v>158.15</v>
      </c>
      <c r="L120" s="24">
        <f t="shared" si="3"/>
        <v>158.15</v>
      </c>
      <c r="M120" s="10">
        <v>158.15</v>
      </c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3"/>
    </row>
    <row r="121" spans="1:25" s="14" customFormat="1" ht="26.1" customHeight="1">
      <c r="A121" s="10">
        <v>118</v>
      </c>
      <c r="B121" s="36"/>
      <c r="C121" s="10" t="s">
        <v>26</v>
      </c>
      <c r="D121" s="10" t="s">
        <v>265</v>
      </c>
      <c r="E121" s="11" t="s">
        <v>266</v>
      </c>
      <c r="F121" s="33" t="s">
        <v>517</v>
      </c>
      <c r="G121" s="12" t="s">
        <v>694</v>
      </c>
      <c r="H121" s="33" t="s">
        <v>873</v>
      </c>
      <c r="I121" s="10">
        <v>186.51</v>
      </c>
      <c r="J121" s="10">
        <v>0</v>
      </c>
      <c r="K121" s="10">
        <v>186.51</v>
      </c>
      <c r="L121" s="24">
        <f t="shared" si="3"/>
        <v>186.51</v>
      </c>
      <c r="M121" s="10">
        <v>186.51</v>
      </c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3"/>
    </row>
    <row r="122" spans="1:25" s="14" customFormat="1" ht="26.1" customHeight="1">
      <c r="A122" s="10">
        <v>119</v>
      </c>
      <c r="B122" s="36"/>
      <c r="C122" s="10" t="s">
        <v>26</v>
      </c>
      <c r="D122" s="10" t="s">
        <v>267</v>
      </c>
      <c r="E122" s="11" t="s">
        <v>268</v>
      </c>
      <c r="F122" s="33" t="s">
        <v>518</v>
      </c>
      <c r="G122" s="12" t="s">
        <v>695</v>
      </c>
      <c r="H122" s="33" t="s">
        <v>874</v>
      </c>
      <c r="I122" s="10">
        <f>J122+K122</f>
        <v>53.6</v>
      </c>
      <c r="J122" s="10">
        <v>3</v>
      </c>
      <c r="K122" s="10">
        <v>50.6</v>
      </c>
      <c r="L122" s="24">
        <f t="shared" si="3"/>
        <v>53.6</v>
      </c>
      <c r="M122" s="10">
        <v>53.6</v>
      </c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3"/>
    </row>
    <row r="123" spans="1:25" s="14" customFormat="1" ht="26.1" customHeight="1">
      <c r="A123" s="10">
        <v>120</v>
      </c>
      <c r="B123" s="36"/>
      <c r="C123" s="10" t="s">
        <v>26</v>
      </c>
      <c r="D123" s="10" t="s">
        <v>269</v>
      </c>
      <c r="E123" s="11" t="s">
        <v>270</v>
      </c>
      <c r="F123" s="33" t="s">
        <v>519</v>
      </c>
      <c r="G123" s="12" t="s">
        <v>696</v>
      </c>
      <c r="H123" s="33" t="s">
        <v>875</v>
      </c>
      <c r="I123" s="10">
        <f>J123+K123</f>
        <v>51.35</v>
      </c>
      <c r="J123" s="10">
        <v>7.17</v>
      </c>
      <c r="K123" s="10">
        <v>44.18</v>
      </c>
      <c r="L123" s="24">
        <f t="shared" si="3"/>
        <v>51.35</v>
      </c>
      <c r="M123" s="10">
        <v>51.35</v>
      </c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3"/>
    </row>
    <row r="124" spans="1:25" s="14" customFormat="1" ht="31.35" customHeight="1">
      <c r="A124" s="10">
        <v>121</v>
      </c>
      <c r="B124" s="36"/>
      <c r="C124" s="10" t="s">
        <v>26</v>
      </c>
      <c r="D124" s="10" t="s">
        <v>271</v>
      </c>
      <c r="E124" s="11" t="s">
        <v>272</v>
      </c>
      <c r="F124" s="33" t="s">
        <v>520</v>
      </c>
      <c r="G124" s="12" t="s">
        <v>697</v>
      </c>
      <c r="H124" s="33" t="s">
        <v>876</v>
      </c>
      <c r="I124" s="10">
        <v>96.14</v>
      </c>
      <c r="J124" s="10">
        <v>2.2200000000000002</v>
      </c>
      <c r="K124" s="10">
        <v>93.92</v>
      </c>
      <c r="L124" s="24">
        <f t="shared" si="3"/>
        <v>96.14</v>
      </c>
      <c r="M124" s="10">
        <v>96.14</v>
      </c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3"/>
    </row>
    <row r="125" spans="1:25" s="14" customFormat="1" ht="26.1" customHeight="1">
      <c r="A125" s="10">
        <v>122</v>
      </c>
      <c r="B125" s="36"/>
      <c r="C125" s="10" t="s">
        <v>26</v>
      </c>
      <c r="D125" s="10" t="s">
        <v>273</v>
      </c>
      <c r="E125" s="11" t="s">
        <v>274</v>
      </c>
      <c r="F125" s="33" t="s">
        <v>521</v>
      </c>
      <c r="G125" s="12" t="s">
        <v>698</v>
      </c>
      <c r="H125" s="33" t="s">
        <v>877</v>
      </c>
      <c r="I125" s="10">
        <v>57.44</v>
      </c>
      <c r="J125" s="10">
        <v>3.3</v>
      </c>
      <c r="K125" s="10">
        <v>60.74</v>
      </c>
      <c r="L125" s="24">
        <v>60.74</v>
      </c>
      <c r="M125" s="10">
        <v>60.74</v>
      </c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3"/>
    </row>
    <row r="126" spans="1:25" s="14" customFormat="1" ht="26.1" customHeight="1">
      <c r="A126" s="10">
        <v>123</v>
      </c>
      <c r="B126" s="36"/>
      <c r="C126" s="10" t="s">
        <v>26</v>
      </c>
      <c r="D126" s="10" t="s">
        <v>275</v>
      </c>
      <c r="E126" s="11" t="s">
        <v>276</v>
      </c>
      <c r="F126" s="33" t="s">
        <v>522</v>
      </c>
      <c r="G126" s="12" t="s">
        <v>699</v>
      </c>
      <c r="H126" s="33" t="s">
        <v>878</v>
      </c>
      <c r="I126" s="10">
        <v>55.75</v>
      </c>
      <c r="J126" s="10">
        <v>6.28</v>
      </c>
      <c r="K126" s="10">
        <v>49.47</v>
      </c>
      <c r="L126" s="24">
        <v>55.75</v>
      </c>
      <c r="M126" s="10">
        <v>49.47</v>
      </c>
      <c r="N126" s="10">
        <v>2</v>
      </c>
      <c r="O126" s="10"/>
      <c r="P126" s="10">
        <v>2</v>
      </c>
      <c r="Q126" s="10">
        <v>0.5</v>
      </c>
      <c r="R126" s="10">
        <v>1</v>
      </c>
      <c r="S126" s="10">
        <v>0.3</v>
      </c>
      <c r="T126" s="10">
        <v>0.48</v>
      </c>
      <c r="U126" s="10"/>
      <c r="V126" s="10"/>
      <c r="W126" s="10"/>
      <c r="X126" s="10"/>
      <c r="Y126" s="13"/>
    </row>
    <row r="127" spans="1:25" s="14" customFormat="1" ht="26.1" customHeight="1">
      <c r="A127" s="10">
        <v>124</v>
      </c>
      <c r="B127" s="35" t="s">
        <v>277</v>
      </c>
      <c r="C127" s="10" t="s">
        <v>26</v>
      </c>
      <c r="D127" s="10" t="s">
        <v>278</v>
      </c>
      <c r="E127" s="11" t="s">
        <v>279</v>
      </c>
      <c r="F127" s="33" t="s">
        <v>523</v>
      </c>
      <c r="G127" s="12" t="s">
        <v>700</v>
      </c>
      <c r="H127" s="34" t="s">
        <v>879</v>
      </c>
      <c r="I127" s="10">
        <v>92.59</v>
      </c>
      <c r="J127" s="10">
        <v>0</v>
      </c>
      <c r="K127" s="10">
        <v>92.59</v>
      </c>
      <c r="L127" s="24">
        <v>92.59</v>
      </c>
      <c r="M127" s="10">
        <v>48.01</v>
      </c>
      <c r="N127" s="10">
        <v>44.58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3"/>
    </row>
    <row r="128" spans="1:25" s="14" customFormat="1" ht="26.1" customHeight="1">
      <c r="A128" s="10">
        <v>125</v>
      </c>
      <c r="B128" s="35"/>
      <c r="C128" s="10" t="s">
        <v>26</v>
      </c>
      <c r="D128" s="10" t="s">
        <v>280</v>
      </c>
      <c r="E128" s="11" t="s">
        <v>281</v>
      </c>
      <c r="F128" s="33" t="s">
        <v>524</v>
      </c>
      <c r="G128" s="12" t="s">
        <v>701</v>
      </c>
      <c r="H128" s="34" t="s">
        <v>880</v>
      </c>
      <c r="I128" s="10">
        <v>71.8</v>
      </c>
      <c r="J128" s="10">
        <v>0</v>
      </c>
      <c r="K128" s="10">
        <v>71.8</v>
      </c>
      <c r="L128" s="24">
        <v>71.8</v>
      </c>
      <c r="M128" s="10">
        <v>71.8</v>
      </c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3"/>
    </row>
    <row r="129" spans="1:25" s="14" customFormat="1" ht="26.1" customHeight="1">
      <c r="A129" s="10">
        <v>126</v>
      </c>
      <c r="B129" s="35"/>
      <c r="C129" s="10" t="s">
        <v>26</v>
      </c>
      <c r="D129" s="10" t="s">
        <v>282</v>
      </c>
      <c r="E129" s="11" t="s">
        <v>283</v>
      </c>
      <c r="F129" s="33" t="s">
        <v>525</v>
      </c>
      <c r="G129" s="12" t="s">
        <v>702</v>
      </c>
      <c r="H129" s="34" t="s">
        <v>881</v>
      </c>
      <c r="I129" s="10">
        <v>86.55</v>
      </c>
      <c r="J129" s="10">
        <v>0</v>
      </c>
      <c r="K129" s="10">
        <v>86.55</v>
      </c>
      <c r="L129" s="24">
        <v>86.55</v>
      </c>
      <c r="M129" s="10">
        <v>31</v>
      </c>
      <c r="N129" s="10">
        <v>20</v>
      </c>
      <c r="O129" s="10"/>
      <c r="P129" s="10">
        <v>32.5</v>
      </c>
      <c r="Q129" s="10"/>
      <c r="R129" s="10"/>
      <c r="S129" s="10">
        <v>3.05</v>
      </c>
      <c r="T129" s="10"/>
      <c r="U129" s="10"/>
      <c r="V129" s="10"/>
      <c r="W129" s="10"/>
      <c r="X129" s="10"/>
      <c r="Y129" s="13"/>
    </row>
    <row r="130" spans="1:25" s="14" customFormat="1" ht="26.1" customHeight="1">
      <c r="A130" s="10">
        <v>127</v>
      </c>
      <c r="B130" s="35" t="s">
        <v>284</v>
      </c>
      <c r="C130" s="10" t="s">
        <v>26</v>
      </c>
      <c r="D130" s="10" t="s">
        <v>285</v>
      </c>
      <c r="E130" s="11" t="s">
        <v>286</v>
      </c>
      <c r="F130" s="33" t="s">
        <v>526</v>
      </c>
      <c r="G130" s="12" t="s">
        <v>703</v>
      </c>
      <c r="H130" s="34" t="s">
        <v>808</v>
      </c>
      <c r="I130" s="10">
        <v>354.1</v>
      </c>
      <c r="J130" s="10">
        <v>0</v>
      </c>
      <c r="K130" s="10">
        <v>354.1</v>
      </c>
      <c r="L130" s="24">
        <v>354.1</v>
      </c>
      <c r="M130" s="10">
        <v>89.1</v>
      </c>
      <c r="N130" s="10"/>
      <c r="O130" s="10"/>
      <c r="P130" s="10"/>
      <c r="Q130" s="10"/>
      <c r="R130" s="10"/>
      <c r="S130" s="10"/>
      <c r="T130" s="10"/>
      <c r="U130" s="10">
        <v>265</v>
      </c>
      <c r="V130" s="10"/>
      <c r="W130" s="10"/>
      <c r="X130" s="10"/>
      <c r="Y130" s="13"/>
    </row>
    <row r="131" spans="1:25" s="14" customFormat="1" ht="26.1" customHeight="1">
      <c r="A131" s="10">
        <v>128</v>
      </c>
      <c r="B131" s="35"/>
      <c r="C131" s="10" t="s">
        <v>26</v>
      </c>
      <c r="D131" s="10" t="s">
        <v>287</v>
      </c>
      <c r="E131" s="11" t="s">
        <v>288</v>
      </c>
      <c r="F131" s="33" t="s">
        <v>527</v>
      </c>
      <c r="G131" s="12" t="s">
        <v>704</v>
      </c>
      <c r="H131" s="34" t="s">
        <v>882</v>
      </c>
      <c r="I131" s="10">
        <v>50.3</v>
      </c>
      <c r="J131" s="10">
        <v>0</v>
      </c>
      <c r="K131" s="10">
        <v>50.3</v>
      </c>
      <c r="L131" s="24">
        <v>50.3</v>
      </c>
      <c r="M131" s="10">
        <v>50.3</v>
      </c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3"/>
    </row>
    <row r="132" spans="1:25" s="20" customFormat="1" ht="26.1" customHeight="1">
      <c r="A132" s="15">
        <v>129</v>
      </c>
      <c r="B132" s="35"/>
      <c r="C132" s="15" t="s">
        <v>26</v>
      </c>
      <c r="D132" s="15" t="s">
        <v>289</v>
      </c>
      <c r="E132" s="16" t="s">
        <v>290</v>
      </c>
      <c r="F132" s="15" t="s">
        <v>528</v>
      </c>
      <c r="G132" s="25" t="s">
        <v>705</v>
      </c>
      <c r="H132" s="26" t="s">
        <v>883</v>
      </c>
      <c r="I132" s="15">
        <v>109</v>
      </c>
      <c r="J132" s="10">
        <v>0</v>
      </c>
      <c r="K132" s="15">
        <v>109</v>
      </c>
      <c r="L132" s="18">
        <v>109</v>
      </c>
      <c r="M132" s="15">
        <v>103</v>
      </c>
      <c r="N132" s="15">
        <v>6</v>
      </c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9"/>
    </row>
    <row r="133" spans="1:25" s="20" customFormat="1" ht="26.1" customHeight="1">
      <c r="A133" s="15">
        <v>130</v>
      </c>
      <c r="B133" s="15" t="s">
        <v>291</v>
      </c>
      <c r="C133" s="15" t="s">
        <v>26</v>
      </c>
      <c r="D133" s="15" t="s">
        <v>292</v>
      </c>
      <c r="E133" s="16" t="s">
        <v>293</v>
      </c>
      <c r="F133" s="15" t="s">
        <v>529</v>
      </c>
      <c r="G133" s="25" t="s">
        <v>706</v>
      </c>
      <c r="H133" s="26" t="s">
        <v>884</v>
      </c>
      <c r="I133" s="15">
        <f>J133+K133</f>
        <v>110.89999999999999</v>
      </c>
      <c r="J133" s="15">
        <v>8.41</v>
      </c>
      <c r="K133" s="15">
        <v>102.49</v>
      </c>
      <c r="L133" s="18">
        <v>110.9</v>
      </c>
      <c r="M133" s="15"/>
      <c r="N133" s="15"/>
      <c r="O133" s="15"/>
      <c r="P133" s="15"/>
      <c r="Q133" s="15"/>
      <c r="R133" s="15">
        <v>110.9</v>
      </c>
      <c r="S133" s="15"/>
      <c r="T133" s="15"/>
      <c r="U133" s="15"/>
      <c r="V133" s="15"/>
      <c r="W133" s="15"/>
      <c r="X133" s="15"/>
      <c r="Y133" s="19"/>
    </row>
    <row r="134" spans="1:25" s="14" customFormat="1" ht="26.1" customHeight="1">
      <c r="A134" s="10">
        <v>131</v>
      </c>
      <c r="B134" s="35" t="s">
        <v>294</v>
      </c>
      <c r="C134" s="10" t="s">
        <v>26</v>
      </c>
      <c r="D134" s="10" t="s">
        <v>295</v>
      </c>
      <c r="E134" s="11" t="s">
        <v>296</v>
      </c>
      <c r="F134" s="33" t="s">
        <v>530</v>
      </c>
      <c r="G134" s="23" t="s">
        <v>707</v>
      </c>
      <c r="H134" s="34" t="s">
        <v>885</v>
      </c>
      <c r="I134" s="10">
        <v>104.2</v>
      </c>
      <c r="J134" s="10">
        <v>1.2</v>
      </c>
      <c r="K134" s="10">
        <v>103</v>
      </c>
      <c r="L134" s="24">
        <v>104.2</v>
      </c>
      <c r="M134" s="10">
        <v>104.2</v>
      </c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3"/>
    </row>
    <row r="135" spans="1:25" s="14" customFormat="1" ht="26.1" customHeight="1">
      <c r="A135" s="10">
        <v>132</v>
      </c>
      <c r="B135" s="35"/>
      <c r="C135" s="10" t="s">
        <v>26</v>
      </c>
      <c r="D135" s="10" t="s">
        <v>38</v>
      </c>
      <c r="E135" s="11" t="s">
        <v>297</v>
      </c>
      <c r="F135" s="33" t="s">
        <v>407</v>
      </c>
      <c r="G135" s="23" t="s">
        <v>586</v>
      </c>
      <c r="H135" s="34" t="s">
        <v>886</v>
      </c>
      <c r="I135" s="10">
        <v>125</v>
      </c>
      <c r="J135" s="10">
        <v>0</v>
      </c>
      <c r="K135" s="10">
        <v>125</v>
      </c>
      <c r="L135" s="24">
        <v>125</v>
      </c>
      <c r="M135" s="10">
        <v>125</v>
      </c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3"/>
    </row>
    <row r="136" spans="1:25" s="14" customFormat="1" ht="26.1" customHeight="1">
      <c r="A136" s="10">
        <v>133</v>
      </c>
      <c r="B136" s="35"/>
      <c r="C136" s="10" t="s">
        <v>26</v>
      </c>
      <c r="D136" s="10" t="s">
        <v>298</v>
      </c>
      <c r="E136" s="11" t="s">
        <v>299</v>
      </c>
      <c r="F136" s="33" t="s">
        <v>531</v>
      </c>
      <c r="G136" s="23" t="s">
        <v>708</v>
      </c>
      <c r="H136" s="34" t="s">
        <v>887</v>
      </c>
      <c r="I136" s="10">
        <v>116.9</v>
      </c>
      <c r="J136" s="10">
        <v>0</v>
      </c>
      <c r="K136" s="10">
        <v>116.9</v>
      </c>
      <c r="L136" s="24">
        <v>116.9</v>
      </c>
      <c r="M136" s="10">
        <v>116.9</v>
      </c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3"/>
    </row>
    <row r="137" spans="1:25" s="14" customFormat="1" ht="26.1" customHeight="1">
      <c r="A137" s="10">
        <v>134</v>
      </c>
      <c r="B137" s="35"/>
      <c r="C137" s="10" t="s">
        <v>26</v>
      </c>
      <c r="D137" s="10" t="s">
        <v>300</v>
      </c>
      <c r="E137" s="11" t="s">
        <v>301</v>
      </c>
      <c r="F137" s="33" t="s">
        <v>532</v>
      </c>
      <c r="G137" s="23" t="s">
        <v>709</v>
      </c>
      <c r="H137" s="34" t="s">
        <v>888</v>
      </c>
      <c r="I137" s="10">
        <v>190.8</v>
      </c>
      <c r="J137" s="10">
        <v>0</v>
      </c>
      <c r="K137" s="10">
        <v>190.8</v>
      </c>
      <c r="L137" s="24">
        <v>190.8</v>
      </c>
      <c r="M137" s="10">
        <v>190.8</v>
      </c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3"/>
    </row>
    <row r="138" spans="1:25" s="14" customFormat="1" ht="26.1" customHeight="1">
      <c r="A138" s="10">
        <v>135</v>
      </c>
      <c r="B138" s="35"/>
      <c r="C138" s="10" t="s">
        <v>26</v>
      </c>
      <c r="D138" s="10" t="s">
        <v>302</v>
      </c>
      <c r="E138" s="11" t="s">
        <v>303</v>
      </c>
      <c r="F138" s="33" t="s">
        <v>533</v>
      </c>
      <c r="G138" s="23" t="s">
        <v>710</v>
      </c>
      <c r="H138" s="34" t="s">
        <v>889</v>
      </c>
      <c r="I138" s="10">
        <v>112.5</v>
      </c>
      <c r="J138" s="10">
        <v>0</v>
      </c>
      <c r="K138" s="10">
        <v>112.5</v>
      </c>
      <c r="L138" s="24">
        <v>112.5</v>
      </c>
      <c r="M138" s="10">
        <v>112.5</v>
      </c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3"/>
    </row>
    <row r="139" spans="1:25" s="14" customFormat="1" ht="26.1" customHeight="1">
      <c r="A139" s="10">
        <v>136</v>
      </c>
      <c r="B139" s="35"/>
      <c r="C139" s="10" t="s">
        <v>26</v>
      </c>
      <c r="D139" s="10" t="s">
        <v>304</v>
      </c>
      <c r="E139" s="11" t="s">
        <v>305</v>
      </c>
      <c r="F139" s="33" t="s">
        <v>534</v>
      </c>
      <c r="G139" s="23" t="s">
        <v>711</v>
      </c>
      <c r="H139" s="34" t="s">
        <v>890</v>
      </c>
      <c r="I139" s="10">
        <v>126.3</v>
      </c>
      <c r="J139" s="10">
        <v>9</v>
      </c>
      <c r="K139" s="10">
        <v>117.3</v>
      </c>
      <c r="L139" s="24">
        <v>126.3</v>
      </c>
      <c r="M139" s="10">
        <v>121.3</v>
      </c>
      <c r="N139" s="10">
        <v>5</v>
      </c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3"/>
    </row>
    <row r="140" spans="1:25" s="14" customFormat="1" ht="26.1" customHeight="1">
      <c r="A140" s="10">
        <v>137</v>
      </c>
      <c r="B140" s="35"/>
      <c r="C140" s="10" t="s">
        <v>26</v>
      </c>
      <c r="D140" s="10" t="s">
        <v>155</v>
      </c>
      <c r="E140" s="11" t="s">
        <v>306</v>
      </c>
      <c r="F140" s="33" t="s">
        <v>461</v>
      </c>
      <c r="G140" s="23" t="s">
        <v>639</v>
      </c>
      <c r="H140" s="34" t="s">
        <v>817</v>
      </c>
      <c r="I140" s="10">
        <v>126.2</v>
      </c>
      <c r="J140" s="10">
        <v>0</v>
      </c>
      <c r="K140" s="10">
        <v>126.2</v>
      </c>
      <c r="L140" s="24">
        <v>126.2</v>
      </c>
      <c r="M140" s="10">
        <v>126.2</v>
      </c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3"/>
    </row>
    <row r="141" spans="1:25" s="14" customFormat="1" ht="28.35" customHeight="1">
      <c r="A141" s="10">
        <v>138</v>
      </c>
      <c r="B141" s="35"/>
      <c r="C141" s="10" t="s">
        <v>26</v>
      </c>
      <c r="D141" s="10" t="s">
        <v>307</v>
      </c>
      <c r="E141" s="11" t="s">
        <v>308</v>
      </c>
      <c r="F141" s="33" t="s">
        <v>535</v>
      </c>
      <c r="G141" s="23" t="s">
        <v>712</v>
      </c>
      <c r="H141" s="34" t="s">
        <v>891</v>
      </c>
      <c r="I141" s="10">
        <v>165</v>
      </c>
      <c r="J141" s="10">
        <v>0</v>
      </c>
      <c r="K141" s="10">
        <v>165</v>
      </c>
      <c r="L141" s="24">
        <v>165</v>
      </c>
      <c r="M141" s="10">
        <v>165</v>
      </c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3"/>
    </row>
    <row r="142" spans="1:25" s="14" customFormat="1" ht="26.1" customHeight="1">
      <c r="A142" s="10">
        <v>139</v>
      </c>
      <c r="B142" s="35"/>
      <c r="C142" s="10" t="s">
        <v>26</v>
      </c>
      <c r="D142" s="10" t="s">
        <v>309</v>
      </c>
      <c r="E142" s="11" t="s">
        <v>310</v>
      </c>
      <c r="F142" s="33" t="s">
        <v>536</v>
      </c>
      <c r="G142" s="23" t="s">
        <v>713</v>
      </c>
      <c r="H142" s="34" t="s">
        <v>892</v>
      </c>
      <c r="I142" s="10">
        <v>131.84</v>
      </c>
      <c r="J142" s="10">
        <v>0</v>
      </c>
      <c r="K142" s="10">
        <v>131.84</v>
      </c>
      <c r="L142" s="24">
        <v>131.84</v>
      </c>
      <c r="M142" s="10">
        <v>131.84</v>
      </c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3"/>
    </row>
    <row r="143" spans="1:25" s="14" customFormat="1" ht="26.1" customHeight="1">
      <c r="A143" s="10">
        <v>140</v>
      </c>
      <c r="B143" s="35"/>
      <c r="C143" s="10" t="s">
        <v>26</v>
      </c>
      <c r="D143" s="10" t="s">
        <v>311</v>
      </c>
      <c r="E143" s="11" t="s">
        <v>312</v>
      </c>
      <c r="F143" s="33" t="s">
        <v>537</v>
      </c>
      <c r="G143" s="23" t="s">
        <v>714</v>
      </c>
      <c r="H143" s="34" t="s">
        <v>893</v>
      </c>
      <c r="I143" s="10">
        <v>85.09</v>
      </c>
      <c r="J143" s="10">
        <v>0</v>
      </c>
      <c r="K143" s="10">
        <v>85.09</v>
      </c>
      <c r="L143" s="24">
        <v>85.09</v>
      </c>
      <c r="M143" s="10">
        <v>85.09</v>
      </c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3"/>
    </row>
    <row r="144" spans="1:25" s="14" customFormat="1" ht="26.1" customHeight="1">
      <c r="A144" s="10">
        <v>141</v>
      </c>
      <c r="B144" s="35"/>
      <c r="C144" s="10" t="s">
        <v>26</v>
      </c>
      <c r="D144" s="10" t="s">
        <v>313</v>
      </c>
      <c r="E144" s="11" t="s">
        <v>314</v>
      </c>
      <c r="F144" s="33" t="s">
        <v>538</v>
      </c>
      <c r="G144" s="23" t="s">
        <v>715</v>
      </c>
      <c r="H144" s="34" t="s">
        <v>894</v>
      </c>
      <c r="I144" s="10">
        <v>159.9</v>
      </c>
      <c r="J144" s="10">
        <v>0</v>
      </c>
      <c r="K144" s="10">
        <v>159.9</v>
      </c>
      <c r="L144" s="24">
        <v>159.9</v>
      </c>
      <c r="M144" s="10">
        <v>159.9</v>
      </c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3"/>
    </row>
    <row r="145" spans="1:25" s="14" customFormat="1" ht="26.1" customHeight="1">
      <c r="A145" s="10">
        <v>142</v>
      </c>
      <c r="B145" s="35"/>
      <c r="C145" s="10" t="s">
        <v>26</v>
      </c>
      <c r="D145" s="10" t="s">
        <v>315</v>
      </c>
      <c r="E145" s="27" t="s">
        <v>316</v>
      </c>
      <c r="F145" s="34" t="s">
        <v>539</v>
      </c>
      <c r="G145" s="23" t="s">
        <v>716</v>
      </c>
      <c r="H145" s="34" t="s">
        <v>763</v>
      </c>
      <c r="I145" s="10">
        <v>230.2</v>
      </c>
      <c r="J145" s="10">
        <v>1.94</v>
      </c>
      <c r="K145" s="10">
        <v>228.26</v>
      </c>
      <c r="L145" s="24">
        <v>230.2</v>
      </c>
      <c r="M145" s="10">
        <v>230.2</v>
      </c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3"/>
    </row>
    <row r="146" spans="1:25" s="14" customFormat="1" ht="26.1" customHeight="1">
      <c r="A146" s="10">
        <v>143</v>
      </c>
      <c r="B146" s="35" t="s">
        <v>317</v>
      </c>
      <c r="C146" s="10" t="s">
        <v>26</v>
      </c>
      <c r="D146" s="15" t="s">
        <v>318</v>
      </c>
      <c r="E146" s="16" t="s">
        <v>319</v>
      </c>
      <c r="F146" s="15" t="s">
        <v>540</v>
      </c>
      <c r="G146" s="23" t="s">
        <v>717</v>
      </c>
      <c r="H146" s="26" t="s">
        <v>895</v>
      </c>
      <c r="I146" s="15">
        <v>199.38</v>
      </c>
      <c r="J146" s="15">
        <v>0</v>
      </c>
      <c r="K146" s="15">
        <v>199.38</v>
      </c>
      <c r="L146" s="28">
        <f t="shared" ref="L146:L153" si="6">M146+N146</f>
        <v>199.38000000000002</v>
      </c>
      <c r="M146" s="15">
        <v>196.36</v>
      </c>
      <c r="N146" s="15">
        <v>3.02</v>
      </c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3"/>
    </row>
    <row r="147" spans="1:25" s="14" customFormat="1" ht="26.1" customHeight="1">
      <c r="A147" s="10">
        <v>144</v>
      </c>
      <c r="B147" s="35"/>
      <c r="C147" s="10" t="s">
        <v>26</v>
      </c>
      <c r="D147" s="10" t="s">
        <v>320</v>
      </c>
      <c r="E147" s="11" t="s">
        <v>321</v>
      </c>
      <c r="F147" s="33" t="s">
        <v>541</v>
      </c>
      <c r="G147" s="23" t="s">
        <v>718</v>
      </c>
      <c r="H147" s="26" t="s">
        <v>896</v>
      </c>
      <c r="I147" s="10">
        <v>272.85000000000002</v>
      </c>
      <c r="J147" s="10">
        <v>0</v>
      </c>
      <c r="K147" s="10">
        <v>272.85000000000002</v>
      </c>
      <c r="L147" s="28">
        <f t="shared" si="6"/>
        <v>272.85000000000002</v>
      </c>
      <c r="M147" s="10">
        <v>272.85000000000002</v>
      </c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3"/>
    </row>
    <row r="148" spans="1:25" s="14" customFormat="1" ht="26.1" customHeight="1">
      <c r="A148" s="10">
        <v>145</v>
      </c>
      <c r="B148" s="35"/>
      <c r="C148" s="10" t="s">
        <v>26</v>
      </c>
      <c r="D148" s="10" t="s">
        <v>322</v>
      </c>
      <c r="E148" s="11" t="s">
        <v>321</v>
      </c>
      <c r="F148" s="33" t="s">
        <v>542</v>
      </c>
      <c r="G148" s="23" t="s">
        <v>719</v>
      </c>
      <c r="H148" s="26" t="s">
        <v>897</v>
      </c>
      <c r="I148" s="10">
        <v>202.23</v>
      </c>
      <c r="J148" s="10">
        <v>0</v>
      </c>
      <c r="K148" s="10">
        <v>202.23</v>
      </c>
      <c r="L148" s="28">
        <f t="shared" si="6"/>
        <v>202.23</v>
      </c>
      <c r="M148" s="10">
        <v>202.23</v>
      </c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3"/>
    </row>
    <row r="149" spans="1:25" s="14" customFormat="1" ht="26.1" customHeight="1">
      <c r="A149" s="10">
        <v>146</v>
      </c>
      <c r="B149" s="35"/>
      <c r="C149" s="10" t="s">
        <v>26</v>
      </c>
      <c r="D149" s="10" t="s">
        <v>323</v>
      </c>
      <c r="E149" s="11" t="s">
        <v>324</v>
      </c>
      <c r="F149" s="33" t="s">
        <v>543</v>
      </c>
      <c r="G149" s="23" t="s">
        <v>720</v>
      </c>
      <c r="H149" s="26" t="s">
        <v>898</v>
      </c>
      <c r="I149" s="10">
        <v>80.66</v>
      </c>
      <c r="J149" s="10">
        <v>2.42</v>
      </c>
      <c r="K149" s="10">
        <v>78.239999999999995</v>
      </c>
      <c r="L149" s="28">
        <f t="shared" si="6"/>
        <v>80.66</v>
      </c>
      <c r="M149" s="10">
        <v>80.66</v>
      </c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3"/>
    </row>
    <row r="150" spans="1:25" s="14" customFormat="1" ht="26.1" customHeight="1">
      <c r="A150" s="10">
        <v>147</v>
      </c>
      <c r="B150" s="35"/>
      <c r="C150" s="10" t="s">
        <v>26</v>
      </c>
      <c r="D150" s="10" t="s">
        <v>325</v>
      </c>
      <c r="E150" s="11" t="s">
        <v>326</v>
      </c>
      <c r="F150" s="33" t="s">
        <v>544</v>
      </c>
      <c r="G150" s="23" t="s">
        <v>721</v>
      </c>
      <c r="H150" s="26" t="s">
        <v>899</v>
      </c>
      <c r="I150" s="10">
        <v>85.03</v>
      </c>
      <c r="J150" s="10">
        <v>3.94</v>
      </c>
      <c r="K150" s="10">
        <v>81.09</v>
      </c>
      <c r="L150" s="28">
        <f t="shared" si="6"/>
        <v>85.03</v>
      </c>
      <c r="M150" s="10">
        <v>85.03</v>
      </c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3"/>
    </row>
    <row r="151" spans="1:25" s="14" customFormat="1" ht="26.1" customHeight="1">
      <c r="A151" s="10">
        <v>148</v>
      </c>
      <c r="B151" s="35"/>
      <c r="C151" s="10" t="s">
        <v>26</v>
      </c>
      <c r="D151" s="10" t="s">
        <v>327</v>
      </c>
      <c r="E151" s="11" t="s">
        <v>328</v>
      </c>
      <c r="F151" s="33" t="s">
        <v>545</v>
      </c>
      <c r="G151" s="23" t="s">
        <v>722</v>
      </c>
      <c r="H151" s="26" t="s">
        <v>900</v>
      </c>
      <c r="I151" s="10">
        <v>235.7</v>
      </c>
      <c r="J151" s="10">
        <v>0</v>
      </c>
      <c r="K151" s="10">
        <v>235.7</v>
      </c>
      <c r="L151" s="28">
        <f t="shared" si="6"/>
        <v>235.7</v>
      </c>
      <c r="M151" s="10">
        <v>235.7</v>
      </c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3"/>
    </row>
    <row r="152" spans="1:25" s="14" customFormat="1" ht="26.1" customHeight="1">
      <c r="A152" s="10">
        <v>149</v>
      </c>
      <c r="B152" s="35"/>
      <c r="C152" s="10" t="s">
        <v>26</v>
      </c>
      <c r="D152" s="10" t="s">
        <v>329</v>
      </c>
      <c r="E152" s="11" t="s">
        <v>330</v>
      </c>
      <c r="F152" s="33" t="s">
        <v>546</v>
      </c>
      <c r="G152" s="23" t="s">
        <v>723</v>
      </c>
      <c r="H152" s="26" t="s">
        <v>901</v>
      </c>
      <c r="I152" s="10">
        <v>517.29999999999995</v>
      </c>
      <c r="J152" s="10">
        <v>0</v>
      </c>
      <c r="K152" s="10">
        <v>517.29999999999995</v>
      </c>
      <c r="L152" s="28">
        <f t="shared" si="6"/>
        <v>517.29999999999995</v>
      </c>
      <c r="M152" s="10">
        <v>517.29999999999995</v>
      </c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3"/>
    </row>
    <row r="153" spans="1:25" s="14" customFormat="1" ht="26.1" customHeight="1">
      <c r="A153" s="10">
        <v>150</v>
      </c>
      <c r="B153" s="35"/>
      <c r="C153" s="10" t="s">
        <v>26</v>
      </c>
      <c r="D153" s="10" t="s">
        <v>331</v>
      </c>
      <c r="E153" s="11" t="s">
        <v>332</v>
      </c>
      <c r="F153" s="33" t="s">
        <v>547</v>
      </c>
      <c r="G153" s="23" t="s">
        <v>724</v>
      </c>
      <c r="H153" s="26" t="s">
        <v>902</v>
      </c>
      <c r="I153" s="10">
        <v>88.03</v>
      </c>
      <c r="J153" s="10">
        <v>2.9</v>
      </c>
      <c r="K153" s="10">
        <f>L153-J153</f>
        <v>85.13</v>
      </c>
      <c r="L153" s="24">
        <f t="shared" si="6"/>
        <v>88.03</v>
      </c>
      <c r="M153" s="10">
        <v>88.03</v>
      </c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3"/>
    </row>
    <row r="154" spans="1:25" s="14" customFormat="1" ht="26.1" customHeight="1">
      <c r="A154" s="10">
        <v>151</v>
      </c>
      <c r="B154" s="35"/>
      <c r="C154" s="10" t="s">
        <v>26</v>
      </c>
      <c r="D154" s="10" t="s">
        <v>333</v>
      </c>
      <c r="E154" s="11" t="s">
        <v>319</v>
      </c>
      <c r="F154" s="33" t="s">
        <v>548</v>
      </c>
      <c r="G154" s="23" t="s">
        <v>725</v>
      </c>
      <c r="H154" s="26" t="s">
        <v>903</v>
      </c>
      <c r="I154" s="10">
        <v>299.98</v>
      </c>
      <c r="J154" s="10">
        <v>150</v>
      </c>
      <c r="K154" s="10">
        <v>149.97999999999999</v>
      </c>
      <c r="L154" s="24">
        <f>M154+U154</f>
        <v>299.98</v>
      </c>
      <c r="M154" s="10">
        <v>150</v>
      </c>
      <c r="N154" s="10"/>
      <c r="O154" s="10"/>
      <c r="P154" s="10"/>
      <c r="Q154" s="10"/>
      <c r="R154" s="10"/>
      <c r="S154" s="10"/>
      <c r="T154" s="10"/>
      <c r="U154" s="15">
        <v>149.97999999999999</v>
      </c>
      <c r="V154" s="10"/>
      <c r="W154" s="10"/>
      <c r="X154" s="10"/>
      <c r="Y154" s="13"/>
    </row>
    <row r="155" spans="1:25" s="14" customFormat="1" ht="26.1" customHeight="1">
      <c r="A155" s="10">
        <v>152</v>
      </c>
      <c r="B155" s="35"/>
      <c r="C155" s="10" t="s">
        <v>26</v>
      </c>
      <c r="D155" s="10" t="s">
        <v>334</v>
      </c>
      <c r="E155" s="11" t="s">
        <v>335</v>
      </c>
      <c r="F155" s="33" t="s">
        <v>549</v>
      </c>
      <c r="G155" s="23" t="s">
        <v>726</v>
      </c>
      <c r="H155" s="26" t="s">
        <v>904</v>
      </c>
      <c r="I155" s="10">
        <v>188.66</v>
      </c>
      <c r="J155" s="10">
        <v>0</v>
      </c>
      <c r="K155" s="10">
        <v>188.66</v>
      </c>
      <c r="L155" s="24">
        <v>188.66</v>
      </c>
      <c r="M155" s="10">
        <v>188.66</v>
      </c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3"/>
    </row>
    <row r="156" spans="1:25" s="14" customFormat="1" ht="26.1" customHeight="1">
      <c r="A156" s="10">
        <v>153</v>
      </c>
      <c r="B156" s="35" t="s">
        <v>336</v>
      </c>
      <c r="C156" s="10" t="s">
        <v>26</v>
      </c>
      <c r="D156" s="10" t="s">
        <v>337</v>
      </c>
      <c r="E156" s="11" t="s">
        <v>338</v>
      </c>
      <c r="F156" s="33" t="s">
        <v>550</v>
      </c>
      <c r="G156" s="29" t="s">
        <v>727</v>
      </c>
      <c r="H156" s="26" t="s">
        <v>905</v>
      </c>
      <c r="I156" s="10">
        <v>219.4</v>
      </c>
      <c r="J156" s="10">
        <v>0</v>
      </c>
      <c r="K156" s="10">
        <v>219.4</v>
      </c>
      <c r="L156" s="24">
        <v>219.4</v>
      </c>
      <c r="M156" s="10">
        <v>219.4</v>
      </c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3"/>
    </row>
    <row r="157" spans="1:25" s="14" customFormat="1" ht="26.1" customHeight="1">
      <c r="A157" s="10">
        <v>154</v>
      </c>
      <c r="B157" s="35"/>
      <c r="C157" s="10" t="s">
        <v>26</v>
      </c>
      <c r="D157" s="10" t="s">
        <v>339</v>
      </c>
      <c r="E157" s="11" t="s">
        <v>340</v>
      </c>
      <c r="F157" s="34" t="s">
        <v>551</v>
      </c>
      <c r="G157" s="23" t="s">
        <v>728</v>
      </c>
      <c r="H157" s="26" t="s">
        <v>906</v>
      </c>
      <c r="I157" s="10">
        <v>74.97</v>
      </c>
      <c r="J157" s="10">
        <v>0</v>
      </c>
      <c r="K157" s="10">
        <v>74.97</v>
      </c>
      <c r="L157" s="24">
        <v>74.97</v>
      </c>
      <c r="M157" s="10">
        <v>74.97</v>
      </c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3"/>
    </row>
    <row r="158" spans="1:25" s="14" customFormat="1" ht="26.1" customHeight="1">
      <c r="A158" s="10">
        <v>155</v>
      </c>
      <c r="B158" s="35"/>
      <c r="C158" s="10" t="s">
        <v>26</v>
      </c>
      <c r="D158" s="10" t="s">
        <v>341</v>
      </c>
      <c r="E158" s="11" t="s">
        <v>342</v>
      </c>
      <c r="F158" s="34" t="s">
        <v>552</v>
      </c>
      <c r="G158" s="23" t="s">
        <v>729</v>
      </c>
      <c r="H158" s="26" t="s">
        <v>907</v>
      </c>
      <c r="I158" s="10">
        <v>65.069999999999993</v>
      </c>
      <c r="J158" s="10">
        <v>1.8</v>
      </c>
      <c r="K158" s="10">
        <v>63.27</v>
      </c>
      <c r="L158" s="24">
        <v>65.069999999999993</v>
      </c>
      <c r="M158" s="10">
        <v>65.069999999999993</v>
      </c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3"/>
    </row>
    <row r="159" spans="1:25" s="20" customFormat="1" ht="26.1" customHeight="1">
      <c r="A159" s="15">
        <v>156</v>
      </c>
      <c r="B159" s="35"/>
      <c r="C159" s="15" t="s">
        <v>26</v>
      </c>
      <c r="D159" s="15" t="s">
        <v>343</v>
      </c>
      <c r="E159" s="16" t="s">
        <v>344</v>
      </c>
      <c r="F159" s="26" t="s">
        <v>553</v>
      </c>
      <c r="G159" s="25" t="s">
        <v>730</v>
      </c>
      <c r="H159" s="26" t="s">
        <v>908</v>
      </c>
      <c r="I159" s="15">
        <v>71.290000000000006</v>
      </c>
      <c r="J159" s="15">
        <v>0</v>
      </c>
      <c r="K159" s="15">
        <v>71.290000000000006</v>
      </c>
      <c r="L159" s="18">
        <v>71.290000000000006</v>
      </c>
      <c r="M159" s="15">
        <v>71.290000000000006</v>
      </c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9"/>
    </row>
    <row r="160" spans="1:25" s="14" customFormat="1" ht="26.1" customHeight="1">
      <c r="A160" s="10">
        <v>157</v>
      </c>
      <c r="B160" s="35"/>
      <c r="C160" s="10" t="s">
        <v>26</v>
      </c>
      <c r="D160" s="10" t="s">
        <v>345</v>
      </c>
      <c r="E160" s="11" t="s">
        <v>346</v>
      </c>
      <c r="F160" s="34" t="s">
        <v>554</v>
      </c>
      <c r="G160" s="23" t="s">
        <v>731</v>
      </c>
      <c r="H160" s="26" t="s">
        <v>909</v>
      </c>
      <c r="I160" s="10">
        <v>193.5</v>
      </c>
      <c r="J160" s="10">
        <v>4.5</v>
      </c>
      <c r="K160" s="10">
        <v>189</v>
      </c>
      <c r="L160" s="24">
        <v>193.5</v>
      </c>
      <c r="M160" s="10">
        <v>193.5</v>
      </c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3"/>
    </row>
    <row r="161" spans="1:26" s="14" customFormat="1" ht="26.1" customHeight="1">
      <c r="A161" s="10">
        <v>158</v>
      </c>
      <c r="B161" s="35"/>
      <c r="C161" s="10" t="s">
        <v>26</v>
      </c>
      <c r="D161" s="10" t="s">
        <v>347</v>
      </c>
      <c r="E161" s="11" t="s">
        <v>348</v>
      </c>
      <c r="F161" s="34" t="s">
        <v>555</v>
      </c>
      <c r="G161" s="23" t="s">
        <v>732</v>
      </c>
      <c r="H161" s="26" t="s">
        <v>910</v>
      </c>
      <c r="I161" s="10">
        <v>307.8</v>
      </c>
      <c r="J161" s="10">
        <v>0</v>
      </c>
      <c r="K161" s="10">
        <v>307.8</v>
      </c>
      <c r="L161" s="24">
        <v>307.8</v>
      </c>
      <c r="M161" s="10">
        <v>307.8</v>
      </c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3"/>
    </row>
    <row r="162" spans="1:26" s="14" customFormat="1" ht="26.1" customHeight="1">
      <c r="A162" s="10">
        <v>159</v>
      </c>
      <c r="B162" s="35"/>
      <c r="C162" s="10" t="s">
        <v>26</v>
      </c>
      <c r="D162" s="10" t="s">
        <v>349</v>
      </c>
      <c r="E162" s="11" t="s">
        <v>350</v>
      </c>
      <c r="F162" s="34" t="s">
        <v>556</v>
      </c>
      <c r="G162" s="23" t="s">
        <v>733</v>
      </c>
      <c r="H162" s="26" t="s">
        <v>911</v>
      </c>
      <c r="I162" s="13">
        <v>352.3</v>
      </c>
      <c r="J162" s="10">
        <v>0</v>
      </c>
      <c r="K162" s="10">
        <v>352.3</v>
      </c>
      <c r="L162" s="24">
        <v>352.3</v>
      </c>
      <c r="M162" s="10">
        <v>352.3</v>
      </c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3"/>
    </row>
    <row r="163" spans="1:26" s="14" customFormat="1" ht="26.1" customHeight="1">
      <c r="A163" s="10">
        <v>160</v>
      </c>
      <c r="B163" s="35"/>
      <c r="C163" s="10" t="s">
        <v>26</v>
      </c>
      <c r="D163" s="10" t="s">
        <v>351</v>
      </c>
      <c r="E163" s="11" t="s">
        <v>352</v>
      </c>
      <c r="F163" s="34" t="s">
        <v>557</v>
      </c>
      <c r="G163" s="23" t="s">
        <v>734</v>
      </c>
      <c r="H163" s="26" t="s">
        <v>912</v>
      </c>
      <c r="I163" s="10">
        <v>72.31</v>
      </c>
      <c r="J163" s="10">
        <v>0</v>
      </c>
      <c r="K163" s="10">
        <v>72.31</v>
      </c>
      <c r="L163" s="24">
        <v>72.31</v>
      </c>
      <c r="M163" s="10">
        <v>72.31</v>
      </c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3"/>
    </row>
    <row r="164" spans="1:26" s="14" customFormat="1" ht="26.1" customHeight="1">
      <c r="A164" s="10">
        <v>161</v>
      </c>
      <c r="B164" s="35" t="s">
        <v>353</v>
      </c>
      <c r="C164" s="10" t="s">
        <v>26</v>
      </c>
      <c r="D164" s="10" t="s">
        <v>354</v>
      </c>
      <c r="E164" s="11" t="s">
        <v>355</v>
      </c>
      <c r="F164" s="34" t="s">
        <v>558</v>
      </c>
      <c r="G164" s="23" t="s">
        <v>735</v>
      </c>
      <c r="H164" s="33" t="s">
        <v>913</v>
      </c>
      <c r="I164" s="10">
        <v>103.3</v>
      </c>
      <c r="J164" s="10">
        <v>3.15</v>
      </c>
      <c r="K164" s="10">
        <v>100.15</v>
      </c>
      <c r="L164" s="24">
        <v>103.3</v>
      </c>
      <c r="M164" s="10">
        <v>103.3</v>
      </c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3"/>
    </row>
    <row r="165" spans="1:26" s="14" customFormat="1" ht="26.1" customHeight="1">
      <c r="A165" s="10">
        <v>162</v>
      </c>
      <c r="B165" s="35"/>
      <c r="C165" s="10" t="s">
        <v>26</v>
      </c>
      <c r="D165" s="10" t="s">
        <v>356</v>
      </c>
      <c r="E165" s="11" t="s">
        <v>357</v>
      </c>
      <c r="F165" s="34" t="s">
        <v>559</v>
      </c>
      <c r="G165" s="23" t="s">
        <v>736</v>
      </c>
      <c r="H165" s="33" t="s">
        <v>914</v>
      </c>
      <c r="I165" s="10">
        <v>59.89</v>
      </c>
      <c r="J165" s="10">
        <v>3.3</v>
      </c>
      <c r="K165" s="10">
        <v>56.59</v>
      </c>
      <c r="L165" s="24">
        <v>59.89</v>
      </c>
      <c r="M165" s="10">
        <v>59.89</v>
      </c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3"/>
    </row>
    <row r="166" spans="1:26" s="14" customFormat="1" ht="26.1" customHeight="1">
      <c r="A166" s="10">
        <v>163</v>
      </c>
      <c r="B166" s="35"/>
      <c r="C166" s="10" t="s">
        <v>26</v>
      </c>
      <c r="D166" s="10" t="s">
        <v>358</v>
      </c>
      <c r="E166" s="11" t="s">
        <v>359</v>
      </c>
      <c r="F166" s="34" t="s">
        <v>560</v>
      </c>
      <c r="G166" s="23" t="s">
        <v>737</v>
      </c>
      <c r="H166" s="33" t="s">
        <v>915</v>
      </c>
      <c r="I166" s="10">
        <v>66.95</v>
      </c>
      <c r="J166" s="10">
        <v>2.5</v>
      </c>
      <c r="K166" s="10">
        <v>64.45</v>
      </c>
      <c r="L166" s="24">
        <v>66.95</v>
      </c>
      <c r="M166" s="10">
        <v>66.95</v>
      </c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3"/>
    </row>
    <row r="167" spans="1:26" s="14" customFormat="1" ht="26.1" customHeight="1">
      <c r="A167" s="10">
        <v>164</v>
      </c>
      <c r="B167" s="35"/>
      <c r="C167" s="10" t="s">
        <v>26</v>
      </c>
      <c r="D167" s="10" t="s">
        <v>360</v>
      </c>
      <c r="E167" s="11" t="s">
        <v>361</v>
      </c>
      <c r="F167" s="30" t="s">
        <v>561</v>
      </c>
      <c r="G167" s="23" t="s">
        <v>738</v>
      </c>
      <c r="H167" s="33" t="s">
        <v>916</v>
      </c>
      <c r="I167" s="10">
        <v>66.41</v>
      </c>
      <c r="J167" s="10">
        <v>0</v>
      </c>
      <c r="K167" s="10">
        <v>66.41</v>
      </c>
      <c r="L167" s="24">
        <v>66.41</v>
      </c>
      <c r="M167" s="10">
        <v>66.41</v>
      </c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3"/>
    </row>
    <row r="168" spans="1:26" s="14" customFormat="1" ht="26.1" customHeight="1">
      <c r="A168" s="10">
        <v>165</v>
      </c>
      <c r="B168" s="35"/>
      <c r="C168" s="10" t="s">
        <v>26</v>
      </c>
      <c r="D168" s="10" t="s">
        <v>362</v>
      </c>
      <c r="E168" s="11" t="s">
        <v>363</v>
      </c>
      <c r="F168" s="34" t="s">
        <v>562</v>
      </c>
      <c r="G168" s="23" t="s">
        <v>739</v>
      </c>
      <c r="H168" s="33" t="s">
        <v>917</v>
      </c>
      <c r="I168" s="10">
        <v>96.28</v>
      </c>
      <c r="J168" s="10">
        <v>3.65</v>
      </c>
      <c r="K168" s="10">
        <v>92.63</v>
      </c>
      <c r="L168" s="24">
        <v>96.28</v>
      </c>
      <c r="M168" s="10">
        <v>85.75</v>
      </c>
      <c r="N168" s="10">
        <v>10.53</v>
      </c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3"/>
    </row>
    <row r="169" spans="1:26" s="14" customFormat="1" ht="26.1" customHeight="1">
      <c r="A169" s="10">
        <v>166</v>
      </c>
      <c r="B169" s="35"/>
      <c r="C169" s="10" t="s">
        <v>26</v>
      </c>
      <c r="D169" s="10" t="s">
        <v>364</v>
      </c>
      <c r="E169" s="11" t="s">
        <v>365</v>
      </c>
      <c r="F169" s="34" t="s">
        <v>563</v>
      </c>
      <c r="G169" s="23" t="s">
        <v>740</v>
      </c>
      <c r="H169" s="33" t="s">
        <v>918</v>
      </c>
      <c r="I169" s="10">
        <v>141.5</v>
      </c>
      <c r="J169" s="10">
        <v>12.59</v>
      </c>
      <c r="K169" s="10">
        <v>128.91</v>
      </c>
      <c r="L169" s="24">
        <v>141.5</v>
      </c>
      <c r="M169" s="10">
        <v>141.5</v>
      </c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3"/>
    </row>
    <row r="170" spans="1:26" s="14" customFormat="1" ht="26.1" customHeight="1">
      <c r="A170" s="10">
        <v>167</v>
      </c>
      <c r="B170" s="35"/>
      <c r="C170" s="10" t="s">
        <v>236</v>
      </c>
      <c r="D170" s="10" t="s">
        <v>366</v>
      </c>
      <c r="E170" s="11" t="s">
        <v>367</v>
      </c>
      <c r="F170" s="34" t="s">
        <v>564</v>
      </c>
      <c r="G170" s="23" t="s">
        <v>741</v>
      </c>
      <c r="H170" s="33" t="s">
        <v>919</v>
      </c>
      <c r="I170" s="10">
        <v>521.26</v>
      </c>
      <c r="J170" s="10">
        <v>0</v>
      </c>
      <c r="K170" s="10">
        <v>521.26</v>
      </c>
      <c r="L170" s="24">
        <f>359.46+161.8</f>
        <v>521.26</v>
      </c>
      <c r="M170" s="10">
        <v>521.26</v>
      </c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3"/>
      <c r="Z170" s="14" t="s">
        <v>368</v>
      </c>
    </row>
    <row r="171" spans="1:26" s="14" customFormat="1" ht="26.1" customHeight="1">
      <c r="A171" s="10">
        <v>168</v>
      </c>
      <c r="B171" s="35"/>
      <c r="C171" s="10" t="s">
        <v>26</v>
      </c>
      <c r="D171" s="10" t="s">
        <v>369</v>
      </c>
      <c r="E171" s="11" t="s">
        <v>370</v>
      </c>
      <c r="F171" s="34" t="s">
        <v>565</v>
      </c>
      <c r="G171" s="23" t="s">
        <v>742</v>
      </c>
      <c r="H171" s="33" t="s">
        <v>920</v>
      </c>
      <c r="I171" s="10">
        <v>69.89</v>
      </c>
      <c r="J171" s="10">
        <v>3.09</v>
      </c>
      <c r="K171" s="10">
        <v>66.8</v>
      </c>
      <c r="L171" s="24">
        <v>69.89</v>
      </c>
      <c r="M171" s="10">
        <v>49.36</v>
      </c>
      <c r="N171" s="10">
        <v>20.53</v>
      </c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3"/>
    </row>
    <row r="172" spans="1:26" s="14" customFormat="1" ht="26.1" customHeight="1">
      <c r="A172" s="10">
        <v>169</v>
      </c>
      <c r="B172" s="35"/>
      <c r="C172" s="10" t="s">
        <v>26</v>
      </c>
      <c r="D172" s="10" t="s">
        <v>371</v>
      </c>
      <c r="E172" s="11" t="s">
        <v>370</v>
      </c>
      <c r="F172" s="34" t="s">
        <v>566</v>
      </c>
      <c r="G172" s="23" t="s">
        <v>743</v>
      </c>
      <c r="H172" s="33" t="s">
        <v>921</v>
      </c>
      <c r="I172" s="10">
        <v>64.349999999999994</v>
      </c>
      <c r="J172" s="10">
        <v>4.43</v>
      </c>
      <c r="K172" s="10">
        <v>59.92</v>
      </c>
      <c r="L172" s="24">
        <v>64.349999999999994</v>
      </c>
      <c r="M172" s="10">
        <v>58</v>
      </c>
      <c r="N172" s="10">
        <v>6.35</v>
      </c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3"/>
    </row>
    <row r="173" spans="1:26" s="14" customFormat="1" ht="26.1" customHeight="1">
      <c r="A173" s="10">
        <v>170</v>
      </c>
      <c r="B173" s="35"/>
      <c r="C173" s="10" t="s">
        <v>26</v>
      </c>
      <c r="D173" s="10" t="s">
        <v>372</v>
      </c>
      <c r="E173" s="11" t="s">
        <v>373</v>
      </c>
      <c r="F173" s="34" t="s">
        <v>567</v>
      </c>
      <c r="G173" s="23" t="s">
        <v>744</v>
      </c>
      <c r="H173" s="33" t="s">
        <v>922</v>
      </c>
      <c r="I173" s="10">
        <v>60.51</v>
      </c>
      <c r="J173" s="10">
        <v>6.16</v>
      </c>
      <c r="K173" s="10">
        <v>54.35</v>
      </c>
      <c r="L173" s="24">
        <v>60.51</v>
      </c>
      <c r="M173" s="10">
        <v>60.51</v>
      </c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3"/>
    </row>
    <row r="174" spans="1:26" s="14" customFormat="1" ht="26.1" customHeight="1">
      <c r="A174" s="10">
        <v>171</v>
      </c>
      <c r="B174" s="35"/>
      <c r="C174" s="10" t="s">
        <v>26</v>
      </c>
      <c r="D174" s="10" t="s">
        <v>374</v>
      </c>
      <c r="E174" s="11" t="s">
        <v>375</v>
      </c>
      <c r="F174" s="34" t="s">
        <v>568</v>
      </c>
      <c r="G174" s="23" t="s">
        <v>745</v>
      </c>
      <c r="H174" s="33" t="s">
        <v>923</v>
      </c>
      <c r="I174" s="10">
        <v>71.69</v>
      </c>
      <c r="J174" s="10">
        <v>4.7</v>
      </c>
      <c r="K174" s="10">
        <v>66.989999999999995</v>
      </c>
      <c r="L174" s="24">
        <v>71.69</v>
      </c>
      <c r="M174" s="10">
        <v>71.69</v>
      </c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3"/>
    </row>
    <row r="175" spans="1:26" s="14" customFormat="1" ht="26.1" customHeight="1">
      <c r="A175" s="10">
        <v>172</v>
      </c>
      <c r="B175" s="35"/>
      <c r="C175" s="10" t="s">
        <v>26</v>
      </c>
      <c r="D175" s="10" t="s">
        <v>376</v>
      </c>
      <c r="E175" s="11" t="s">
        <v>377</v>
      </c>
      <c r="F175" s="34" t="s">
        <v>569</v>
      </c>
      <c r="G175" s="23" t="s">
        <v>746</v>
      </c>
      <c r="H175" s="33" t="s">
        <v>924</v>
      </c>
      <c r="I175" s="10">
        <v>57.3</v>
      </c>
      <c r="J175" s="10">
        <v>6.17</v>
      </c>
      <c r="K175" s="10">
        <v>51.13</v>
      </c>
      <c r="L175" s="24">
        <v>57.3</v>
      </c>
      <c r="M175" s="10">
        <v>46.07</v>
      </c>
      <c r="N175" s="10">
        <v>11.23</v>
      </c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3"/>
    </row>
    <row r="176" spans="1:26" s="14" customFormat="1" ht="26.1" customHeight="1">
      <c r="A176" s="10">
        <v>173</v>
      </c>
      <c r="B176" s="35"/>
      <c r="C176" s="10" t="s">
        <v>26</v>
      </c>
      <c r="D176" s="10" t="s">
        <v>378</v>
      </c>
      <c r="E176" s="11" t="s">
        <v>379</v>
      </c>
      <c r="F176" s="11" t="s">
        <v>570</v>
      </c>
      <c r="G176" s="23" t="s">
        <v>747</v>
      </c>
      <c r="H176" s="33" t="s">
        <v>925</v>
      </c>
      <c r="I176" s="10">
        <v>419.1</v>
      </c>
      <c r="J176" s="10">
        <v>0</v>
      </c>
      <c r="K176" s="10">
        <v>419.1</v>
      </c>
      <c r="L176" s="24">
        <v>419.1</v>
      </c>
      <c r="M176" s="10">
        <v>419.1</v>
      </c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3"/>
    </row>
    <row r="177" spans="1:25" s="14" customFormat="1" ht="26.1" customHeight="1">
      <c r="A177" s="10">
        <v>174</v>
      </c>
      <c r="B177" s="35" t="s">
        <v>380</v>
      </c>
      <c r="C177" s="10" t="s">
        <v>236</v>
      </c>
      <c r="D177" s="10" t="s">
        <v>381</v>
      </c>
      <c r="E177" s="11" t="s">
        <v>382</v>
      </c>
      <c r="F177" s="11" t="s">
        <v>571</v>
      </c>
      <c r="G177" s="23" t="s">
        <v>748</v>
      </c>
      <c r="H177" s="33" t="s">
        <v>926</v>
      </c>
      <c r="I177" s="31">
        <v>1127</v>
      </c>
      <c r="J177" s="10">
        <v>0</v>
      </c>
      <c r="K177" s="10">
        <v>1127</v>
      </c>
      <c r="L177" s="24">
        <v>1127</v>
      </c>
      <c r="M177" s="10">
        <v>1127</v>
      </c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3"/>
    </row>
    <row r="178" spans="1:25" s="14" customFormat="1" ht="26.1" customHeight="1">
      <c r="A178" s="10">
        <v>175</v>
      </c>
      <c r="B178" s="35"/>
      <c r="C178" s="10" t="s">
        <v>26</v>
      </c>
      <c r="D178" s="10" t="s">
        <v>383</v>
      </c>
      <c r="E178" s="11" t="s">
        <v>384</v>
      </c>
      <c r="F178" s="11" t="s">
        <v>572</v>
      </c>
      <c r="G178" s="23" t="s">
        <v>749</v>
      </c>
      <c r="H178" s="33" t="s">
        <v>927</v>
      </c>
      <c r="I178" s="10">
        <v>157.06</v>
      </c>
      <c r="J178" s="10">
        <v>0</v>
      </c>
      <c r="K178" s="10">
        <v>157.06</v>
      </c>
      <c r="L178" s="24">
        <v>157.06</v>
      </c>
      <c r="M178" s="10">
        <v>157.06</v>
      </c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3"/>
    </row>
    <row r="179" spans="1:25" s="14" customFormat="1" ht="26.1" customHeight="1">
      <c r="A179" s="10">
        <v>176</v>
      </c>
      <c r="B179" s="35"/>
      <c r="C179" s="10" t="s">
        <v>26</v>
      </c>
      <c r="D179" s="10" t="s">
        <v>385</v>
      </c>
      <c r="E179" s="11" t="s">
        <v>386</v>
      </c>
      <c r="F179" s="11" t="s">
        <v>573</v>
      </c>
      <c r="G179" s="23" t="s">
        <v>750</v>
      </c>
      <c r="H179" s="33" t="s">
        <v>928</v>
      </c>
      <c r="I179" s="10">
        <v>80.08</v>
      </c>
      <c r="J179" s="10">
        <v>4.3499999999999996</v>
      </c>
      <c r="K179" s="10">
        <v>75.73</v>
      </c>
      <c r="L179" s="24">
        <v>80.08</v>
      </c>
      <c r="M179" s="10">
        <f>L179-N179</f>
        <v>79.3</v>
      </c>
      <c r="N179" s="10">
        <v>0.78</v>
      </c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3"/>
    </row>
    <row r="180" spans="1:25" s="14" customFormat="1" ht="26.1" customHeight="1">
      <c r="A180" s="10">
        <v>177</v>
      </c>
      <c r="B180" s="35"/>
      <c r="C180" s="10" t="s">
        <v>26</v>
      </c>
      <c r="D180" s="10" t="s">
        <v>387</v>
      </c>
      <c r="E180" s="11" t="s">
        <v>388</v>
      </c>
      <c r="F180" s="11" t="s">
        <v>574</v>
      </c>
      <c r="G180" s="23" t="s">
        <v>751</v>
      </c>
      <c r="H180" s="33" t="s">
        <v>929</v>
      </c>
      <c r="I180" s="10">
        <v>193.3</v>
      </c>
      <c r="J180" s="10">
        <v>0</v>
      </c>
      <c r="K180" s="10">
        <v>193.3</v>
      </c>
      <c r="L180" s="24">
        <v>193.3</v>
      </c>
      <c r="M180" s="10">
        <v>193.3</v>
      </c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3"/>
    </row>
    <row r="181" spans="1:25" s="14" customFormat="1" ht="26.1" customHeight="1">
      <c r="A181" s="10">
        <v>178</v>
      </c>
      <c r="B181" s="35"/>
      <c r="C181" s="10" t="s">
        <v>26</v>
      </c>
      <c r="D181" s="10" t="s">
        <v>389</v>
      </c>
      <c r="E181" s="11" t="s">
        <v>390</v>
      </c>
      <c r="F181" s="11" t="s">
        <v>575</v>
      </c>
      <c r="G181" s="23" t="s">
        <v>752</v>
      </c>
      <c r="H181" s="33" t="s">
        <v>930</v>
      </c>
      <c r="I181" s="10">
        <v>614</v>
      </c>
      <c r="J181" s="10">
        <v>0</v>
      </c>
      <c r="K181" s="10">
        <v>614</v>
      </c>
      <c r="L181" s="24">
        <v>614</v>
      </c>
      <c r="M181" s="10">
        <v>614</v>
      </c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3"/>
    </row>
    <row r="182" spans="1:25" s="14" customFormat="1" ht="26.1" customHeight="1">
      <c r="A182" s="10">
        <v>179</v>
      </c>
      <c r="B182" s="35"/>
      <c r="C182" s="10" t="s">
        <v>26</v>
      </c>
      <c r="D182" s="10" t="s">
        <v>391</v>
      </c>
      <c r="E182" s="11" t="s">
        <v>392</v>
      </c>
      <c r="F182" s="11" t="s">
        <v>576</v>
      </c>
      <c r="G182" s="23" t="s">
        <v>753</v>
      </c>
      <c r="H182" s="33" t="s">
        <v>931</v>
      </c>
      <c r="I182" s="10">
        <f>J182+K182</f>
        <v>54.8</v>
      </c>
      <c r="J182" s="10">
        <v>4.29</v>
      </c>
      <c r="K182" s="10">
        <v>50.51</v>
      </c>
      <c r="L182" s="24">
        <v>54.8</v>
      </c>
      <c r="M182" s="10">
        <v>40.520000000000003</v>
      </c>
      <c r="N182" s="10">
        <v>14.28</v>
      </c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3"/>
    </row>
    <row r="183" spans="1:25" s="14" customFormat="1" ht="26.1" customHeight="1">
      <c r="A183" s="10">
        <v>180</v>
      </c>
      <c r="B183" s="35"/>
      <c r="C183" s="10" t="s">
        <v>26</v>
      </c>
      <c r="D183" s="10" t="s">
        <v>70</v>
      </c>
      <c r="E183" s="11" t="s">
        <v>393</v>
      </c>
      <c r="F183" s="11" t="s">
        <v>421</v>
      </c>
      <c r="G183" s="23" t="s">
        <v>600</v>
      </c>
      <c r="H183" s="33" t="s">
        <v>777</v>
      </c>
      <c r="I183" s="10">
        <v>269.5</v>
      </c>
      <c r="J183" s="10">
        <v>0</v>
      </c>
      <c r="K183" s="10">
        <v>269.5</v>
      </c>
      <c r="L183" s="24">
        <v>269.5</v>
      </c>
      <c r="M183" s="10">
        <v>269.5</v>
      </c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3"/>
    </row>
    <row r="184" spans="1:25" s="14" customFormat="1" ht="26.1" customHeight="1">
      <c r="A184" s="10">
        <v>181</v>
      </c>
      <c r="B184" s="35"/>
      <c r="C184" s="10" t="s">
        <v>26</v>
      </c>
      <c r="D184" s="10" t="s">
        <v>394</v>
      </c>
      <c r="E184" s="11" t="s">
        <v>395</v>
      </c>
      <c r="F184" s="11" t="s">
        <v>577</v>
      </c>
      <c r="G184" s="23" t="s">
        <v>754</v>
      </c>
      <c r="H184" s="33" t="s">
        <v>932</v>
      </c>
      <c r="I184" s="10">
        <v>207.3</v>
      </c>
      <c r="J184" s="10">
        <v>4.8899999999999997</v>
      </c>
      <c r="K184" s="10">
        <v>202.41</v>
      </c>
      <c r="L184" s="24">
        <v>207.3</v>
      </c>
      <c r="M184" s="10">
        <v>207.3</v>
      </c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3"/>
    </row>
    <row r="185" spans="1:25" s="14" customFormat="1" ht="26.1" customHeight="1">
      <c r="A185" s="10">
        <v>182</v>
      </c>
      <c r="B185" s="35"/>
      <c r="C185" s="10" t="s">
        <v>26</v>
      </c>
      <c r="D185" s="10" t="s">
        <v>396</v>
      </c>
      <c r="E185" s="11" t="s">
        <v>397</v>
      </c>
      <c r="F185" s="11" t="s">
        <v>578</v>
      </c>
      <c r="G185" s="23" t="s">
        <v>755</v>
      </c>
      <c r="H185" s="33" t="s">
        <v>933</v>
      </c>
      <c r="I185" s="10">
        <v>200.41</v>
      </c>
      <c r="J185" s="10">
        <v>4.2699999999999996</v>
      </c>
      <c r="K185" s="10">
        <v>196.14</v>
      </c>
      <c r="L185" s="24">
        <v>200.41</v>
      </c>
      <c r="M185" s="10">
        <v>200.41</v>
      </c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3"/>
    </row>
    <row r="186" spans="1:25" s="14" customFormat="1" ht="26.1" customHeight="1">
      <c r="A186" s="10">
        <v>183</v>
      </c>
      <c r="B186" s="35"/>
      <c r="C186" s="10" t="s">
        <v>26</v>
      </c>
      <c r="D186" s="10" t="s">
        <v>398</v>
      </c>
      <c r="E186" s="11" t="s">
        <v>390</v>
      </c>
      <c r="F186" s="11" t="s">
        <v>579</v>
      </c>
      <c r="G186" s="23" t="s">
        <v>756</v>
      </c>
      <c r="H186" s="32" t="s">
        <v>934</v>
      </c>
      <c r="I186" s="10">
        <v>70.66</v>
      </c>
      <c r="J186" s="32">
        <v>6.25</v>
      </c>
      <c r="K186" s="32">
        <v>64.41</v>
      </c>
      <c r="L186" s="24">
        <v>70.66</v>
      </c>
      <c r="M186" s="10">
        <v>70.66</v>
      </c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3"/>
    </row>
    <row r="187" spans="1:25" s="14" customFormat="1" ht="26.1" customHeight="1">
      <c r="A187" s="10">
        <v>184</v>
      </c>
      <c r="B187" s="35"/>
      <c r="C187" s="10" t="s">
        <v>399</v>
      </c>
      <c r="D187" s="10" t="s">
        <v>400</v>
      </c>
      <c r="E187" s="11" t="s">
        <v>401</v>
      </c>
      <c r="F187" s="11" t="s">
        <v>580</v>
      </c>
      <c r="G187" s="23" t="s">
        <v>757</v>
      </c>
      <c r="H187" s="33" t="s">
        <v>935</v>
      </c>
      <c r="I187" s="10">
        <v>63.59</v>
      </c>
      <c r="J187" s="10">
        <v>0</v>
      </c>
      <c r="K187" s="10">
        <v>63.59</v>
      </c>
      <c r="L187" s="24">
        <v>63.59</v>
      </c>
      <c r="M187" s="10">
        <v>63.59</v>
      </c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3"/>
    </row>
    <row r="188" spans="1:25" s="14" customFormat="1" ht="27.95" customHeight="1">
      <c r="A188" s="35" t="s">
        <v>10</v>
      </c>
      <c r="B188" s="35"/>
      <c r="C188" s="35"/>
      <c r="D188" s="35"/>
      <c r="E188" s="35"/>
      <c r="F188" s="35"/>
      <c r="G188" s="35"/>
      <c r="H188" s="35"/>
      <c r="I188" s="10">
        <f>SUM(I4:I187)</f>
        <v>31307.979999999996</v>
      </c>
      <c r="J188" s="10">
        <f>SUM(J4:J187)</f>
        <v>758.13999999999976</v>
      </c>
      <c r="K188" s="10">
        <f>SUM(K4:K187)</f>
        <v>30564.300000000014</v>
      </c>
      <c r="L188" s="24">
        <f>SUM(L4:L187)</f>
        <v>31315.21</v>
      </c>
      <c r="M188" s="10">
        <f>SUM(M4:M187)</f>
        <v>30413.790000000005</v>
      </c>
      <c r="N188" s="10">
        <f>SUM(N61:N187)</f>
        <v>321.77</v>
      </c>
      <c r="O188" s="10"/>
      <c r="P188" s="10">
        <f t="shared" ref="P188:U188" si="7">SUM(P4:P187)</f>
        <v>34.5</v>
      </c>
      <c r="Q188" s="10">
        <f t="shared" si="7"/>
        <v>14.44</v>
      </c>
      <c r="R188" s="10">
        <f t="shared" si="7"/>
        <v>111.9</v>
      </c>
      <c r="S188" s="10">
        <f t="shared" si="7"/>
        <v>3.3499999999999996</v>
      </c>
      <c r="T188" s="10">
        <f t="shared" si="7"/>
        <v>0.48</v>
      </c>
      <c r="U188" s="10">
        <f t="shared" si="7"/>
        <v>414.98</v>
      </c>
      <c r="V188" s="10"/>
      <c r="W188" s="10"/>
      <c r="X188" s="10"/>
      <c r="Y188" s="13"/>
    </row>
  </sheetData>
  <mergeCells count="31"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X2"/>
    <mergeCell ref="B4:B8"/>
    <mergeCell ref="B10:B22"/>
    <mergeCell ref="B24:B37"/>
    <mergeCell ref="B38:B41"/>
    <mergeCell ref="B42:B54"/>
    <mergeCell ref="B55:B60"/>
    <mergeCell ref="B61:B62"/>
    <mergeCell ref="B63:B72"/>
    <mergeCell ref="B73:B76"/>
    <mergeCell ref="B77:B81"/>
    <mergeCell ref="B82:B118"/>
    <mergeCell ref="B119:B126"/>
    <mergeCell ref="B127:B129"/>
    <mergeCell ref="B130:B132"/>
    <mergeCell ref="B134:B145"/>
    <mergeCell ref="B146:B155"/>
    <mergeCell ref="B156:B163"/>
    <mergeCell ref="B164:B176"/>
    <mergeCell ref="B177:B187"/>
    <mergeCell ref="A188:H188"/>
  </mergeCells>
  <phoneticPr fontId="11" type="noConversion"/>
  <printOptions horizontalCentered="1" verticalCentered="1"/>
  <pageMargins left="0.70069444444444395" right="0.109722222222222" top="0.55486111111111103" bottom="0.55486111111111103" header="0.51180555555555496" footer="0.51180555555555496"/>
  <pageSetup paperSize="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685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大户汇总表</vt:lpstr>
      <vt:lpstr>大户汇总表!Print_Area</vt:lpstr>
      <vt:lpstr>大户汇总表!Print_Titles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dreamsummit</cp:lastModifiedBy>
  <cp:revision>53</cp:revision>
  <dcterms:created xsi:type="dcterms:W3CDTF">2021-11-25T05:34:00Z</dcterms:created>
  <dcterms:modified xsi:type="dcterms:W3CDTF">2021-12-13T08:31:01Z</dcterms:modified>
  <dc:language>zh-CN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EC0DEC52672D4425827A43C341416A8F</vt:lpwstr>
  </property>
  <property fmtid="{D5CDD505-2E9C-101B-9397-08002B2CF9AE}" pid="3" name="KSOProductBuildVer">
    <vt:lpwstr>2052-11.1.0.11115</vt:lpwstr>
  </property>
</Properties>
</file>