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580" activeTab="0"/>
  </bookViews>
  <sheets>
    <sheet name="Sheet1" sheetId="1" r:id="rId1"/>
  </sheets>
  <definedNames>
    <definedName name="_xlnm._FilterDatabase" localSheetId="0" hidden="1">'Sheet1'!$A$7:$Y$40</definedName>
  </definedNames>
  <calcPr fullCalcOnLoad="1"/>
</workbook>
</file>

<file path=xl/sharedStrings.xml><?xml version="1.0" encoding="utf-8"?>
<sst xmlns="http://schemas.openxmlformats.org/spreadsheetml/2006/main" count="67" uniqueCount="54">
  <si>
    <t>序号</t>
  </si>
  <si>
    <t>合计</t>
  </si>
  <si>
    <t>区县名称</t>
  </si>
  <si>
    <t>中央资金</t>
  </si>
  <si>
    <t>中央</t>
  </si>
  <si>
    <t>市级（全口径）</t>
  </si>
  <si>
    <t>市级（上报数）</t>
  </si>
  <si>
    <t>合计</t>
  </si>
  <si>
    <t>小计</t>
  </si>
  <si>
    <t>巩固拓展脱贫攻坚成果和乡村振兴任务</t>
  </si>
  <si>
    <t>以工代赈任务</t>
  </si>
  <si>
    <t>欠发达国有林场巩固提升任务</t>
  </si>
  <si>
    <t>单位：万元</t>
  </si>
  <si>
    <t>欠发达国有农场巩固提升任务</t>
  </si>
  <si>
    <t>已提前下达</t>
  </si>
  <si>
    <t>已提前下达</t>
  </si>
  <si>
    <t>本次下达</t>
  </si>
  <si>
    <t>附件</t>
  </si>
  <si>
    <t>其中：资金绩效奖励</t>
  </si>
  <si>
    <t>2022年中央衔接资金分配表</t>
  </si>
  <si>
    <r>
      <rPr>
        <b/>
        <sz val="12"/>
        <color indexed="8"/>
        <rFont val="宋体"/>
        <family val="0"/>
      </rPr>
      <t>合计</t>
    </r>
  </si>
  <si>
    <r>
      <rPr>
        <sz val="12"/>
        <rFont val="宋体"/>
        <family val="0"/>
      </rPr>
      <t>巫溪县</t>
    </r>
  </si>
  <si>
    <r>
      <rPr>
        <sz val="12"/>
        <rFont val="宋体"/>
        <family val="0"/>
      </rPr>
      <t>城口县</t>
    </r>
  </si>
  <si>
    <r>
      <rPr>
        <sz val="12"/>
        <rFont val="宋体"/>
        <family val="0"/>
      </rPr>
      <t>酉阳县</t>
    </r>
  </si>
  <si>
    <r>
      <rPr>
        <sz val="12"/>
        <rFont val="宋体"/>
        <family val="0"/>
      </rPr>
      <t>彭水县</t>
    </r>
  </si>
  <si>
    <r>
      <rPr>
        <sz val="12"/>
        <rFont val="宋体"/>
        <family val="0"/>
      </rPr>
      <t>石柱县</t>
    </r>
  </si>
  <si>
    <r>
      <rPr>
        <sz val="12"/>
        <rFont val="宋体"/>
        <family val="0"/>
      </rPr>
      <t>奉节县</t>
    </r>
  </si>
  <si>
    <r>
      <rPr>
        <sz val="12"/>
        <rFont val="宋体"/>
        <family val="0"/>
      </rPr>
      <t>云阳县</t>
    </r>
  </si>
  <si>
    <r>
      <rPr>
        <sz val="12"/>
        <rFont val="宋体"/>
        <family val="0"/>
      </rPr>
      <t>巫山县</t>
    </r>
  </si>
  <si>
    <r>
      <rPr>
        <sz val="12"/>
        <rFont val="宋体"/>
        <family val="0"/>
      </rPr>
      <t>开州区</t>
    </r>
  </si>
  <si>
    <r>
      <rPr>
        <sz val="12"/>
        <rFont val="宋体"/>
        <family val="0"/>
      </rPr>
      <t>武隆区</t>
    </r>
  </si>
  <si>
    <r>
      <rPr>
        <sz val="12"/>
        <rFont val="宋体"/>
        <family val="0"/>
      </rPr>
      <t>秀山县</t>
    </r>
  </si>
  <si>
    <r>
      <rPr>
        <sz val="12"/>
        <rFont val="宋体"/>
        <family val="0"/>
      </rPr>
      <t>黔江区</t>
    </r>
  </si>
  <si>
    <r>
      <rPr>
        <sz val="12"/>
        <rFont val="宋体"/>
        <family val="0"/>
      </rPr>
      <t>万州区</t>
    </r>
  </si>
  <si>
    <r>
      <rPr>
        <sz val="12"/>
        <rFont val="宋体"/>
        <family val="0"/>
      </rPr>
      <t>丰都县</t>
    </r>
  </si>
  <si>
    <r>
      <rPr>
        <sz val="12"/>
        <rFont val="宋体"/>
        <family val="0"/>
      </rPr>
      <t>忠县</t>
    </r>
  </si>
  <si>
    <r>
      <rPr>
        <sz val="12"/>
        <rFont val="宋体"/>
        <family val="0"/>
      </rPr>
      <t>南川区</t>
    </r>
  </si>
  <si>
    <r>
      <rPr>
        <sz val="12"/>
        <rFont val="宋体"/>
        <family val="0"/>
      </rPr>
      <t>潼南区</t>
    </r>
  </si>
  <si>
    <r>
      <rPr>
        <sz val="12"/>
        <rFont val="宋体"/>
        <family val="0"/>
      </rPr>
      <t>涪陵区</t>
    </r>
  </si>
  <si>
    <r>
      <rPr>
        <sz val="12"/>
        <rFont val="宋体"/>
        <family val="0"/>
      </rPr>
      <t>綦江区</t>
    </r>
  </si>
  <si>
    <r>
      <rPr>
        <sz val="12"/>
        <rFont val="宋体"/>
        <family val="0"/>
      </rPr>
      <t>江津区</t>
    </r>
  </si>
  <si>
    <r>
      <rPr>
        <sz val="12"/>
        <rFont val="宋体"/>
        <family val="0"/>
      </rPr>
      <t>梁平区</t>
    </r>
  </si>
  <si>
    <r>
      <rPr>
        <sz val="12"/>
        <rFont val="宋体"/>
        <family val="0"/>
      </rPr>
      <t>合川区</t>
    </r>
  </si>
  <si>
    <r>
      <rPr>
        <sz val="12"/>
        <rFont val="宋体"/>
        <family val="0"/>
      </rPr>
      <t>巴南区</t>
    </r>
  </si>
  <si>
    <r>
      <rPr>
        <sz val="12"/>
        <rFont val="宋体"/>
        <family val="0"/>
      </rPr>
      <t>铜梁区</t>
    </r>
  </si>
  <si>
    <r>
      <rPr>
        <sz val="12"/>
        <rFont val="宋体"/>
        <family val="0"/>
      </rPr>
      <t>荣昌区</t>
    </r>
  </si>
  <si>
    <r>
      <rPr>
        <sz val="12"/>
        <rFont val="宋体"/>
        <family val="0"/>
      </rPr>
      <t>垫江县</t>
    </r>
  </si>
  <si>
    <r>
      <rPr>
        <sz val="12"/>
        <rFont val="宋体"/>
        <family val="0"/>
      </rPr>
      <t>大足区</t>
    </r>
  </si>
  <si>
    <r>
      <rPr>
        <sz val="12"/>
        <rFont val="宋体"/>
        <family val="0"/>
      </rPr>
      <t>万盛经开区</t>
    </r>
  </si>
  <si>
    <r>
      <rPr>
        <sz val="12"/>
        <rFont val="宋体"/>
        <family val="0"/>
      </rPr>
      <t>璧山区</t>
    </r>
  </si>
  <si>
    <r>
      <rPr>
        <sz val="12"/>
        <rFont val="宋体"/>
        <family val="0"/>
      </rPr>
      <t>北碚区</t>
    </r>
  </si>
  <si>
    <r>
      <rPr>
        <sz val="12"/>
        <rFont val="宋体"/>
        <family val="0"/>
      </rPr>
      <t>长寿区</t>
    </r>
  </si>
  <si>
    <r>
      <rPr>
        <sz val="12"/>
        <rFont val="宋体"/>
        <family val="0"/>
      </rPr>
      <t>永川区</t>
    </r>
  </si>
  <si>
    <r>
      <rPr>
        <sz val="12"/>
        <rFont val="宋体"/>
        <family val="0"/>
      </rPr>
      <t>渝北区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</si>
</sst>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_);[Red]\(0\)"/>
    <numFmt numFmtId="193" formatCode="0.0%"/>
    <numFmt numFmtId="194" formatCode="&quot;¥&quot;#,##0"/>
    <numFmt numFmtId="195" formatCode="0.0_ "/>
    <numFmt numFmtId="196" formatCode="0.00_ "/>
    <numFmt numFmtId="197" formatCode="0.000"/>
    <numFmt numFmtId="198" formatCode="0.0000"/>
    <numFmt numFmtId="199" formatCode="0.00000"/>
    <numFmt numFmtId="200" formatCode="0.000_ "/>
    <numFmt numFmtId="201" formatCode="0.0000_ "/>
    <numFmt numFmtId="202" formatCode="0.00000_ "/>
    <numFmt numFmtId="203" formatCode="000000"/>
  </numFmts>
  <fonts count="5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黑体_GBK"/>
      <family val="4"/>
    </font>
    <font>
      <sz val="16"/>
      <name val="方正黑体_GBK"/>
      <family val="4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sz val="20"/>
      <color indexed="8"/>
      <name val="方正小标宋_GBK"/>
      <family val="4"/>
    </font>
    <font>
      <sz val="12"/>
      <color indexed="8"/>
      <name val="方正小标宋_GBK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方正黑体_GBK"/>
      <family val="4"/>
    </font>
    <font>
      <sz val="20"/>
      <color theme="1"/>
      <name val="方正小标宋_GBK"/>
      <family val="4"/>
    </font>
    <font>
      <sz val="12"/>
      <color theme="1"/>
      <name val="方正小标宋_GBK"/>
      <family val="4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9" fillId="32" borderId="10" xfId="0" applyFont="1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vertical="center"/>
    </xf>
    <xf numFmtId="0" fontId="52" fillId="32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/>
    </xf>
    <xf numFmtId="196" fontId="53" fillId="32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84" fontId="53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84" fontId="54" fillId="33" borderId="10" xfId="41" applyNumberFormat="1" applyFont="1" applyFill="1" applyBorder="1" applyAlignment="1">
      <alignment horizontal="right" vertical="center"/>
      <protection/>
    </xf>
    <xf numFmtId="184" fontId="54" fillId="32" borderId="10" xfId="41" applyNumberFormat="1" applyFont="1" applyFill="1" applyBorder="1" applyAlignment="1">
      <alignment horizontal="right" vertical="center"/>
      <protection/>
    </xf>
    <xf numFmtId="0" fontId="49" fillId="32" borderId="11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 horizontal="center" vertical="center" wrapText="1"/>
    </xf>
    <xf numFmtId="0" fontId="49" fillId="32" borderId="13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0" fillId="32" borderId="0" xfId="0" applyFont="1" applyFill="1" applyBorder="1" applyAlignment="1">
      <alignment horizontal="center" vertical="center"/>
    </xf>
    <xf numFmtId="0" fontId="49" fillId="32" borderId="14" xfId="0" applyFont="1" applyFill="1" applyBorder="1" applyAlignment="1">
      <alignment horizontal="center" vertical="center" wrapText="1"/>
    </xf>
    <xf numFmtId="0" fontId="49" fillId="32" borderId="15" xfId="0" applyFont="1" applyFill="1" applyBorder="1" applyAlignment="1">
      <alignment horizontal="center" vertical="center" wrapText="1"/>
    </xf>
    <xf numFmtId="0" fontId="49" fillId="32" borderId="16" xfId="0" applyFont="1" applyFill="1" applyBorder="1" applyAlignment="1">
      <alignment horizontal="center" vertical="center" wrapText="1"/>
    </xf>
    <xf numFmtId="0" fontId="49" fillId="32" borderId="17" xfId="0" applyFont="1" applyFill="1" applyBorder="1" applyAlignment="1">
      <alignment horizontal="center" vertical="center" wrapText="1"/>
    </xf>
    <xf numFmtId="0" fontId="49" fillId="32" borderId="18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2013年一事一议分配测算表_2013年一事一议分配测算表_2_后1.4亿分配测算表_后1.4亿分配测算表_1_后1.4亿分配测算表_后1.4亿分配测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Zeros="0" tabSelected="1" zoomScale="85" zoomScaleNormal="85" zoomScalePageLayoutView="0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6" sqref="A4:IV6"/>
    </sheetView>
  </sheetViews>
  <sheetFormatPr defaultColWidth="9.00390625" defaultRowHeight="14.25"/>
  <cols>
    <col min="1" max="1" width="3.125" style="1" customWidth="1"/>
    <col min="2" max="2" width="20.75390625" style="1" customWidth="1"/>
    <col min="3" max="6" width="12.00390625" style="1" hidden="1" customWidth="1"/>
    <col min="7" max="10" width="12.375" style="1" hidden="1" customWidth="1"/>
    <col min="11" max="26" width="12.375" style="1" customWidth="1"/>
    <col min="27" max="16384" width="9.00390625" style="1" customWidth="1"/>
  </cols>
  <sheetData>
    <row r="1" spans="1:6" ht="23.25" customHeight="1">
      <c r="A1" s="24" t="s">
        <v>17</v>
      </c>
      <c r="B1" s="24"/>
      <c r="C1" s="4"/>
      <c r="D1" s="4"/>
      <c r="E1" s="4"/>
      <c r="F1" s="4"/>
    </row>
    <row r="2" spans="1:26" ht="25.5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6"/>
    </row>
    <row r="3" spans="1:26" ht="18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12</v>
      </c>
    </row>
    <row r="4" spans="1:26" s="2" customFormat="1" ht="28.5" customHeight="1">
      <c r="A4" s="26" t="s">
        <v>0</v>
      </c>
      <c r="B4" s="26" t="s">
        <v>2</v>
      </c>
      <c r="C4" s="23" t="s">
        <v>1</v>
      </c>
      <c r="D4" s="23" t="s">
        <v>4</v>
      </c>
      <c r="E4" s="23" t="s">
        <v>6</v>
      </c>
      <c r="F4" s="23" t="s">
        <v>5</v>
      </c>
      <c r="G4" s="23" t="s">
        <v>1</v>
      </c>
      <c r="H4" s="23" t="s">
        <v>3</v>
      </c>
      <c r="I4" s="23" t="s">
        <v>6</v>
      </c>
      <c r="J4" s="23" t="s">
        <v>5</v>
      </c>
      <c r="K4" s="23" t="s">
        <v>7</v>
      </c>
      <c r="L4" s="23" t="s">
        <v>14</v>
      </c>
      <c r="M4" s="23" t="s">
        <v>16</v>
      </c>
      <c r="N4" s="20" t="s">
        <v>9</v>
      </c>
      <c r="O4" s="21"/>
      <c r="P4" s="21"/>
      <c r="Q4" s="22"/>
      <c r="R4" s="23" t="s">
        <v>10</v>
      </c>
      <c r="S4" s="23"/>
      <c r="T4" s="23"/>
      <c r="U4" s="20" t="s">
        <v>13</v>
      </c>
      <c r="V4" s="21"/>
      <c r="W4" s="22"/>
      <c r="X4" s="20" t="s">
        <v>11</v>
      </c>
      <c r="Y4" s="21"/>
      <c r="Z4" s="22"/>
    </row>
    <row r="5" spans="1:26" s="2" customFormat="1" ht="28.5" customHeight="1">
      <c r="A5" s="27"/>
      <c r="B5" s="2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9" t="s">
        <v>8</v>
      </c>
      <c r="O5" s="11"/>
      <c r="P5" s="11"/>
      <c r="Q5" s="23" t="s">
        <v>18</v>
      </c>
      <c r="R5" s="26" t="s">
        <v>8</v>
      </c>
      <c r="S5" s="23" t="s">
        <v>15</v>
      </c>
      <c r="T5" s="23" t="s">
        <v>16</v>
      </c>
      <c r="U5" s="23" t="s">
        <v>8</v>
      </c>
      <c r="V5" s="23" t="s">
        <v>15</v>
      </c>
      <c r="W5" s="23" t="s">
        <v>16</v>
      </c>
      <c r="X5" s="23" t="s">
        <v>8</v>
      </c>
      <c r="Y5" s="23" t="s">
        <v>15</v>
      </c>
      <c r="Z5" s="23" t="s">
        <v>16</v>
      </c>
    </row>
    <row r="6" spans="1:26" s="2" customFormat="1" ht="28.5" customHeight="1">
      <c r="A6" s="28"/>
      <c r="B6" s="28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0"/>
      <c r="O6" s="5" t="s">
        <v>15</v>
      </c>
      <c r="P6" s="10" t="s">
        <v>16</v>
      </c>
      <c r="Q6" s="23"/>
      <c r="R6" s="28"/>
      <c r="S6" s="23"/>
      <c r="T6" s="23"/>
      <c r="U6" s="23"/>
      <c r="V6" s="23"/>
      <c r="W6" s="23"/>
      <c r="X6" s="23"/>
      <c r="Y6" s="23"/>
      <c r="Z6" s="23"/>
    </row>
    <row r="7" spans="1:26" s="3" customFormat="1" ht="24" customHeight="1">
      <c r="A7" s="8"/>
      <c r="B7" s="12" t="s">
        <v>20</v>
      </c>
      <c r="C7" s="12">
        <v>505958.69999999995</v>
      </c>
      <c r="D7" s="13">
        <v>276765</v>
      </c>
      <c r="E7" s="13">
        <v>229193.7</v>
      </c>
      <c r="F7" s="13">
        <v>232983.8</v>
      </c>
      <c r="G7" s="13">
        <v>544091.8</v>
      </c>
      <c r="H7" s="14">
        <v>311538</v>
      </c>
      <c r="I7" s="15">
        <f>SUM(I8:I40)</f>
        <v>222891.86000000002</v>
      </c>
      <c r="J7" s="14">
        <v>232553.80000000002</v>
      </c>
      <c r="K7" s="15">
        <f aca="true" t="shared" si="0" ref="K7:Z7">SUM(K8:K40)</f>
        <v>326308</v>
      </c>
      <c r="L7" s="15">
        <f t="shared" si="0"/>
        <v>269769</v>
      </c>
      <c r="M7" s="15">
        <f t="shared" si="0"/>
        <v>56539</v>
      </c>
      <c r="N7" s="15">
        <f t="shared" si="0"/>
        <v>316439</v>
      </c>
      <c r="O7" s="15">
        <f t="shared" si="0"/>
        <v>260541</v>
      </c>
      <c r="P7" s="15">
        <f t="shared" si="0"/>
        <v>55898</v>
      </c>
      <c r="Q7" s="15">
        <f t="shared" si="0"/>
        <v>20500</v>
      </c>
      <c r="R7" s="15">
        <f t="shared" si="0"/>
        <v>6270</v>
      </c>
      <c r="S7" s="15">
        <f t="shared" si="0"/>
        <v>5715</v>
      </c>
      <c r="T7" s="15">
        <f t="shared" si="0"/>
        <v>555</v>
      </c>
      <c r="U7" s="15">
        <f t="shared" si="0"/>
        <v>1149</v>
      </c>
      <c r="V7" s="15">
        <f t="shared" si="0"/>
        <v>1063</v>
      </c>
      <c r="W7" s="15">
        <f t="shared" si="0"/>
        <v>86</v>
      </c>
      <c r="X7" s="15">
        <f t="shared" si="0"/>
        <v>2450</v>
      </c>
      <c r="Y7" s="15">
        <f t="shared" si="0"/>
        <v>2450</v>
      </c>
      <c r="Z7" s="15">
        <f t="shared" si="0"/>
        <v>0</v>
      </c>
    </row>
    <row r="8" spans="1:26" ht="24" customHeight="1">
      <c r="A8" s="9">
        <v>1</v>
      </c>
      <c r="B8" s="16" t="s">
        <v>21</v>
      </c>
      <c r="C8" s="17">
        <v>49045</v>
      </c>
      <c r="D8" s="17">
        <v>25065</v>
      </c>
      <c r="E8" s="17">
        <v>23980</v>
      </c>
      <c r="F8" s="17">
        <v>23980</v>
      </c>
      <c r="G8" s="18">
        <v>49581</v>
      </c>
      <c r="H8" s="18">
        <v>26701</v>
      </c>
      <c r="I8" s="18">
        <v>22880</v>
      </c>
      <c r="J8" s="18">
        <v>22880</v>
      </c>
      <c r="K8" s="19">
        <f>SUM(L8:M8)</f>
        <v>38136</v>
      </c>
      <c r="L8" s="19">
        <f>O8+S8+V8+Y8</f>
        <v>32136</v>
      </c>
      <c r="M8" s="19">
        <f>P8+T8+W8+Z8</f>
        <v>6000</v>
      </c>
      <c r="N8" s="19">
        <f aca="true" t="shared" si="1" ref="N8:N40">SUM(O8:P8)</f>
        <v>36925</v>
      </c>
      <c r="O8" s="19">
        <v>30925</v>
      </c>
      <c r="P8" s="19">
        <v>6000</v>
      </c>
      <c r="Q8" s="19">
        <v>1000</v>
      </c>
      <c r="R8" s="19">
        <f>SUM(S8:T8)</f>
        <v>961</v>
      </c>
      <c r="S8" s="19">
        <v>961</v>
      </c>
      <c r="T8" s="19"/>
      <c r="U8" s="19">
        <f>SUM(V8:W8)</f>
        <v>0</v>
      </c>
      <c r="V8" s="19">
        <v>0</v>
      </c>
      <c r="W8" s="19"/>
      <c r="X8" s="19">
        <f>SUM(Y8:Z8)</f>
        <v>250</v>
      </c>
      <c r="Y8" s="19">
        <v>250</v>
      </c>
      <c r="Z8" s="19"/>
    </row>
    <row r="9" spans="1:26" ht="24" customHeight="1">
      <c r="A9" s="9">
        <v>2</v>
      </c>
      <c r="B9" s="16" t="s">
        <v>22</v>
      </c>
      <c r="C9" s="17">
        <v>41512</v>
      </c>
      <c r="D9" s="17">
        <v>17796</v>
      </c>
      <c r="E9" s="17">
        <v>23716</v>
      </c>
      <c r="F9" s="17">
        <v>23716</v>
      </c>
      <c r="G9" s="18">
        <v>41770</v>
      </c>
      <c r="H9" s="18">
        <v>20108</v>
      </c>
      <c r="I9" s="18">
        <v>21662</v>
      </c>
      <c r="J9" s="18">
        <v>21662</v>
      </c>
      <c r="K9" s="19">
        <f aca="true" t="shared" si="2" ref="K9:K40">SUM(L9:M9)</f>
        <v>33882</v>
      </c>
      <c r="L9" s="19">
        <f aca="true" t="shared" si="3" ref="L9:L40">O9+S9+V9+Y9</f>
        <v>27882</v>
      </c>
      <c r="M9" s="19">
        <f aca="true" t="shared" si="4" ref="M9:M40">P9+T9+W9+Z9</f>
        <v>6000</v>
      </c>
      <c r="N9" s="19">
        <f t="shared" si="1"/>
        <v>32982</v>
      </c>
      <c r="O9" s="19">
        <v>26982</v>
      </c>
      <c r="P9" s="19">
        <v>6000</v>
      </c>
      <c r="Q9" s="19">
        <v>1000</v>
      </c>
      <c r="R9" s="19">
        <f aca="true" t="shared" si="5" ref="R9:R40">SUM(S9:T9)</f>
        <v>900</v>
      </c>
      <c r="S9" s="19">
        <v>900</v>
      </c>
      <c r="T9" s="19"/>
      <c r="U9" s="19">
        <f aca="true" t="shared" si="6" ref="U9:U40">SUM(V9:W9)</f>
        <v>0</v>
      </c>
      <c r="V9" s="19">
        <v>0</v>
      </c>
      <c r="W9" s="19"/>
      <c r="X9" s="19">
        <f aca="true" t="shared" si="7" ref="X9:X40">SUM(Y9:Z9)</f>
        <v>0</v>
      </c>
      <c r="Y9" s="19">
        <v>0</v>
      </c>
      <c r="Z9" s="19"/>
    </row>
    <row r="10" spans="1:26" ht="24" customHeight="1">
      <c r="A10" s="9">
        <v>3</v>
      </c>
      <c r="B10" s="16" t="s">
        <v>23</v>
      </c>
      <c r="C10" s="17">
        <v>59882</v>
      </c>
      <c r="D10" s="17">
        <v>32265</v>
      </c>
      <c r="E10" s="17">
        <v>27617</v>
      </c>
      <c r="F10" s="17">
        <v>27617</v>
      </c>
      <c r="G10" s="18">
        <v>62584.66</v>
      </c>
      <c r="H10" s="18">
        <v>38947</v>
      </c>
      <c r="I10" s="18">
        <v>23637.66</v>
      </c>
      <c r="J10" s="18">
        <v>23637.66</v>
      </c>
      <c r="K10" s="19">
        <f t="shared" si="2"/>
        <v>45195</v>
      </c>
      <c r="L10" s="19">
        <f t="shared" si="3"/>
        <v>35337</v>
      </c>
      <c r="M10" s="19">
        <f t="shared" si="4"/>
        <v>9858</v>
      </c>
      <c r="N10" s="19">
        <f t="shared" si="1"/>
        <v>44312</v>
      </c>
      <c r="O10" s="19">
        <v>34454</v>
      </c>
      <c r="P10" s="19">
        <v>9858</v>
      </c>
      <c r="Q10" s="19"/>
      <c r="R10" s="19">
        <f t="shared" si="5"/>
        <v>800</v>
      </c>
      <c r="S10" s="19">
        <v>800</v>
      </c>
      <c r="T10" s="19"/>
      <c r="U10" s="19">
        <f t="shared" si="6"/>
        <v>0</v>
      </c>
      <c r="V10" s="19">
        <v>0</v>
      </c>
      <c r="W10" s="19"/>
      <c r="X10" s="19">
        <f t="shared" si="7"/>
        <v>83</v>
      </c>
      <c r="Y10" s="19">
        <v>83</v>
      </c>
      <c r="Z10" s="19"/>
    </row>
    <row r="11" spans="1:26" ht="24" customHeight="1">
      <c r="A11" s="9">
        <v>4</v>
      </c>
      <c r="B11" s="16" t="s">
        <v>24</v>
      </c>
      <c r="C11" s="17">
        <v>52857</v>
      </c>
      <c r="D11" s="17">
        <v>25807</v>
      </c>
      <c r="E11" s="17">
        <v>27050</v>
      </c>
      <c r="F11" s="17">
        <v>27050</v>
      </c>
      <c r="G11" s="18">
        <v>55263</v>
      </c>
      <c r="H11" s="18">
        <v>31767</v>
      </c>
      <c r="I11" s="18">
        <v>23496</v>
      </c>
      <c r="J11" s="18">
        <v>23496</v>
      </c>
      <c r="K11" s="19">
        <f t="shared" si="2"/>
        <v>39807</v>
      </c>
      <c r="L11" s="19">
        <f t="shared" si="3"/>
        <v>29807</v>
      </c>
      <c r="M11" s="19">
        <f t="shared" si="4"/>
        <v>10000</v>
      </c>
      <c r="N11" s="19">
        <f t="shared" si="1"/>
        <v>38723</v>
      </c>
      <c r="O11" s="19">
        <v>28723</v>
      </c>
      <c r="P11" s="19">
        <v>10000</v>
      </c>
      <c r="Q11" s="19">
        <v>1000</v>
      </c>
      <c r="R11" s="19">
        <f t="shared" si="5"/>
        <v>934</v>
      </c>
      <c r="S11" s="19">
        <v>934</v>
      </c>
      <c r="T11" s="19"/>
      <c r="U11" s="19">
        <f t="shared" si="6"/>
        <v>0</v>
      </c>
      <c r="V11" s="19">
        <v>0</v>
      </c>
      <c r="W11" s="19"/>
      <c r="X11" s="19">
        <f t="shared" si="7"/>
        <v>150</v>
      </c>
      <c r="Y11" s="19">
        <v>150</v>
      </c>
      <c r="Z11" s="19"/>
    </row>
    <row r="12" spans="1:26" ht="24" customHeight="1">
      <c r="A12" s="9">
        <v>5</v>
      </c>
      <c r="B12" s="16" t="s">
        <v>25</v>
      </c>
      <c r="C12" s="17">
        <v>25960</v>
      </c>
      <c r="D12" s="17">
        <v>16932</v>
      </c>
      <c r="E12" s="17">
        <v>9028</v>
      </c>
      <c r="F12" s="17">
        <v>9028</v>
      </c>
      <c r="G12" s="18">
        <v>27321</v>
      </c>
      <c r="H12" s="18">
        <v>17825</v>
      </c>
      <c r="I12" s="18">
        <v>9496</v>
      </c>
      <c r="J12" s="18">
        <v>9496</v>
      </c>
      <c r="K12" s="19">
        <f t="shared" si="2"/>
        <v>11213</v>
      </c>
      <c r="L12" s="19">
        <f t="shared" si="3"/>
        <v>10213</v>
      </c>
      <c r="M12" s="19">
        <f t="shared" si="4"/>
        <v>1000</v>
      </c>
      <c r="N12" s="19">
        <f t="shared" si="1"/>
        <v>11038</v>
      </c>
      <c r="O12" s="19">
        <v>10038</v>
      </c>
      <c r="P12" s="19">
        <v>1000</v>
      </c>
      <c r="Q12" s="19">
        <v>1000</v>
      </c>
      <c r="R12" s="19">
        <f t="shared" si="5"/>
        <v>0</v>
      </c>
      <c r="S12" s="19">
        <v>0</v>
      </c>
      <c r="T12" s="19"/>
      <c r="U12" s="19">
        <f t="shared" si="6"/>
        <v>0</v>
      </c>
      <c r="V12" s="19">
        <v>0</v>
      </c>
      <c r="W12" s="19"/>
      <c r="X12" s="19">
        <f t="shared" si="7"/>
        <v>175</v>
      </c>
      <c r="Y12" s="19">
        <v>175</v>
      </c>
      <c r="Z12" s="19"/>
    </row>
    <row r="13" spans="1:26" ht="24" customHeight="1">
      <c r="A13" s="9">
        <v>6</v>
      </c>
      <c r="B13" s="16" t="s">
        <v>26</v>
      </c>
      <c r="C13" s="17">
        <v>31053</v>
      </c>
      <c r="D13" s="17">
        <v>20721</v>
      </c>
      <c r="E13" s="17">
        <v>10332</v>
      </c>
      <c r="F13" s="17">
        <v>10332</v>
      </c>
      <c r="G13" s="18">
        <v>31908</v>
      </c>
      <c r="H13" s="18">
        <v>21380</v>
      </c>
      <c r="I13" s="18">
        <v>10528</v>
      </c>
      <c r="J13" s="18">
        <v>10528</v>
      </c>
      <c r="K13" s="19">
        <f t="shared" si="2"/>
        <v>20027</v>
      </c>
      <c r="L13" s="19">
        <f t="shared" si="3"/>
        <v>16847</v>
      </c>
      <c r="M13" s="19">
        <f t="shared" si="4"/>
        <v>3180</v>
      </c>
      <c r="N13" s="19">
        <f t="shared" si="1"/>
        <v>19205</v>
      </c>
      <c r="O13" s="19">
        <v>16025</v>
      </c>
      <c r="P13" s="19">
        <v>3180</v>
      </c>
      <c r="Q13" s="19">
        <v>1000</v>
      </c>
      <c r="R13" s="19">
        <f t="shared" si="5"/>
        <v>770</v>
      </c>
      <c r="S13" s="19">
        <v>770</v>
      </c>
      <c r="T13" s="19"/>
      <c r="U13" s="19">
        <f t="shared" si="6"/>
        <v>0</v>
      </c>
      <c r="V13" s="19">
        <v>0</v>
      </c>
      <c r="W13" s="19"/>
      <c r="X13" s="19">
        <f t="shared" si="7"/>
        <v>52</v>
      </c>
      <c r="Y13" s="19">
        <v>52</v>
      </c>
      <c r="Z13" s="19"/>
    </row>
    <row r="14" spans="1:26" ht="24" customHeight="1">
      <c r="A14" s="9">
        <v>7</v>
      </c>
      <c r="B14" s="16" t="s">
        <v>27</v>
      </c>
      <c r="C14" s="17">
        <v>25850</v>
      </c>
      <c r="D14" s="17">
        <v>18733</v>
      </c>
      <c r="E14" s="17">
        <v>7117</v>
      </c>
      <c r="F14" s="17">
        <v>7117</v>
      </c>
      <c r="G14" s="18">
        <v>26067</v>
      </c>
      <c r="H14" s="18">
        <v>17040</v>
      </c>
      <c r="I14" s="18">
        <v>9027</v>
      </c>
      <c r="J14" s="18">
        <v>9027</v>
      </c>
      <c r="K14" s="19">
        <f t="shared" si="2"/>
        <v>13684</v>
      </c>
      <c r="L14" s="19">
        <f t="shared" si="3"/>
        <v>12684</v>
      </c>
      <c r="M14" s="19">
        <f t="shared" si="4"/>
        <v>1000</v>
      </c>
      <c r="N14" s="19">
        <f t="shared" si="1"/>
        <v>13444</v>
      </c>
      <c r="O14" s="19">
        <v>12444</v>
      </c>
      <c r="P14" s="19">
        <v>1000</v>
      </c>
      <c r="Q14" s="19">
        <v>1000</v>
      </c>
      <c r="R14" s="19">
        <f t="shared" si="5"/>
        <v>0</v>
      </c>
      <c r="S14" s="19">
        <v>0</v>
      </c>
      <c r="T14" s="19"/>
      <c r="U14" s="19">
        <f t="shared" si="6"/>
        <v>0</v>
      </c>
      <c r="V14" s="19">
        <v>0</v>
      </c>
      <c r="W14" s="19"/>
      <c r="X14" s="19">
        <f t="shared" si="7"/>
        <v>240</v>
      </c>
      <c r="Y14" s="19">
        <v>240</v>
      </c>
      <c r="Z14" s="19"/>
    </row>
    <row r="15" spans="1:26" ht="24" customHeight="1">
      <c r="A15" s="9">
        <v>8</v>
      </c>
      <c r="B15" s="16" t="s">
        <v>28</v>
      </c>
      <c r="C15" s="17">
        <v>25481</v>
      </c>
      <c r="D15" s="17">
        <v>17459</v>
      </c>
      <c r="E15" s="17">
        <v>8022</v>
      </c>
      <c r="F15" s="17">
        <v>8022</v>
      </c>
      <c r="G15" s="18">
        <v>25891</v>
      </c>
      <c r="H15" s="18">
        <v>17620</v>
      </c>
      <c r="I15" s="18">
        <v>8271</v>
      </c>
      <c r="J15" s="18">
        <v>8271</v>
      </c>
      <c r="K15" s="19">
        <f t="shared" si="2"/>
        <v>17773</v>
      </c>
      <c r="L15" s="19">
        <f t="shared" si="3"/>
        <v>16218</v>
      </c>
      <c r="M15" s="19">
        <f t="shared" si="4"/>
        <v>1555</v>
      </c>
      <c r="N15" s="19">
        <f t="shared" si="1"/>
        <v>16872</v>
      </c>
      <c r="O15" s="19">
        <v>15872</v>
      </c>
      <c r="P15" s="19">
        <v>1000</v>
      </c>
      <c r="Q15" s="19">
        <v>1000</v>
      </c>
      <c r="R15" s="19">
        <f t="shared" si="5"/>
        <v>555</v>
      </c>
      <c r="S15" s="19">
        <v>0</v>
      </c>
      <c r="T15" s="19">
        <v>555</v>
      </c>
      <c r="U15" s="19">
        <f t="shared" si="6"/>
        <v>0</v>
      </c>
      <c r="V15" s="19">
        <v>0</v>
      </c>
      <c r="W15" s="19"/>
      <c r="X15" s="19">
        <f t="shared" si="7"/>
        <v>346</v>
      </c>
      <c r="Y15" s="19">
        <v>346</v>
      </c>
      <c r="Z15" s="19"/>
    </row>
    <row r="16" spans="1:26" ht="24" customHeight="1">
      <c r="A16" s="9">
        <v>9</v>
      </c>
      <c r="B16" s="16" t="s">
        <v>29</v>
      </c>
      <c r="C16" s="17">
        <v>24428</v>
      </c>
      <c r="D16" s="17">
        <v>16058</v>
      </c>
      <c r="E16" s="17">
        <v>8370</v>
      </c>
      <c r="F16" s="17">
        <v>8370</v>
      </c>
      <c r="G16" s="18">
        <v>25999.2</v>
      </c>
      <c r="H16" s="18">
        <v>17258</v>
      </c>
      <c r="I16" s="18">
        <v>8741.2</v>
      </c>
      <c r="J16" s="18">
        <v>8741.2</v>
      </c>
      <c r="K16" s="19">
        <f t="shared" si="2"/>
        <v>13730</v>
      </c>
      <c r="L16" s="19">
        <f t="shared" si="3"/>
        <v>12550</v>
      </c>
      <c r="M16" s="19">
        <f t="shared" si="4"/>
        <v>1180</v>
      </c>
      <c r="N16" s="19">
        <f t="shared" si="1"/>
        <v>12995</v>
      </c>
      <c r="O16" s="19">
        <v>11815</v>
      </c>
      <c r="P16" s="19">
        <v>1180</v>
      </c>
      <c r="Q16" s="19">
        <v>1000</v>
      </c>
      <c r="R16" s="19">
        <f t="shared" si="5"/>
        <v>700</v>
      </c>
      <c r="S16" s="19">
        <v>700</v>
      </c>
      <c r="T16" s="19"/>
      <c r="U16" s="19">
        <f t="shared" si="6"/>
        <v>0</v>
      </c>
      <c r="V16" s="19">
        <v>0</v>
      </c>
      <c r="W16" s="19"/>
      <c r="X16" s="19">
        <f t="shared" si="7"/>
        <v>35</v>
      </c>
      <c r="Y16" s="19">
        <v>35</v>
      </c>
      <c r="Z16" s="19"/>
    </row>
    <row r="17" spans="1:26" ht="24" customHeight="1">
      <c r="A17" s="9">
        <v>10</v>
      </c>
      <c r="B17" s="16" t="s">
        <v>30</v>
      </c>
      <c r="C17" s="17">
        <v>13984</v>
      </c>
      <c r="D17" s="17">
        <v>11024</v>
      </c>
      <c r="E17" s="17">
        <v>2960</v>
      </c>
      <c r="F17" s="17">
        <v>2960</v>
      </c>
      <c r="G17" s="18">
        <v>14991</v>
      </c>
      <c r="H17" s="18">
        <v>10471</v>
      </c>
      <c r="I17" s="18">
        <v>4520</v>
      </c>
      <c r="J17" s="18">
        <v>4520</v>
      </c>
      <c r="K17" s="19">
        <f t="shared" si="2"/>
        <v>9226</v>
      </c>
      <c r="L17" s="19">
        <f t="shared" si="3"/>
        <v>9226</v>
      </c>
      <c r="M17" s="19">
        <f t="shared" si="4"/>
        <v>0</v>
      </c>
      <c r="N17" s="19">
        <f t="shared" si="1"/>
        <v>9048</v>
      </c>
      <c r="O17" s="19">
        <v>9048</v>
      </c>
      <c r="P17" s="19"/>
      <c r="Q17" s="19"/>
      <c r="R17" s="19">
        <f t="shared" si="5"/>
        <v>0</v>
      </c>
      <c r="S17" s="19">
        <v>0</v>
      </c>
      <c r="T17" s="19"/>
      <c r="U17" s="19">
        <f t="shared" si="6"/>
        <v>0</v>
      </c>
      <c r="V17" s="19">
        <v>0</v>
      </c>
      <c r="W17" s="19"/>
      <c r="X17" s="19">
        <f t="shared" si="7"/>
        <v>178</v>
      </c>
      <c r="Y17" s="19">
        <v>178</v>
      </c>
      <c r="Z17" s="19"/>
    </row>
    <row r="18" spans="1:26" ht="24" customHeight="1">
      <c r="A18" s="9">
        <v>11</v>
      </c>
      <c r="B18" s="16" t="s">
        <v>31</v>
      </c>
      <c r="C18" s="17">
        <v>17283</v>
      </c>
      <c r="D18" s="17">
        <v>12607</v>
      </c>
      <c r="E18" s="17">
        <v>4676</v>
      </c>
      <c r="F18" s="17">
        <v>4676</v>
      </c>
      <c r="G18" s="18">
        <v>18918</v>
      </c>
      <c r="H18" s="18">
        <v>12299</v>
      </c>
      <c r="I18" s="18">
        <v>6619</v>
      </c>
      <c r="J18" s="18">
        <v>6619</v>
      </c>
      <c r="K18" s="19">
        <f t="shared" si="2"/>
        <v>10378</v>
      </c>
      <c r="L18" s="19">
        <f t="shared" si="3"/>
        <v>9378</v>
      </c>
      <c r="M18" s="19">
        <f t="shared" si="4"/>
        <v>1000</v>
      </c>
      <c r="N18" s="19">
        <f t="shared" si="1"/>
        <v>10360</v>
      </c>
      <c r="O18" s="19">
        <v>9360</v>
      </c>
      <c r="P18" s="19">
        <v>1000</v>
      </c>
      <c r="Q18" s="19">
        <v>1000</v>
      </c>
      <c r="R18" s="19">
        <f t="shared" si="5"/>
        <v>0</v>
      </c>
      <c r="S18" s="19">
        <v>0</v>
      </c>
      <c r="T18" s="19"/>
      <c r="U18" s="19">
        <f t="shared" si="6"/>
        <v>0</v>
      </c>
      <c r="V18" s="19">
        <v>0</v>
      </c>
      <c r="W18" s="19"/>
      <c r="X18" s="19">
        <f t="shared" si="7"/>
        <v>18</v>
      </c>
      <c r="Y18" s="19">
        <v>18</v>
      </c>
      <c r="Z18" s="19"/>
    </row>
    <row r="19" spans="1:26" ht="24" customHeight="1">
      <c r="A19" s="9">
        <v>12</v>
      </c>
      <c r="B19" s="16" t="s">
        <v>32</v>
      </c>
      <c r="C19" s="17">
        <v>19885</v>
      </c>
      <c r="D19" s="17">
        <v>12876</v>
      </c>
      <c r="E19" s="17">
        <v>7009</v>
      </c>
      <c r="F19" s="17">
        <v>7009</v>
      </c>
      <c r="G19" s="18">
        <v>20417</v>
      </c>
      <c r="H19" s="18">
        <v>13185</v>
      </c>
      <c r="I19" s="18">
        <v>7232</v>
      </c>
      <c r="J19" s="18">
        <v>7232</v>
      </c>
      <c r="K19" s="19">
        <f t="shared" si="2"/>
        <v>11443</v>
      </c>
      <c r="L19" s="19">
        <f t="shared" si="3"/>
        <v>10063</v>
      </c>
      <c r="M19" s="19">
        <f t="shared" si="4"/>
        <v>1380</v>
      </c>
      <c r="N19" s="19">
        <f t="shared" si="1"/>
        <v>11330</v>
      </c>
      <c r="O19" s="19">
        <v>9950</v>
      </c>
      <c r="P19" s="19">
        <v>1380</v>
      </c>
      <c r="Q19" s="19">
        <v>1000</v>
      </c>
      <c r="R19" s="19">
        <f t="shared" si="5"/>
        <v>0</v>
      </c>
      <c r="S19" s="19">
        <v>0</v>
      </c>
      <c r="T19" s="19"/>
      <c r="U19" s="19">
        <f t="shared" si="6"/>
        <v>0</v>
      </c>
      <c r="V19" s="19">
        <v>0</v>
      </c>
      <c r="W19" s="19"/>
      <c r="X19" s="19">
        <f t="shared" si="7"/>
        <v>113</v>
      </c>
      <c r="Y19" s="19">
        <v>113</v>
      </c>
      <c r="Z19" s="19"/>
    </row>
    <row r="20" spans="1:26" ht="24" customHeight="1">
      <c r="A20" s="9">
        <v>13</v>
      </c>
      <c r="B20" s="16" t="s">
        <v>33</v>
      </c>
      <c r="C20" s="17">
        <v>25644</v>
      </c>
      <c r="D20" s="17">
        <v>16822</v>
      </c>
      <c r="E20" s="17">
        <v>8822</v>
      </c>
      <c r="F20" s="17">
        <v>8822</v>
      </c>
      <c r="G20" s="18">
        <v>25898</v>
      </c>
      <c r="H20" s="18">
        <v>16988</v>
      </c>
      <c r="I20" s="18">
        <v>8910</v>
      </c>
      <c r="J20" s="18">
        <v>8910</v>
      </c>
      <c r="K20" s="19">
        <f t="shared" si="2"/>
        <v>11848</v>
      </c>
      <c r="L20" s="19">
        <f t="shared" si="3"/>
        <v>8668</v>
      </c>
      <c r="M20" s="19">
        <f t="shared" si="4"/>
        <v>3180</v>
      </c>
      <c r="N20" s="19">
        <f t="shared" si="1"/>
        <v>11648</v>
      </c>
      <c r="O20" s="19">
        <v>8468</v>
      </c>
      <c r="P20" s="19">
        <v>3180</v>
      </c>
      <c r="Q20" s="19">
        <v>1000</v>
      </c>
      <c r="R20" s="19">
        <f t="shared" si="5"/>
        <v>0</v>
      </c>
      <c r="S20" s="19">
        <v>0</v>
      </c>
      <c r="T20" s="19"/>
      <c r="U20" s="19">
        <f t="shared" si="6"/>
        <v>0</v>
      </c>
      <c r="V20" s="19">
        <v>0</v>
      </c>
      <c r="W20" s="19"/>
      <c r="X20" s="19">
        <f t="shared" si="7"/>
        <v>200</v>
      </c>
      <c r="Y20" s="19">
        <v>200</v>
      </c>
      <c r="Z20" s="19"/>
    </row>
    <row r="21" spans="1:26" ht="24" customHeight="1">
      <c r="A21" s="9">
        <v>14</v>
      </c>
      <c r="B21" s="16" t="s">
        <v>34</v>
      </c>
      <c r="C21" s="17">
        <v>16058</v>
      </c>
      <c r="D21" s="17">
        <v>12124</v>
      </c>
      <c r="E21" s="17">
        <v>3934</v>
      </c>
      <c r="F21" s="17">
        <v>3934</v>
      </c>
      <c r="G21" s="18">
        <v>18420</v>
      </c>
      <c r="H21" s="18">
        <v>12245</v>
      </c>
      <c r="I21" s="18">
        <v>6175</v>
      </c>
      <c r="J21" s="18">
        <v>6175</v>
      </c>
      <c r="K21" s="19">
        <f t="shared" si="2"/>
        <v>11676</v>
      </c>
      <c r="L21" s="19">
        <f t="shared" si="3"/>
        <v>10676</v>
      </c>
      <c r="M21" s="19">
        <f t="shared" si="4"/>
        <v>1000</v>
      </c>
      <c r="N21" s="19">
        <f t="shared" si="1"/>
        <v>10526</v>
      </c>
      <c r="O21" s="19">
        <v>9526</v>
      </c>
      <c r="P21" s="19">
        <v>1000</v>
      </c>
      <c r="Q21" s="19">
        <v>1000</v>
      </c>
      <c r="R21" s="19">
        <f t="shared" si="5"/>
        <v>0</v>
      </c>
      <c r="S21" s="19">
        <v>0</v>
      </c>
      <c r="T21" s="19"/>
      <c r="U21" s="19">
        <f t="shared" si="6"/>
        <v>850</v>
      </c>
      <c r="V21" s="19">
        <v>850</v>
      </c>
      <c r="W21" s="19"/>
      <c r="X21" s="19">
        <f t="shared" si="7"/>
        <v>300</v>
      </c>
      <c r="Y21" s="19">
        <v>300</v>
      </c>
      <c r="Z21" s="19"/>
    </row>
    <row r="22" spans="1:26" ht="24" customHeight="1">
      <c r="A22" s="9">
        <v>15</v>
      </c>
      <c r="B22" s="16" t="s">
        <v>35</v>
      </c>
      <c r="C22" s="17">
        <v>10379.16</v>
      </c>
      <c r="D22" s="17">
        <v>6927</v>
      </c>
      <c r="E22" s="17">
        <v>3452.16</v>
      </c>
      <c r="F22" s="17">
        <v>3452.16</v>
      </c>
      <c r="G22" s="18">
        <v>12795</v>
      </c>
      <c r="H22" s="18">
        <v>5683</v>
      </c>
      <c r="I22" s="18">
        <v>7112</v>
      </c>
      <c r="J22" s="18">
        <v>7112</v>
      </c>
      <c r="K22" s="19">
        <f t="shared" si="2"/>
        <v>4855</v>
      </c>
      <c r="L22" s="19">
        <f t="shared" si="3"/>
        <v>4175</v>
      </c>
      <c r="M22" s="19">
        <f t="shared" si="4"/>
        <v>680</v>
      </c>
      <c r="N22" s="19">
        <f t="shared" si="1"/>
        <v>4205</v>
      </c>
      <c r="O22" s="19">
        <v>3525</v>
      </c>
      <c r="P22" s="19">
        <v>680</v>
      </c>
      <c r="Q22" s="19">
        <v>500</v>
      </c>
      <c r="R22" s="19">
        <f t="shared" si="5"/>
        <v>650</v>
      </c>
      <c r="S22" s="19">
        <v>650</v>
      </c>
      <c r="T22" s="19"/>
      <c r="U22" s="19">
        <f t="shared" si="6"/>
        <v>0</v>
      </c>
      <c r="V22" s="19">
        <v>0</v>
      </c>
      <c r="W22" s="19"/>
      <c r="X22" s="19">
        <f t="shared" si="7"/>
        <v>0</v>
      </c>
      <c r="Y22" s="19">
        <v>0</v>
      </c>
      <c r="Z22" s="19"/>
    </row>
    <row r="23" spans="1:26" ht="24" customHeight="1">
      <c r="A23" s="9">
        <v>16</v>
      </c>
      <c r="B23" s="16" t="s">
        <v>36</v>
      </c>
      <c r="C23" s="17">
        <v>6945</v>
      </c>
      <c r="D23" s="17">
        <v>3674</v>
      </c>
      <c r="E23" s="17">
        <v>3271</v>
      </c>
      <c r="F23" s="17">
        <v>3271</v>
      </c>
      <c r="G23" s="18">
        <v>9326</v>
      </c>
      <c r="H23" s="18">
        <v>3989</v>
      </c>
      <c r="I23" s="18">
        <v>5337</v>
      </c>
      <c r="J23" s="18">
        <v>5337</v>
      </c>
      <c r="K23" s="19">
        <f t="shared" si="2"/>
        <v>3487</v>
      </c>
      <c r="L23" s="19">
        <f t="shared" si="3"/>
        <v>2807</v>
      </c>
      <c r="M23" s="19">
        <f t="shared" si="4"/>
        <v>680</v>
      </c>
      <c r="N23" s="19">
        <f t="shared" si="1"/>
        <v>3487</v>
      </c>
      <c r="O23" s="19">
        <v>2807</v>
      </c>
      <c r="P23" s="19">
        <v>680</v>
      </c>
      <c r="Q23" s="19">
        <v>500</v>
      </c>
      <c r="R23" s="19">
        <f t="shared" si="5"/>
        <v>0</v>
      </c>
      <c r="S23" s="19">
        <v>0</v>
      </c>
      <c r="T23" s="19"/>
      <c r="U23" s="19">
        <f t="shared" si="6"/>
        <v>0</v>
      </c>
      <c r="V23" s="19">
        <v>0</v>
      </c>
      <c r="W23" s="19"/>
      <c r="X23" s="19">
        <f t="shared" si="7"/>
        <v>0</v>
      </c>
      <c r="Y23" s="19">
        <v>0</v>
      </c>
      <c r="Z23" s="19"/>
    </row>
    <row r="24" spans="1:26" ht="24" customHeight="1">
      <c r="A24" s="9">
        <v>17</v>
      </c>
      <c r="B24" s="16" t="s">
        <v>37</v>
      </c>
      <c r="C24" s="17">
        <v>7722</v>
      </c>
      <c r="D24" s="17">
        <v>3540</v>
      </c>
      <c r="E24" s="17">
        <v>4182</v>
      </c>
      <c r="F24" s="17">
        <v>4182</v>
      </c>
      <c r="G24" s="18">
        <v>8402</v>
      </c>
      <c r="H24" s="18">
        <v>3959</v>
      </c>
      <c r="I24" s="18">
        <v>4443</v>
      </c>
      <c r="J24" s="18">
        <v>4443</v>
      </c>
      <c r="K24" s="19">
        <f t="shared" si="2"/>
        <v>2769</v>
      </c>
      <c r="L24" s="19">
        <f t="shared" si="3"/>
        <v>2089</v>
      </c>
      <c r="M24" s="19">
        <f t="shared" si="4"/>
        <v>680</v>
      </c>
      <c r="N24" s="19">
        <f t="shared" si="1"/>
        <v>2769</v>
      </c>
      <c r="O24" s="19">
        <v>2089</v>
      </c>
      <c r="P24" s="19">
        <v>680</v>
      </c>
      <c r="Q24" s="19">
        <v>500</v>
      </c>
      <c r="R24" s="19">
        <f t="shared" si="5"/>
        <v>0</v>
      </c>
      <c r="S24" s="19">
        <v>0</v>
      </c>
      <c r="T24" s="19"/>
      <c r="U24" s="19">
        <f t="shared" si="6"/>
        <v>0</v>
      </c>
      <c r="V24" s="19">
        <v>0</v>
      </c>
      <c r="W24" s="19"/>
      <c r="X24" s="19">
        <f t="shared" si="7"/>
        <v>0</v>
      </c>
      <c r="Y24" s="19">
        <v>0</v>
      </c>
      <c r="Z24" s="19"/>
    </row>
    <row r="25" spans="1:26" ht="24" customHeight="1">
      <c r="A25" s="9">
        <v>18</v>
      </c>
      <c r="B25" s="16" t="s">
        <v>38</v>
      </c>
      <c r="C25" s="17">
        <v>7617</v>
      </c>
      <c r="D25" s="17">
        <v>3470</v>
      </c>
      <c r="E25" s="17">
        <v>4147</v>
      </c>
      <c r="F25" s="17">
        <v>4147</v>
      </c>
      <c r="G25" s="18">
        <v>9034</v>
      </c>
      <c r="H25" s="18">
        <v>4348</v>
      </c>
      <c r="I25" s="18">
        <v>4686</v>
      </c>
      <c r="J25" s="18">
        <v>4686</v>
      </c>
      <c r="K25" s="19">
        <f t="shared" si="2"/>
        <v>2531</v>
      </c>
      <c r="L25" s="19">
        <f t="shared" si="3"/>
        <v>2031</v>
      </c>
      <c r="M25" s="19">
        <f t="shared" si="4"/>
        <v>500</v>
      </c>
      <c r="N25" s="19">
        <f t="shared" si="1"/>
        <v>2531</v>
      </c>
      <c r="O25" s="19">
        <v>2031</v>
      </c>
      <c r="P25" s="19">
        <v>500</v>
      </c>
      <c r="Q25" s="19">
        <v>500</v>
      </c>
      <c r="R25" s="19">
        <f t="shared" si="5"/>
        <v>0</v>
      </c>
      <c r="S25" s="19">
        <v>0</v>
      </c>
      <c r="T25" s="19"/>
      <c r="U25" s="19">
        <f t="shared" si="6"/>
        <v>0</v>
      </c>
      <c r="V25" s="19">
        <v>0</v>
      </c>
      <c r="W25" s="19"/>
      <c r="X25" s="19">
        <f t="shared" si="7"/>
        <v>0</v>
      </c>
      <c r="Y25" s="19">
        <v>0</v>
      </c>
      <c r="Z25" s="19"/>
    </row>
    <row r="26" spans="1:26" ht="24" customHeight="1">
      <c r="A26" s="9">
        <v>19</v>
      </c>
      <c r="B26" s="16" t="s">
        <v>39</v>
      </c>
      <c r="C26" s="17">
        <v>3387</v>
      </c>
      <c r="D26" s="17">
        <v>250</v>
      </c>
      <c r="E26" s="17">
        <v>3137</v>
      </c>
      <c r="F26" s="17">
        <v>3137</v>
      </c>
      <c r="G26" s="18">
        <v>5089</v>
      </c>
      <c r="H26" s="18">
        <v>2675</v>
      </c>
      <c r="I26" s="18">
        <v>2414</v>
      </c>
      <c r="J26" s="18">
        <v>2414</v>
      </c>
      <c r="K26" s="19">
        <f t="shared" si="2"/>
        <v>2303</v>
      </c>
      <c r="L26" s="19">
        <f t="shared" si="3"/>
        <v>1623</v>
      </c>
      <c r="M26" s="19">
        <f t="shared" si="4"/>
        <v>680</v>
      </c>
      <c r="N26" s="19">
        <f t="shared" si="1"/>
        <v>2303</v>
      </c>
      <c r="O26" s="19">
        <v>1623</v>
      </c>
      <c r="P26" s="19">
        <v>680</v>
      </c>
      <c r="Q26" s="19">
        <v>500</v>
      </c>
      <c r="R26" s="19">
        <f t="shared" si="5"/>
        <v>0</v>
      </c>
      <c r="S26" s="19">
        <v>0</v>
      </c>
      <c r="T26" s="19"/>
      <c r="U26" s="19">
        <f t="shared" si="6"/>
        <v>0</v>
      </c>
      <c r="V26" s="19">
        <v>0</v>
      </c>
      <c r="W26" s="19"/>
      <c r="X26" s="19">
        <f t="shared" si="7"/>
        <v>0</v>
      </c>
      <c r="Y26" s="19">
        <v>0</v>
      </c>
      <c r="Z26" s="19"/>
    </row>
    <row r="27" spans="1:26" ht="24" customHeight="1">
      <c r="A27" s="9">
        <v>20</v>
      </c>
      <c r="B27" s="16" t="s">
        <v>40</v>
      </c>
      <c r="C27" s="17">
        <v>3619</v>
      </c>
      <c r="D27" s="17">
        <v>240</v>
      </c>
      <c r="E27" s="17">
        <v>3379</v>
      </c>
      <c r="F27" s="17">
        <v>3379</v>
      </c>
      <c r="G27" s="18">
        <v>4326</v>
      </c>
      <c r="H27" s="18">
        <v>1877</v>
      </c>
      <c r="I27" s="18">
        <v>2449</v>
      </c>
      <c r="J27" s="18">
        <v>2449</v>
      </c>
      <c r="K27" s="19">
        <f t="shared" si="2"/>
        <v>1827</v>
      </c>
      <c r="L27" s="19">
        <f t="shared" si="3"/>
        <v>1147</v>
      </c>
      <c r="M27" s="19">
        <f t="shared" si="4"/>
        <v>680</v>
      </c>
      <c r="N27" s="19">
        <f t="shared" si="1"/>
        <v>1827</v>
      </c>
      <c r="O27" s="19">
        <v>1147</v>
      </c>
      <c r="P27" s="19">
        <v>680</v>
      </c>
      <c r="Q27" s="19">
        <v>500</v>
      </c>
      <c r="R27" s="19">
        <f t="shared" si="5"/>
        <v>0</v>
      </c>
      <c r="S27" s="19">
        <v>0</v>
      </c>
      <c r="T27" s="19"/>
      <c r="U27" s="19">
        <f t="shared" si="6"/>
        <v>0</v>
      </c>
      <c r="V27" s="19">
        <v>0</v>
      </c>
      <c r="W27" s="19"/>
      <c r="X27" s="19">
        <f t="shared" si="7"/>
        <v>0</v>
      </c>
      <c r="Y27" s="19">
        <v>0</v>
      </c>
      <c r="Z27" s="19"/>
    </row>
    <row r="28" spans="1:26" ht="24" customHeight="1">
      <c r="A28" s="9">
        <v>21</v>
      </c>
      <c r="B28" s="16" t="s">
        <v>41</v>
      </c>
      <c r="C28" s="17">
        <v>3356</v>
      </c>
      <c r="D28" s="17">
        <v>100</v>
      </c>
      <c r="E28" s="17">
        <v>3256</v>
      </c>
      <c r="F28" s="17">
        <v>3256</v>
      </c>
      <c r="G28" s="18">
        <v>4891</v>
      </c>
      <c r="H28" s="18">
        <v>1789</v>
      </c>
      <c r="I28" s="18">
        <v>3102</v>
      </c>
      <c r="J28" s="18">
        <v>3102</v>
      </c>
      <c r="K28" s="19">
        <f t="shared" si="2"/>
        <v>2973</v>
      </c>
      <c r="L28" s="19">
        <f t="shared" si="3"/>
        <v>2293</v>
      </c>
      <c r="M28" s="19">
        <f t="shared" si="4"/>
        <v>680</v>
      </c>
      <c r="N28" s="19">
        <f t="shared" si="1"/>
        <v>2973</v>
      </c>
      <c r="O28" s="19">
        <v>2293</v>
      </c>
      <c r="P28" s="19">
        <v>680</v>
      </c>
      <c r="Q28" s="19">
        <v>500</v>
      </c>
      <c r="R28" s="19">
        <f t="shared" si="5"/>
        <v>0</v>
      </c>
      <c r="S28" s="19">
        <v>0</v>
      </c>
      <c r="T28" s="19"/>
      <c r="U28" s="19">
        <f t="shared" si="6"/>
        <v>0</v>
      </c>
      <c r="V28" s="19">
        <v>0</v>
      </c>
      <c r="W28" s="19"/>
      <c r="X28" s="19">
        <f t="shared" si="7"/>
        <v>0</v>
      </c>
      <c r="Y28" s="19">
        <v>0</v>
      </c>
      <c r="Z28" s="19"/>
    </row>
    <row r="29" spans="1:26" ht="24" customHeight="1">
      <c r="A29" s="9">
        <v>22</v>
      </c>
      <c r="B29" s="16" t="s">
        <v>42</v>
      </c>
      <c r="C29" s="17">
        <v>3481</v>
      </c>
      <c r="D29" s="17">
        <v>755</v>
      </c>
      <c r="E29" s="17">
        <v>2726</v>
      </c>
      <c r="F29" s="17">
        <v>2726</v>
      </c>
      <c r="G29" s="18">
        <v>3798</v>
      </c>
      <c r="H29" s="18">
        <v>1718</v>
      </c>
      <c r="I29" s="18">
        <v>2080</v>
      </c>
      <c r="J29" s="18">
        <v>2080</v>
      </c>
      <c r="K29" s="19">
        <f t="shared" si="2"/>
        <v>1890</v>
      </c>
      <c r="L29" s="19">
        <f t="shared" si="3"/>
        <v>1304</v>
      </c>
      <c r="M29" s="19">
        <f t="shared" si="4"/>
        <v>586</v>
      </c>
      <c r="N29" s="19">
        <f t="shared" si="1"/>
        <v>1591</v>
      </c>
      <c r="O29" s="19">
        <v>1091</v>
      </c>
      <c r="P29" s="19">
        <v>500</v>
      </c>
      <c r="Q29" s="19">
        <v>500</v>
      </c>
      <c r="R29" s="19">
        <f t="shared" si="5"/>
        <v>0</v>
      </c>
      <c r="S29" s="19">
        <v>0</v>
      </c>
      <c r="T29" s="19"/>
      <c r="U29" s="19">
        <f t="shared" si="6"/>
        <v>299</v>
      </c>
      <c r="V29" s="19">
        <v>213</v>
      </c>
      <c r="W29" s="19">
        <v>86</v>
      </c>
      <c r="X29" s="19">
        <f t="shared" si="7"/>
        <v>0</v>
      </c>
      <c r="Y29" s="19">
        <v>0</v>
      </c>
      <c r="Z29" s="19"/>
    </row>
    <row r="30" spans="1:26" ht="24" customHeight="1">
      <c r="A30" s="9">
        <v>23</v>
      </c>
      <c r="B30" s="16" t="s">
        <v>43</v>
      </c>
      <c r="C30" s="17">
        <v>1508</v>
      </c>
      <c r="D30" s="17">
        <v>240</v>
      </c>
      <c r="E30" s="17">
        <v>1268</v>
      </c>
      <c r="F30" s="17">
        <v>1268</v>
      </c>
      <c r="G30" s="18">
        <v>2419</v>
      </c>
      <c r="H30" s="18">
        <v>873</v>
      </c>
      <c r="I30" s="18">
        <v>1546</v>
      </c>
      <c r="J30" s="18">
        <v>1546</v>
      </c>
      <c r="K30" s="19">
        <f t="shared" si="2"/>
        <v>685</v>
      </c>
      <c r="L30" s="19">
        <f t="shared" si="3"/>
        <v>685</v>
      </c>
      <c r="M30" s="19">
        <f t="shared" si="4"/>
        <v>0</v>
      </c>
      <c r="N30" s="19">
        <f t="shared" si="1"/>
        <v>685</v>
      </c>
      <c r="O30" s="19">
        <v>685</v>
      </c>
      <c r="P30" s="19"/>
      <c r="Q30" s="19"/>
      <c r="R30" s="19">
        <f t="shared" si="5"/>
        <v>0</v>
      </c>
      <c r="S30" s="19">
        <v>0</v>
      </c>
      <c r="T30" s="19"/>
      <c r="U30" s="19">
        <f t="shared" si="6"/>
        <v>0</v>
      </c>
      <c r="V30" s="19">
        <v>0</v>
      </c>
      <c r="W30" s="19"/>
      <c r="X30" s="19">
        <f t="shared" si="7"/>
        <v>0</v>
      </c>
      <c r="Y30" s="19">
        <v>0</v>
      </c>
      <c r="Z30" s="19"/>
    </row>
    <row r="31" spans="1:26" ht="24" customHeight="1">
      <c r="A31" s="9">
        <v>24</v>
      </c>
      <c r="B31" s="16" t="s">
        <v>44</v>
      </c>
      <c r="C31" s="17">
        <v>2714</v>
      </c>
      <c r="D31" s="17">
        <v>100</v>
      </c>
      <c r="E31" s="17">
        <v>2614</v>
      </c>
      <c r="F31" s="17">
        <v>2614</v>
      </c>
      <c r="G31" s="18">
        <v>3132</v>
      </c>
      <c r="H31" s="18">
        <v>1046</v>
      </c>
      <c r="I31" s="18">
        <v>2086</v>
      </c>
      <c r="J31" s="18">
        <v>2086</v>
      </c>
      <c r="K31" s="19">
        <f t="shared" si="2"/>
        <v>1107</v>
      </c>
      <c r="L31" s="19">
        <f t="shared" si="3"/>
        <v>1107</v>
      </c>
      <c r="M31" s="19">
        <f t="shared" si="4"/>
        <v>0</v>
      </c>
      <c r="N31" s="19">
        <f t="shared" si="1"/>
        <v>1107</v>
      </c>
      <c r="O31" s="19">
        <v>1107</v>
      </c>
      <c r="P31" s="19"/>
      <c r="Q31" s="19"/>
      <c r="R31" s="19">
        <f t="shared" si="5"/>
        <v>0</v>
      </c>
      <c r="S31" s="19">
        <v>0</v>
      </c>
      <c r="T31" s="19"/>
      <c r="U31" s="19">
        <f t="shared" si="6"/>
        <v>0</v>
      </c>
      <c r="V31" s="19">
        <v>0</v>
      </c>
      <c r="W31" s="19"/>
      <c r="X31" s="19">
        <f t="shared" si="7"/>
        <v>0</v>
      </c>
      <c r="Y31" s="19">
        <v>0</v>
      </c>
      <c r="Z31" s="19"/>
    </row>
    <row r="32" spans="1:26" ht="24" customHeight="1">
      <c r="A32" s="9">
        <v>25</v>
      </c>
      <c r="B32" s="16" t="s">
        <v>45</v>
      </c>
      <c r="C32" s="17">
        <v>3369</v>
      </c>
      <c r="D32" s="17">
        <v>100</v>
      </c>
      <c r="E32" s="17">
        <v>3269</v>
      </c>
      <c r="F32" s="17">
        <v>3269</v>
      </c>
      <c r="G32" s="18">
        <v>3682</v>
      </c>
      <c r="H32" s="18">
        <v>1714</v>
      </c>
      <c r="I32" s="18">
        <v>1968</v>
      </c>
      <c r="J32" s="18">
        <v>1968</v>
      </c>
      <c r="K32" s="19">
        <f t="shared" si="2"/>
        <v>1569</v>
      </c>
      <c r="L32" s="19">
        <f t="shared" si="3"/>
        <v>1069</v>
      </c>
      <c r="M32" s="19">
        <f t="shared" si="4"/>
        <v>500</v>
      </c>
      <c r="N32" s="19">
        <f t="shared" si="1"/>
        <v>1569</v>
      </c>
      <c r="O32" s="19">
        <v>1069</v>
      </c>
      <c r="P32" s="19">
        <v>500</v>
      </c>
      <c r="Q32" s="19">
        <v>500</v>
      </c>
      <c r="R32" s="19">
        <f t="shared" si="5"/>
        <v>0</v>
      </c>
      <c r="S32" s="19">
        <v>0</v>
      </c>
      <c r="T32" s="19"/>
      <c r="U32" s="19">
        <f t="shared" si="6"/>
        <v>0</v>
      </c>
      <c r="V32" s="19">
        <v>0</v>
      </c>
      <c r="W32" s="19"/>
      <c r="X32" s="19">
        <f t="shared" si="7"/>
        <v>0</v>
      </c>
      <c r="Y32" s="19">
        <v>0</v>
      </c>
      <c r="Z32" s="19"/>
    </row>
    <row r="33" spans="1:26" ht="24" customHeight="1">
      <c r="A33" s="9">
        <v>26</v>
      </c>
      <c r="B33" s="16" t="s">
        <v>46</v>
      </c>
      <c r="C33" s="17">
        <v>2607</v>
      </c>
      <c r="D33" s="17">
        <v>100</v>
      </c>
      <c r="E33" s="17">
        <v>2507</v>
      </c>
      <c r="F33" s="17">
        <v>2507</v>
      </c>
      <c r="G33" s="18">
        <v>4698</v>
      </c>
      <c r="H33" s="18">
        <v>1618</v>
      </c>
      <c r="I33" s="18">
        <v>3080</v>
      </c>
      <c r="J33" s="18">
        <v>3080</v>
      </c>
      <c r="K33" s="19">
        <f t="shared" si="2"/>
        <v>2248</v>
      </c>
      <c r="L33" s="19">
        <f t="shared" si="3"/>
        <v>1748</v>
      </c>
      <c r="M33" s="19">
        <f t="shared" si="4"/>
        <v>500</v>
      </c>
      <c r="N33" s="19">
        <f t="shared" si="1"/>
        <v>2088</v>
      </c>
      <c r="O33" s="19">
        <v>1588</v>
      </c>
      <c r="P33" s="19">
        <v>500</v>
      </c>
      <c r="Q33" s="19">
        <v>500</v>
      </c>
      <c r="R33" s="19">
        <f t="shared" si="5"/>
        <v>0</v>
      </c>
      <c r="S33" s="19">
        <v>0</v>
      </c>
      <c r="T33" s="19"/>
      <c r="U33" s="19">
        <f t="shared" si="6"/>
        <v>0</v>
      </c>
      <c r="V33" s="19">
        <v>0</v>
      </c>
      <c r="W33" s="19"/>
      <c r="X33" s="19">
        <f t="shared" si="7"/>
        <v>160</v>
      </c>
      <c r="Y33" s="19">
        <v>160</v>
      </c>
      <c r="Z33" s="19"/>
    </row>
    <row r="34" spans="1:26" ht="24" customHeight="1">
      <c r="A34" s="9">
        <v>27</v>
      </c>
      <c r="B34" s="16" t="s">
        <v>47</v>
      </c>
      <c r="C34" s="17">
        <v>3115</v>
      </c>
      <c r="D34" s="17">
        <v>100</v>
      </c>
      <c r="E34" s="17">
        <v>3015</v>
      </c>
      <c r="F34" s="17">
        <v>3015</v>
      </c>
      <c r="G34" s="18">
        <v>3994</v>
      </c>
      <c r="H34" s="18">
        <v>1753</v>
      </c>
      <c r="I34" s="18">
        <v>2241</v>
      </c>
      <c r="J34" s="18">
        <v>2241</v>
      </c>
      <c r="K34" s="19">
        <f t="shared" si="2"/>
        <v>2210</v>
      </c>
      <c r="L34" s="19">
        <f t="shared" si="3"/>
        <v>1530</v>
      </c>
      <c r="M34" s="19">
        <f t="shared" si="4"/>
        <v>680</v>
      </c>
      <c r="N34" s="19">
        <f t="shared" si="1"/>
        <v>2210</v>
      </c>
      <c r="O34" s="19">
        <v>1530</v>
      </c>
      <c r="P34" s="19">
        <v>680</v>
      </c>
      <c r="Q34" s="19">
        <v>500</v>
      </c>
      <c r="R34" s="19">
        <f t="shared" si="5"/>
        <v>0</v>
      </c>
      <c r="S34" s="19">
        <v>0</v>
      </c>
      <c r="T34" s="19"/>
      <c r="U34" s="19">
        <f t="shared" si="6"/>
        <v>0</v>
      </c>
      <c r="V34" s="19">
        <v>0</v>
      </c>
      <c r="W34" s="19"/>
      <c r="X34" s="19">
        <f t="shared" si="7"/>
        <v>0</v>
      </c>
      <c r="Y34" s="19">
        <v>0</v>
      </c>
      <c r="Z34" s="19"/>
    </row>
    <row r="35" spans="1:26" ht="24" customHeight="1">
      <c r="A35" s="9">
        <v>28</v>
      </c>
      <c r="B35" s="16" t="s">
        <v>48</v>
      </c>
      <c r="C35" s="17">
        <v>1333</v>
      </c>
      <c r="D35" s="17">
        <v>100</v>
      </c>
      <c r="E35" s="17">
        <v>1233</v>
      </c>
      <c r="F35" s="17">
        <v>1233</v>
      </c>
      <c r="G35" s="18">
        <v>2040</v>
      </c>
      <c r="H35" s="18">
        <v>842</v>
      </c>
      <c r="I35" s="18">
        <v>1198</v>
      </c>
      <c r="J35" s="18">
        <v>1198</v>
      </c>
      <c r="K35" s="19">
        <f t="shared" si="2"/>
        <v>1368</v>
      </c>
      <c r="L35" s="19">
        <f t="shared" si="3"/>
        <v>868</v>
      </c>
      <c r="M35" s="19">
        <f t="shared" si="4"/>
        <v>500</v>
      </c>
      <c r="N35" s="19">
        <f t="shared" si="1"/>
        <v>1368</v>
      </c>
      <c r="O35" s="19">
        <v>868</v>
      </c>
      <c r="P35" s="19">
        <v>500</v>
      </c>
      <c r="Q35" s="19">
        <v>500</v>
      </c>
      <c r="R35" s="19">
        <f t="shared" si="5"/>
        <v>0</v>
      </c>
      <c r="S35" s="19">
        <v>0</v>
      </c>
      <c r="T35" s="19"/>
      <c r="U35" s="19">
        <f t="shared" si="6"/>
        <v>0</v>
      </c>
      <c r="V35" s="19">
        <v>0</v>
      </c>
      <c r="W35" s="19"/>
      <c r="X35" s="19">
        <f t="shared" si="7"/>
        <v>0</v>
      </c>
      <c r="Y35" s="19">
        <v>0</v>
      </c>
      <c r="Z35" s="19"/>
    </row>
    <row r="36" spans="1:26" ht="24" customHeight="1">
      <c r="A36" s="9">
        <v>29</v>
      </c>
      <c r="B36" s="16" t="s">
        <v>49</v>
      </c>
      <c r="C36" s="17">
        <v>1635</v>
      </c>
      <c r="D36" s="17">
        <v>100</v>
      </c>
      <c r="E36" s="17">
        <v>1535</v>
      </c>
      <c r="F36" s="17">
        <v>1535</v>
      </c>
      <c r="G36" s="18">
        <v>1933</v>
      </c>
      <c r="H36" s="18">
        <v>657</v>
      </c>
      <c r="I36" s="18">
        <v>1276</v>
      </c>
      <c r="J36" s="18">
        <v>1276</v>
      </c>
      <c r="K36" s="19">
        <f t="shared" si="2"/>
        <v>1062</v>
      </c>
      <c r="L36" s="19">
        <f t="shared" si="3"/>
        <v>562</v>
      </c>
      <c r="M36" s="19">
        <f t="shared" si="4"/>
        <v>500</v>
      </c>
      <c r="N36" s="19">
        <f t="shared" si="1"/>
        <v>1062</v>
      </c>
      <c r="O36" s="19">
        <v>562</v>
      </c>
      <c r="P36" s="19">
        <v>500</v>
      </c>
      <c r="Q36" s="19">
        <v>500</v>
      </c>
      <c r="R36" s="19">
        <f t="shared" si="5"/>
        <v>0</v>
      </c>
      <c r="S36" s="19">
        <v>0</v>
      </c>
      <c r="T36" s="19"/>
      <c r="U36" s="19">
        <f t="shared" si="6"/>
        <v>0</v>
      </c>
      <c r="V36" s="19">
        <v>0</v>
      </c>
      <c r="W36" s="19"/>
      <c r="X36" s="19">
        <f t="shared" si="7"/>
        <v>0</v>
      </c>
      <c r="Y36" s="19">
        <v>0</v>
      </c>
      <c r="Z36" s="19"/>
    </row>
    <row r="37" spans="1:26" ht="24" customHeight="1">
      <c r="A37" s="9">
        <v>30</v>
      </c>
      <c r="B37" s="16" t="s">
        <v>50</v>
      </c>
      <c r="C37" s="17">
        <v>1354</v>
      </c>
      <c r="D37" s="17">
        <v>100</v>
      </c>
      <c r="E37" s="17">
        <v>1254</v>
      </c>
      <c r="F37" s="17">
        <v>1254</v>
      </c>
      <c r="G37" s="18">
        <v>2136</v>
      </c>
      <c r="H37" s="18">
        <v>536</v>
      </c>
      <c r="I37" s="18">
        <v>1600</v>
      </c>
      <c r="J37" s="18">
        <v>1600</v>
      </c>
      <c r="K37" s="19">
        <f t="shared" si="2"/>
        <v>1185</v>
      </c>
      <c r="L37" s="19">
        <f t="shared" si="3"/>
        <v>505</v>
      </c>
      <c r="M37" s="19">
        <f t="shared" si="4"/>
        <v>680</v>
      </c>
      <c r="N37" s="19">
        <f t="shared" si="1"/>
        <v>1185</v>
      </c>
      <c r="O37" s="19">
        <v>505</v>
      </c>
      <c r="P37" s="19">
        <v>680</v>
      </c>
      <c r="Q37" s="19">
        <v>500</v>
      </c>
      <c r="R37" s="19">
        <f t="shared" si="5"/>
        <v>0</v>
      </c>
      <c r="S37" s="19">
        <v>0</v>
      </c>
      <c r="T37" s="19"/>
      <c r="U37" s="19">
        <f t="shared" si="6"/>
        <v>0</v>
      </c>
      <c r="V37" s="19">
        <v>0</v>
      </c>
      <c r="W37" s="19"/>
      <c r="X37" s="19">
        <f t="shared" si="7"/>
        <v>0</v>
      </c>
      <c r="Y37" s="19">
        <v>0</v>
      </c>
      <c r="Z37" s="19"/>
    </row>
    <row r="38" spans="1:26" ht="24" customHeight="1">
      <c r="A38" s="9">
        <v>31</v>
      </c>
      <c r="B38" s="16" t="s">
        <v>51</v>
      </c>
      <c r="C38" s="17">
        <v>2101</v>
      </c>
      <c r="D38" s="17">
        <v>100</v>
      </c>
      <c r="E38" s="17">
        <v>2001</v>
      </c>
      <c r="F38" s="17">
        <v>2001</v>
      </c>
      <c r="G38" s="18">
        <v>2730</v>
      </c>
      <c r="H38" s="18">
        <v>1118</v>
      </c>
      <c r="I38" s="18">
        <v>1612</v>
      </c>
      <c r="J38" s="18">
        <v>1612</v>
      </c>
      <c r="K38" s="19">
        <f t="shared" si="2"/>
        <v>1598</v>
      </c>
      <c r="L38" s="19">
        <f t="shared" si="3"/>
        <v>1098</v>
      </c>
      <c r="M38" s="19">
        <f t="shared" si="4"/>
        <v>500</v>
      </c>
      <c r="N38" s="19">
        <f t="shared" si="1"/>
        <v>1598</v>
      </c>
      <c r="O38" s="19">
        <v>1098</v>
      </c>
      <c r="P38" s="19">
        <v>500</v>
      </c>
      <c r="Q38" s="19">
        <v>500</v>
      </c>
      <c r="R38" s="19">
        <f t="shared" si="5"/>
        <v>0</v>
      </c>
      <c r="S38" s="19">
        <v>0</v>
      </c>
      <c r="T38" s="19"/>
      <c r="U38" s="19">
        <f t="shared" si="6"/>
        <v>0</v>
      </c>
      <c r="V38" s="19">
        <v>0</v>
      </c>
      <c r="W38" s="19"/>
      <c r="X38" s="19">
        <f t="shared" si="7"/>
        <v>0</v>
      </c>
      <c r="Y38" s="19">
        <v>0</v>
      </c>
      <c r="Z38" s="19"/>
    </row>
    <row r="39" spans="1:26" ht="24" customHeight="1">
      <c r="A39" s="9">
        <v>32</v>
      </c>
      <c r="B39" s="16" t="s">
        <v>52</v>
      </c>
      <c r="C39" s="17">
        <v>3081</v>
      </c>
      <c r="D39" s="17">
        <v>240</v>
      </c>
      <c r="E39" s="17">
        <v>2841</v>
      </c>
      <c r="F39" s="17">
        <v>2841</v>
      </c>
      <c r="G39" s="18">
        <v>3236</v>
      </c>
      <c r="H39" s="18">
        <v>1007</v>
      </c>
      <c r="I39" s="18">
        <v>2229</v>
      </c>
      <c r="J39" s="18">
        <v>2229</v>
      </c>
      <c r="K39" s="19">
        <f t="shared" si="2"/>
        <v>1438</v>
      </c>
      <c r="L39" s="19">
        <f t="shared" si="3"/>
        <v>938</v>
      </c>
      <c r="M39" s="19">
        <f t="shared" si="4"/>
        <v>500</v>
      </c>
      <c r="N39" s="19">
        <f t="shared" si="1"/>
        <v>1288</v>
      </c>
      <c r="O39" s="19">
        <v>788</v>
      </c>
      <c r="P39" s="19">
        <v>500</v>
      </c>
      <c r="Q39" s="19">
        <v>500</v>
      </c>
      <c r="R39" s="19">
        <f t="shared" si="5"/>
        <v>0</v>
      </c>
      <c r="S39" s="19">
        <v>0</v>
      </c>
      <c r="T39" s="19"/>
      <c r="U39" s="19">
        <f t="shared" si="6"/>
        <v>0</v>
      </c>
      <c r="V39" s="19">
        <v>0</v>
      </c>
      <c r="W39" s="19"/>
      <c r="X39" s="19">
        <f t="shared" si="7"/>
        <v>150</v>
      </c>
      <c r="Y39" s="19">
        <v>150</v>
      </c>
      <c r="Z39" s="19"/>
    </row>
    <row r="40" spans="1:26" ht="24" customHeight="1">
      <c r="A40" s="9">
        <v>33</v>
      </c>
      <c r="B40" s="16" t="s">
        <v>53</v>
      </c>
      <c r="C40" s="17">
        <v>990</v>
      </c>
      <c r="D40" s="17">
        <v>240</v>
      </c>
      <c r="E40" s="17">
        <v>750</v>
      </c>
      <c r="F40" s="17">
        <v>750</v>
      </c>
      <c r="G40" s="18">
        <v>1740</v>
      </c>
      <c r="H40" s="18">
        <v>502</v>
      </c>
      <c r="I40" s="18">
        <v>1238</v>
      </c>
      <c r="J40" s="18">
        <v>1238</v>
      </c>
      <c r="K40" s="19">
        <f t="shared" si="2"/>
        <v>1185</v>
      </c>
      <c r="L40" s="19">
        <f t="shared" si="3"/>
        <v>505</v>
      </c>
      <c r="M40" s="19">
        <f t="shared" si="4"/>
        <v>680</v>
      </c>
      <c r="N40" s="19">
        <f t="shared" si="1"/>
        <v>1185</v>
      </c>
      <c r="O40" s="19">
        <v>505</v>
      </c>
      <c r="P40" s="19">
        <v>680</v>
      </c>
      <c r="Q40" s="19">
        <v>500</v>
      </c>
      <c r="R40" s="19">
        <f t="shared" si="5"/>
        <v>0</v>
      </c>
      <c r="S40" s="19">
        <v>0</v>
      </c>
      <c r="T40" s="19"/>
      <c r="U40" s="19">
        <f t="shared" si="6"/>
        <v>0</v>
      </c>
      <c r="V40" s="19">
        <v>0</v>
      </c>
      <c r="W40" s="19"/>
      <c r="X40" s="19">
        <f t="shared" si="7"/>
        <v>0</v>
      </c>
      <c r="Y40" s="19">
        <v>0</v>
      </c>
      <c r="Z40" s="19"/>
    </row>
  </sheetData>
  <sheetProtection/>
  <autoFilter ref="A7:Y40"/>
  <mergeCells count="30">
    <mergeCell ref="V5:V6"/>
    <mergeCell ref="W5:W6"/>
    <mergeCell ref="X5:X6"/>
    <mergeCell ref="Y5:Y6"/>
    <mergeCell ref="Z5:Z6"/>
    <mergeCell ref="N5:N6"/>
    <mergeCell ref="Q5:Q6"/>
    <mergeCell ref="R5:R6"/>
    <mergeCell ref="S5:S6"/>
    <mergeCell ref="T5:T6"/>
    <mergeCell ref="U5:U6"/>
    <mergeCell ref="U4:W4"/>
    <mergeCell ref="X4:Z4"/>
    <mergeCell ref="A1:B1"/>
    <mergeCell ref="A2:Y2"/>
    <mergeCell ref="A4:A6"/>
    <mergeCell ref="B4:B6"/>
    <mergeCell ref="H4:H6"/>
    <mergeCell ref="C4:C6"/>
    <mergeCell ref="D4:D6"/>
    <mergeCell ref="N4:Q4"/>
    <mergeCell ref="E4:E6"/>
    <mergeCell ref="F4:F6"/>
    <mergeCell ref="G4:G6"/>
    <mergeCell ref="R4:T4"/>
    <mergeCell ref="K4:K6"/>
    <mergeCell ref="J4:J6"/>
    <mergeCell ref="I4:I6"/>
    <mergeCell ref="L4:L6"/>
    <mergeCell ref="M4:M6"/>
  </mergeCells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2014-11-25T08:03:31Z</cp:lastPrinted>
  <dcterms:created xsi:type="dcterms:W3CDTF">1996-12-17T01:32:42Z</dcterms:created>
  <dcterms:modified xsi:type="dcterms:W3CDTF">2022-05-10T07:31:58Z</dcterms:modified>
  <cp:category/>
  <cp:version/>
  <cp:contentType/>
  <cp:contentStatus/>
</cp:coreProperties>
</file>