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375" activeTab="1"/>
  </bookViews>
  <sheets>
    <sheet name="申报汇总" sheetId="1" r:id="rId1"/>
    <sheet name="Sheet3" sheetId="3" r:id="rId2"/>
  </sheets>
  <definedNames>
    <definedName name="_xlnm._FilterDatabase" localSheetId="0" hidden="1">申报汇总!$A$2:$M$271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1" i="1"/>
  <c r="J269"/>
  <c r="J259"/>
  <c r="J243"/>
  <c r="J230"/>
  <c r="J214"/>
  <c r="J210"/>
  <c r="J206"/>
  <c r="J184"/>
  <c r="J180"/>
  <c r="J176"/>
  <c r="J171"/>
  <c r="J165"/>
  <c r="J159"/>
  <c r="J152"/>
  <c r="J141"/>
  <c r="J132"/>
  <c r="J126"/>
  <c r="J125"/>
  <c r="J124"/>
  <c r="J111"/>
  <c r="J109"/>
  <c r="J107"/>
  <c r="J99"/>
  <c r="J78"/>
  <c r="J76"/>
  <c r="J71"/>
  <c r="J60"/>
  <c r="J53"/>
  <c r="J39"/>
  <c r="J27"/>
  <c r="J3"/>
</calcChain>
</file>

<file path=xl/sharedStrings.xml><?xml version="1.0" encoding="utf-8"?>
<sst xmlns="http://schemas.openxmlformats.org/spreadsheetml/2006/main" count="959" uniqueCount="501">
  <si>
    <r>
      <rPr>
        <sz val="18"/>
        <rFont val="Times New Roman"/>
        <family val="1"/>
      </rPr>
      <t>2024</t>
    </r>
    <r>
      <rPr>
        <sz val="18"/>
        <rFont val="方正小标宋_GBK"/>
        <charset val="134"/>
      </rPr>
      <t>年重庆市梁平区稻谷烘干社会化服务试点项目公示表</t>
    </r>
  </si>
  <si>
    <t>序号</t>
  </si>
  <si>
    <t>服务组织名称</t>
  </si>
  <si>
    <t>联系人</t>
  </si>
  <si>
    <t>乡镇（街道）</t>
  </si>
  <si>
    <t>服务地点</t>
  </si>
  <si>
    <t>服务对象</t>
  </si>
  <si>
    <t>服务方式</t>
  </si>
  <si>
    <t>补贴吨数</t>
  </si>
  <si>
    <t>补贴金额（万元）</t>
  </si>
  <si>
    <t>金额汇总（万元）</t>
  </si>
  <si>
    <t>重庆渝粮烘干粮食加工专业合作社</t>
  </si>
  <si>
    <t>洪永生</t>
  </si>
  <si>
    <t>新盛镇</t>
  </si>
  <si>
    <t>铁树村</t>
  </si>
  <si>
    <t>申绪高</t>
  </si>
  <si>
    <t>大户</t>
  </si>
  <si>
    <t>三河村</t>
  </si>
  <si>
    <t>谭高锋</t>
  </si>
  <si>
    <t>乐都社区、铁树村</t>
  </si>
  <si>
    <t>黄安明</t>
  </si>
  <si>
    <t>李若元</t>
  </si>
  <si>
    <t>李若卫</t>
  </si>
  <si>
    <t>刘啟凤</t>
  </si>
  <si>
    <t>五福村</t>
  </si>
  <si>
    <t>崔炳蓉</t>
  </si>
  <si>
    <t>联盟村</t>
  </si>
  <si>
    <t>刘后梅</t>
  </si>
  <si>
    <t>陈明孝</t>
  </si>
  <si>
    <t>罗长江</t>
  </si>
  <si>
    <t>曾凡富</t>
  </si>
  <si>
    <t>金刚村</t>
  </si>
  <si>
    <t>胡云贵</t>
  </si>
  <si>
    <t>李佑轩</t>
  </si>
  <si>
    <t>永兴村</t>
  </si>
  <si>
    <t>谭运健</t>
  </si>
  <si>
    <t>罗建成</t>
  </si>
  <si>
    <t>陈奥跃</t>
  </si>
  <si>
    <t>陈敦金</t>
  </si>
  <si>
    <t>永兴村、万炉村</t>
  </si>
  <si>
    <t>傅茗铭</t>
  </si>
  <si>
    <t>万炉村</t>
  </si>
  <si>
    <t>唐洪平</t>
  </si>
  <si>
    <t>黄定彪</t>
  </si>
  <si>
    <t>文化镇</t>
  </si>
  <si>
    <t>长春村</t>
  </si>
  <si>
    <t>刘洋</t>
  </si>
  <si>
    <t>竹山镇</t>
  </si>
  <si>
    <t>竹丰社区</t>
  </si>
  <si>
    <t>梁平区竹山镇竹丰社区股份经济合作联合社</t>
  </si>
  <si>
    <t>龙门镇</t>
  </si>
  <si>
    <t>沙井村</t>
  </si>
  <si>
    <t>田廷国</t>
  </si>
  <si>
    <t>沙井村、河龙村、马鞍村、乐胜社区</t>
  </si>
  <si>
    <t>宿敏</t>
  </si>
  <si>
    <t>重庆裕丰米业有限公司</t>
  </si>
  <si>
    <t>漆勇</t>
  </si>
  <si>
    <t>明达镇</t>
  </si>
  <si>
    <t>福来村</t>
  </si>
  <si>
    <t>陈清翠</t>
  </si>
  <si>
    <t>新益村</t>
  </si>
  <si>
    <t>田郗蓬</t>
  </si>
  <si>
    <t>新益村、凤凰村</t>
  </si>
  <si>
    <t>孙晓霞</t>
  </si>
  <si>
    <t>杨森林</t>
  </si>
  <si>
    <t>明达村</t>
  </si>
  <si>
    <t>屈仁超</t>
  </si>
  <si>
    <t>秦小虎</t>
  </si>
  <si>
    <t>天台社区</t>
  </si>
  <si>
    <t>王忠素</t>
  </si>
  <si>
    <t>郎鸿</t>
  </si>
  <si>
    <t>红八村</t>
  </si>
  <si>
    <t>蒋俊峰</t>
  </si>
  <si>
    <t>涂贤秀</t>
  </si>
  <si>
    <t>安胜镇</t>
  </si>
  <si>
    <t>高峰村</t>
  </si>
  <si>
    <t>林亚亚</t>
  </si>
  <si>
    <t>聚奎镇</t>
  </si>
  <si>
    <t>大来村、爱和村</t>
  </si>
  <si>
    <t>王德全</t>
  </si>
  <si>
    <t>重庆捷梁农机股份合作社</t>
  </si>
  <si>
    <t>邓中</t>
  </si>
  <si>
    <t>星桥镇</t>
  </si>
  <si>
    <t>河井村</t>
  </si>
  <si>
    <t>高代成</t>
  </si>
  <si>
    <t>吴元安</t>
  </si>
  <si>
    <t>两路村</t>
  </si>
  <si>
    <t>余鹏</t>
  </si>
  <si>
    <t>星桥社区</t>
  </si>
  <si>
    <t>冉懋周</t>
  </si>
  <si>
    <t>大长村</t>
  </si>
  <si>
    <t>邓钦川</t>
  </si>
  <si>
    <t>金平村</t>
  </si>
  <si>
    <t>谢世华</t>
  </si>
  <si>
    <t>倪德俊</t>
  </si>
  <si>
    <t>何运权</t>
  </si>
  <si>
    <t>安胜镇、双桂街道</t>
  </si>
  <si>
    <t>安复村、金平村</t>
  </si>
  <si>
    <t>曾少丽</t>
  </si>
  <si>
    <t>礼让镇</t>
  </si>
  <si>
    <t>川西村</t>
  </si>
  <si>
    <t>龚来兵</t>
  </si>
  <si>
    <t>龙凤社区、三官村</t>
  </si>
  <si>
    <t>林恩东</t>
  </si>
  <si>
    <t>河源村、三官村</t>
  </si>
  <si>
    <t>屈辉彪</t>
  </si>
  <si>
    <t>河龙村</t>
  </si>
  <si>
    <t>唐才清</t>
  </si>
  <si>
    <t>袁青山</t>
  </si>
  <si>
    <t>梁平县瑞丰米业有限公司</t>
  </si>
  <si>
    <t>熊代福</t>
  </si>
  <si>
    <t>和林镇</t>
  </si>
  <si>
    <t>三龙村</t>
  </si>
  <si>
    <t>蒋伟</t>
  </si>
  <si>
    <t>金带街道</t>
  </si>
  <si>
    <t>石龙村、滑石村</t>
  </si>
  <si>
    <t>熊春波</t>
  </si>
  <si>
    <t>扈木润</t>
  </si>
  <si>
    <t>金平村、龙印村</t>
  </si>
  <si>
    <t>刘后云</t>
  </si>
  <si>
    <t>龙印村</t>
  </si>
  <si>
    <t>马顶泉</t>
  </si>
  <si>
    <t>明达镇、星桥镇</t>
  </si>
  <si>
    <t>天台社区、红八村、朝阳村、两路村</t>
  </si>
  <si>
    <t>重庆市梁平区丰瑞数智农业有限公司</t>
  </si>
  <si>
    <t>仁贤街道、双桂街道</t>
  </si>
  <si>
    <t>白鹤村、凉水村</t>
  </si>
  <si>
    <t>王海</t>
  </si>
  <si>
    <t>梁平区渝盛农产品加工坊</t>
  </si>
  <si>
    <t>刘德江</t>
  </si>
  <si>
    <t>罗庆益</t>
  </si>
  <si>
    <t>汪军</t>
  </si>
  <si>
    <t>徐明发</t>
  </si>
  <si>
    <t>屈仁波</t>
  </si>
  <si>
    <t>谭步贵</t>
  </si>
  <si>
    <t>新盛村、万炉村</t>
  </si>
  <si>
    <t>张绍文</t>
  </si>
  <si>
    <t>冉崇英</t>
  </si>
  <si>
    <t>新盛村</t>
  </si>
  <si>
    <t>姚太国</t>
  </si>
  <si>
    <t>螺蛳店社区、合家村</t>
  </si>
  <si>
    <t>姚国锋</t>
  </si>
  <si>
    <t>新盛镇、星桥镇</t>
  </si>
  <si>
    <t>新盛村、星桥社区</t>
  </si>
  <si>
    <t>李文英</t>
  </si>
  <si>
    <t>梁平区文化镇齐发村股份经济合作联合社</t>
  </si>
  <si>
    <t>张前云</t>
  </si>
  <si>
    <t>三寨村</t>
  </si>
  <si>
    <t>谭亚军</t>
  </si>
  <si>
    <t>螺蛳店社区</t>
  </si>
  <si>
    <t>梁尤俊</t>
  </si>
  <si>
    <t>齐发村</t>
  </si>
  <si>
    <t>李中财</t>
  </si>
  <si>
    <t>和平村</t>
  </si>
  <si>
    <t>唐成钱</t>
  </si>
  <si>
    <t>白陆军</t>
  </si>
  <si>
    <t>重庆鸿福米业有限责任公司</t>
  </si>
  <si>
    <t>李文胜</t>
  </si>
  <si>
    <t>江兴胜</t>
  </si>
  <si>
    <t>新华村</t>
  </si>
  <si>
    <t>卜文波</t>
  </si>
  <si>
    <t>重庆市梁平区红银农机专业合作社</t>
  </si>
  <si>
    <t>谢红银</t>
  </si>
  <si>
    <t>梁山街道</t>
  </si>
  <si>
    <t>清都村</t>
  </si>
  <si>
    <t>张富润</t>
  </si>
  <si>
    <t>云龙镇</t>
  </si>
  <si>
    <t>东风村、陡梯村</t>
  </si>
  <si>
    <t>邝宪平</t>
  </si>
  <si>
    <t>仁贤街道</t>
  </si>
  <si>
    <t>宏山村</t>
  </si>
  <si>
    <t>谢宝祥</t>
  </si>
  <si>
    <t>席帽村</t>
  </si>
  <si>
    <t>秦圣贵</t>
  </si>
  <si>
    <t>屏锦镇</t>
  </si>
  <si>
    <t>芋禾村</t>
  </si>
  <si>
    <t>罗乾学</t>
  </si>
  <si>
    <t>万年社区</t>
  </si>
  <si>
    <t>陈俊华</t>
  </si>
  <si>
    <t>七桥社区、万年社区、湖洋村</t>
  </si>
  <si>
    <t>方成生</t>
  </si>
  <si>
    <t>腰塘村</t>
  </si>
  <si>
    <t>何浪</t>
  </si>
  <si>
    <t>横梁村</t>
  </si>
  <si>
    <t>尧中平</t>
  </si>
  <si>
    <t>罗弟洪</t>
  </si>
  <si>
    <t>四方村、桂湾村</t>
  </si>
  <si>
    <t>张光才</t>
  </si>
  <si>
    <t>新合村、柏树村</t>
  </si>
  <si>
    <t>谢明伍</t>
  </si>
  <si>
    <t>笋沟村</t>
  </si>
  <si>
    <t>何洪发</t>
  </si>
  <si>
    <t>张明才</t>
  </si>
  <si>
    <t>屏锦镇、竹山镇</t>
  </si>
  <si>
    <t>万年社区、正直社区</t>
  </si>
  <si>
    <t>王惠川、王孝和</t>
  </si>
  <si>
    <t>回龙镇</t>
  </si>
  <si>
    <t>寒岭村、清平村</t>
  </si>
  <si>
    <t>王世平</t>
  </si>
  <si>
    <t>清平村、兴农村</t>
  </si>
  <si>
    <t>户木贵</t>
  </si>
  <si>
    <t>云阳村、兴农村</t>
  </si>
  <si>
    <t>黄勇</t>
  </si>
  <si>
    <t>八一村</t>
  </si>
  <si>
    <t>李祥</t>
  </si>
  <si>
    <t>青杠村、民胜村</t>
  </si>
  <si>
    <t>李雨果</t>
  </si>
  <si>
    <t>王春花</t>
  </si>
  <si>
    <t>梁平区钱家坝水稻种植家庭农场</t>
  </si>
  <si>
    <t>王建军</t>
  </si>
  <si>
    <t>刘江琼</t>
  </si>
  <si>
    <t>王志友</t>
  </si>
  <si>
    <t>何文阔</t>
  </si>
  <si>
    <t>合家村</t>
  </si>
  <si>
    <t>唐天明</t>
  </si>
  <si>
    <t>邓江先</t>
  </si>
  <si>
    <t>何文德</t>
  </si>
  <si>
    <t>沈明富</t>
  </si>
  <si>
    <t>刘啟柏</t>
  </si>
  <si>
    <t>梁平区聚奎镇熊三稻谷种植家庭农场</t>
  </si>
  <si>
    <t>熊三</t>
  </si>
  <si>
    <t>荫平镇</t>
  </si>
  <si>
    <t>三坝村</t>
  </si>
  <si>
    <t>唐先敏</t>
  </si>
  <si>
    <t>七陡村、新拱桥村</t>
  </si>
  <si>
    <t>吴莹</t>
  </si>
  <si>
    <t>重庆真香米业有限公司</t>
  </si>
  <si>
    <t>杨超</t>
  </si>
  <si>
    <t>虎城镇</t>
  </si>
  <si>
    <t>聂家村、水口村</t>
  </si>
  <si>
    <t>黄海龙</t>
  </si>
  <si>
    <t>河口村</t>
  </si>
  <si>
    <t>李建</t>
  </si>
  <si>
    <t>重庆市梁平区瑞予米业有限公司</t>
  </si>
  <si>
    <t>陈伟</t>
  </si>
  <si>
    <t>碧山镇</t>
  </si>
  <si>
    <t>碧山村</t>
  </si>
  <si>
    <t>石安书</t>
  </si>
  <si>
    <t>平桥村</t>
  </si>
  <si>
    <t>孟邦金</t>
  </si>
  <si>
    <t>清平社区</t>
  </si>
  <si>
    <t>唐世平</t>
  </si>
  <si>
    <t>小河村</t>
  </si>
  <si>
    <t>杨昌建</t>
  </si>
  <si>
    <t>孙思祥</t>
  </si>
  <si>
    <t>川主村</t>
  </si>
  <si>
    <t>刘寿成</t>
  </si>
  <si>
    <t>黄桥社区</t>
  </si>
  <si>
    <t>张明文</t>
  </si>
  <si>
    <t>孙世祥</t>
  </si>
  <si>
    <t>肖章俊</t>
  </si>
  <si>
    <t>川主村、清平社区、平桥村、金屏村</t>
  </si>
  <si>
    <t>周述高</t>
  </si>
  <si>
    <t>平桥村、清平社区</t>
  </si>
  <si>
    <t>肖文国</t>
  </si>
  <si>
    <t>梁平区碧山镇平桥村股份经济合作联合社</t>
  </si>
  <si>
    <t>袁驿镇</t>
  </si>
  <si>
    <t>响滩村</t>
  </si>
  <si>
    <t>齐文琼</t>
  </si>
  <si>
    <t>重庆玉圣果蔬种植专业合作社</t>
  </si>
  <si>
    <t>陆威</t>
  </si>
  <si>
    <t>八一村、民胜村、青杠村</t>
  </si>
  <si>
    <t>周应</t>
  </si>
  <si>
    <t>重庆市梁平区嘉香农业专业合作社</t>
  </si>
  <si>
    <t>李英</t>
  </si>
  <si>
    <t>铁门乡</t>
  </si>
  <si>
    <t>铁门社区</t>
  </si>
  <si>
    <t>梁平区铁门乡铁门社区股份经济合作联合社</t>
  </si>
  <si>
    <t>梁平生之源种植专业合作社</t>
  </si>
  <si>
    <t>唐文平</t>
  </si>
  <si>
    <t>乐胜社区</t>
  </si>
  <si>
    <t>刘长伟</t>
  </si>
  <si>
    <t>马鞍村</t>
  </si>
  <si>
    <t>刘景平</t>
  </si>
  <si>
    <t>文圣村</t>
  </si>
  <si>
    <t>游承栋</t>
  </si>
  <si>
    <t>乐都社区</t>
  </si>
  <si>
    <t>杨福林</t>
  </si>
  <si>
    <t>刘绍兵</t>
  </si>
  <si>
    <t>梁平县渝生农作物种植专业合作社</t>
  </si>
  <si>
    <t>周德生</t>
  </si>
  <si>
    <t>游永陶</t>
  </si>
  <si>
    <t>汪文珍</t>
  </si>
  <si>
    <t>邓邦教</t>
  </si>
  <si>
    <t>刘自美</t>
  </si>
  <si>
    <t>高升村</t>
  </si>
  <si>
    <t>李春</t>
  </si>
  <si>
    <t>明亮村</t>
  </si>
  <si>
    <t>姚太福</t>
  </si>
  <si>
    <t>三官村</t>
  </si>
  <si>
    <t>彭丽卿</t>
  </si>
  <si>
    <t>游克辉</t>
  </si>
  <si>
    <t>重庆市梁平区兴升农业科技有限公司</t>
  </si>
  <si>
    <t>杜江东</t>
  </si>
  <si>
    <t>湖洋村</t>
  </si>
  <si>
    <t>程国云</t>
  </si>
  <si>
    <t>笋沟村、柏树村</t>
  </si>
  <si>
    <t>李存勇</t>
  </si>
  <si>
    <t>和睦村</t>
  </si>
  <si>
    <t>秦举平</t>
  </si>
  <si>
    <t>湖洋村、桂湾村、四方村</t>
  </si>
  <si>
    <t>谢京宏</t>
  </si>
  <si>
    <t>桂湾村</t>
  </si>
  <si>
    <t>李健</t>
  </si>
  <si>
    <t>李存佳</t>
  </si>
  <si>
    <t>唐继春</t>
  </si>
  <si>
    <t>双桂街道</t>
  </si>
  <si>
    <t>凉水村</t>
  </si>
  <si>
    <t>卢晓芳</t>
  </si>
  <si>
    <t>贺昌锐</t>
  </si>
  <si>
    <t>合兴街道、梁山街道</t>
  </si>
  <si>
    <t>雨家村、大福社区</t>
  </si>
  <si>
    <t>重庆鑫晨雨家农业科技有限公司</t>
  </si>
  <si>
    <t>蔡园坤</t>
  </si>
  <si>
    <t>重庆市梁平区礼堂粮食加工场</t>
  </si>
  <si>
    <t>马兴菊</t>
  </si>
  <si>
    <t>李助胜</t>
  </si>
  <si>
    <t>新拱村</t>
  </si>
  <si>
    <t>刘弟礼</t>
  </si>
  <si>
    <t>龙伦富</t>
  </si>
  <si>
    <t>李本林</t>
  </si>
  <si>
    <t>坪山村</t>
  </si>
  <si>
    <t>重庆市梁平区丰隆水稻种植股份合作社</t>
  </si>
  <si>
    <t>江啟华</t>
  </si>
  <si>
    <t>龙马村</t>
  </si>
  <si>
    <t>郑三成</t>
  </si>
  <si>
    <t>重庆卓峰源农业服务有限公司</t>
  </si>
  <si>
    <t>万仁成</t>
  </si>
  <si>
    <t>楠木村</t>
  </si>
  <si>
    <t>重庆市梁平区楠木农业科技股份有限公司</t>
  </si>
  <si>
    <t>青杠村</t>
  </si>
  <si>
    <t>陈金国</t>
  </si>
  <si>
    <t>寒岭村</t>
  </si>
  <si>
    <t>徐耀祥</t>
  </si>
  <si>
    <t>红星村</t>
  </si>
  <si>
    <t>周榜武</t>
  </si>
  <si>
    <t>天福村</t>
  </si>
  <si>
    <t>颜为友</t>
  </si>
  <si>
    <t>重庆市东升米业有限公司</t>
  </si>
  <si>
    <t>游俊丰</t>
  </si>
  <si>
    <t>雷尚国</t>
  </si>
  <si>
    <t>爱和村</t>
  </si>
  <si>
    <t>张长建</t>
  </si>
  <si>
    <t>徐方术</t>
  </si>
  <si>
    <t>爱和村、席帽村</t>
  </si>
  <si>
    <t>李和德</t>
  </si>
  <si>
    <t>爱和村、聚奎村</t>
  </si>
  <si>
    <t>重庆市爱河花谷农业发展有限公司(法人代表：廖富兴)</t>
  </si>
  <si>
    <t>民胜村、清平村</t>
  </si>
  <si>
    <t>张光进</t>
  </si>
  <si>
    <t>梁平县佳洪农机服务专业合作社</t>
  </si>
  <si>
    <t>李昌凡</t>
  </si>
  <si>
    <t>东平村</t>
  </si>
  <si>
    <t>陶远海</t>
  </si>
  <si>
    <t>陡梯村</t>
  </si>
  <si>
    <t>陈德平</t>
  </si>
  <si>
    <t>吴书忠</t>
  </si>
  <si>
    <t>护云社区</t>
  </si>
  <si>
    <t>周正书</t>
  </si>
  <si>
    <t>重庆市梁平区潘江儿现代农业园</t>
  </si>
  <si>
    <t>潘正江</t>
  </si>
  <si>
    <t>田光庆</t>
  </si>
  <si>
    <t>新合村</t>
  </si>
  <si>
    <t>张妙贤</t>
  </si>
  <si>
    <t>桂湾村、横梁村</t>
  </si>
  <si>
    <t>胡文友</t>
  </si>
  <si>
    <t>重庆顺诚米业有限公司</t>
  </si>
  <si>
    <t>孙辉</t>
  </si>
  <si>
    <t>李美毅</t>
  </si>
  <si>
    <t>高碑村</t>
  </si>
  <si>
    <t>杨   森</t>
  </si>
  <si>
    <t>华国凯</t>
  </si>
  <si>
    <t>重庆川渝稻香粮食加工专业合作社</t>
  </si>
  <si>
    <t>蒋昌林</t>
  </si>
  <si>
    <t>陈代川</t>
  </si>
  <si>
    <t>冉隆元</t>
  </si>
  <si>
    <t>唐云波</t>
  </si>
  <si>
    <t>黄贵邦</t>
  </si>
  <si>
    <t>孙建云</t>
  </si>
  <si>
    <t>冉勇</t>
  </si>
  <si>
    <t>唐然禄</t>
  </si>
  <si>
    <t>唐天荣</t>
  </si>
  <si>
    <t>王书国</t>
  </si>
  <si>
    <t>高升村、金刚村</t>
  </si>
  <si>
    <t>蒋祖盛</t>
  </si>
  <si>
    <t>蒋永全</t>
  </si>
  <si>
    <t>廖东平</t>
  </si>
  <si>
    <t>廖东成</t>
  </si>
  <si>
    <t>张邦福</t>
  </si>
  <si>
    <t>邓子坤</t>
  </si>
  <si>
    <t>张云明</t>
  </si>
  <si>
    <t>谭万刚</t>
  </si>
  <si>
    <t>屈超国</t>
  </si>
  <si>
    <t>罗润军</t>
  </si>
  <si>
    <t>重庆康如钰农业开发有限公司</t>
  </si>
  <si>
    <t>蒋先辉</t>
  </si>
  <si>
    <t>姚太伟</t>
  </si>
  <si>
    <t>熊中元</t>
  </si>
  <si>
    <t>杨君光</t>
  </si>
  <si>
    <t>唐连富</t>
  </si>
  <si>
    <t>重庆谷霸水稻种植专业合作社</t>
  </si>
  <si>
    <t>吴立夫</t>
  </si>
  <si>
    <t>乐英村</t>
  </si>
  <si>
    <t>潘德中</t>
  </si>
  <si>
    <t>光华村</t>
  </si>
  <si>
    <t>胡高</t>
  </si>
  <si>
    <t>李晓东</t>
  </si>
  <si>
    <t>熊国森</t>
  </si>
  <si>
    <t>梁平区聚奎镇顺安村股份经济合作联合社</t>
  </si>
  <si>
    <t>刘远海</t>
  </si>
  <si>
    <t>人民村</t>
  </si>
  <si>
    <t>赵家翠</t>
  </si>
  <si>
    <t>冯梅</t>
  </si>
  <si>
    <t>李彗东</t>
  </si>
  <si>
    <t>聚奎村</t>
  </si>
  <si>
    <t>范金盛</t>
  </si>
  <si>
    <t>顺安村</t>
  </si>
  <si>
    <t>苟玉见</t>
  </si>
  <si>
    <t>张阅川</t>
  </si>
  <si>
    <t>桥浦村</t>
  </si>
  <si>
    <r>
      <rPr>
        <sz val="11"/>
        <rFont val="方正仿宋_GBK"/>
        <charset val="134"/>
      </rPr>
      <t>杨</t>
    </r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粟</t>
    </r>
  </si>
  <si>
    <t>唐元碧</t>
  </si>
  <si>
    <t>郑高彬</t>
  </si>
  <si>
    <t>傅达兴</t>
  </si>
  <si>
    <t>长岭村</t>
  </si>
  <si>
    <t>张光彪</t>
  </si>
  <si>
    <t>张长辉</t>
  </si>
  <si>
    <t>石牛村</t>
  </si>
  <si>
    <t>邓自兴</t>
  </si>
  <si>
    <t>郑万成</t>
  </si>
  <si>
    <t>钟昌蓉</t>
  </si>
  <si>
    <t>何益宽</t>
  </si>
  <si>
    <t>梁平区龙祖湾蔬菜种植场</t>
  </si>
  <si>
    <t>向明理</t>
  </si>
  <si>
    <t>大坪村</t>
  </si>
  <si>
    <t>刘友君</t>
  </si>
  <si>
    <t>太平社区</t>
  </si>
  <si>
    <t>朱传芳</t>
  </si>
  <si>
    <t>程千</t>
  </si>
  <si>
    <t>大坪村、太平社区</t>
  </si>
  <si>
    <t>曹桂书</t>
  </si>
  <si>
    <t>太平社区、光华村</t>
  </si>
  <si>
    <t>徐家大</t>
  </si>
  <si>
    <t>七斗村</t>
  </si>
  <si>
    <t>李万山</t>
  </si>
  <si>
    <t>罗玉春</t>
  </si>
  <si>
    <t>张连红</t>
  </si>
  <si>
    <t>龙溪村</t>
  </si>
  <si>
    <t>张艳</t>
  </si>
  <si>
    <t>李小娟</t>
  </si>
  <si>
    <t>东平村、东风村</t>
  </si>
  <si>
    <t>朱传强</t>
  </si>
  <si>
    <t>和林镇、屏锦镇、荫平镇</t>
  </si>
  <si>
    <t>茂林村、湖洋村、桂湾村、柳荫社区</t>
  </si>
  <si>
    <t>彭熙</t>
  </si>
  <si>
    <t>屏锦镇、荫平镇</t>
  </si>
  <si>
    <t>桂湾村、光华村</t>
  </si>
  <si>
    <t>邱洪君</t>
  </si>
  <si>
    <t>重庆田中秧农业科技股份合作社</t>
  </si>
  <si>
    <t>蒋丽英</t>
  </si>
  <si>
    <t>龙红军</t>
  </si>
  <si>
    <t>杨巧华</t>
  </si>
  <si>
    <t>钟军</t>
  </si>
  <si>
    <t>蟠龙镇</t>
  </si>
  <si>
    <t>扈槽村</t>
  </si>
  <si>
    <t>杨中伟</t>
  </si>
  <si>
    <t>高保燕</t>
  </si>
  <si>
    <t>唐忠海</t>
  </si>
  <si>
    <t>廖伍翠、龚海瑞</t>
  </si>
  <si>
    <t>何治川</t>
  </si>
  <si>
    <t>合兴街道</t>
  </si>
  <si>
    <t>银恒村</t>
  </si>
  <si>
    <t>李红军</t>
  </si>
  <si>
    <t>仁贤村</t>
  </si>
  <si>
    <t>陈川</t>
  </si>
  <si>
    <t>护城社区</t>
  </si>
  <si>
    <t>李万胜</t>
  </si>
  <si>
    <t>熊敢英</t>
  </si>
  <si>
    <t>井坝村</t>
  </si>
  <si>
    <t>李方宪</t>
  </si>
  <si>
    <t>龙桥村</t>
  </si>
  <si>
    <t>张志中</t>
  </si>
  <si>
    <t>田善高</t>
  </si>
  <si>
    <t>范南学</t>
  </si>
  <si>
    <t>梁平区张根文种植场</t>
  </si>
  <si>
    <t>张根文</t>
  </si>
  <si>
    <t>贺孟楷</t>
  </si>
  <si>
    <t>唐良福</t>
  </si>
  <si>
    <t>陈子学</t>
  </si>
  <si>
    <t>冉啟义</t>
  </si>
  <si>
    <t>高升村、联盟村</t>
  </si>
  <si>
    <t>谭仕清</t>
  </si>
  <si>
    <t>冉隆万</t>
  </si>
  <si>
    <t>张沛余</t>
  </si>
  <si>
    <t>汪文平</t>
  </si>
  <si>
    <t>重庆回田农业有限责任公司</t>
  </si>
  <si>
    <t>周良政</t>
  </si>
  <si>
    <t>宝花村</t>
  </si>
  <si>
    <t>郑力戈</t>
  </si>
  <si>
    <t>平都社区</t>
  </si>
  <si>
    <t>邓先伟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</si>
</sst>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宋体"/>
      <family val="3"/>
      <charset val="134"/>
      <scheme val="minor"/>
    </font>
    <font>
      <sz val="10"/>
      <name val="方正仿宋_GBK"/>
      <charset val="134"/>
    </font>
    <font>
      <sz val="11"/>
      <name val="Times New Roman"/>
      <family val="1"/>
    </font>
    <font>
      <sz val="18"/>
      <name val="Times New Roman"/>
      <family val="1"/>
    </font>
    <font>
      <b/>
      <sz val="12"/>
      <name val="方正楷体_GBK"/>
      <charset val="134"/>
    </font>
    <font>
      <sz val="12"/>
      <name val="Times New Roman"/>
      <family val="1"/>
    </font>
    <font>
      <sz val="12"/>
      <name val="方正仿宋_GBK"/>
      <charset val="134"/>
    </font>
    <font>
      <sz val="11"/>
      <name val="方正仿宋_GBK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ahoma"/>
      <family val="2"/>
    </font>
    <font>
      <sz val="18"/>
      <name val="方正小标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1"/>
  <sheetViews>
    <sheetView workbookViewId="0">
      <pane ySplit="2" topLeftCell="A183" activePane="bottomLeft" state="frozen"/>
      <selection pane="bottomLeft" activeCell="B214" sqref="B214:B229"/>
    </sheetView>
  </sheetViews>
  <sheetFormatPr defaultColWidth="9" defaultRowHeight="15"/>
  <cols>
    <col min="1" max="1" width="4.75" style="5" customWidth="1"/>
    <col min="2" max="2" width="10.875" style="5" customWidth="1"/>
    <col min="3" max="3" width="7" style="5" customWidth="1"/>
    <col min="4" max="4" width="13.75" style="5" customWidth="1"/>
    <col min="5" max="5" width="22.625" style="5" customWidth="1"/>
    <col min="6" max="6" width="21.625" style="5" customWidth="1"/>
    <col min="7" max="7" width="7.75" style="5" customWidth="1"/>
    <col min="8" max="8" width="11.125" style="5" customWidth="1"/>
    <col min="9" max="9" width="13.5" style="5" customWidth="1"/>
    <col min="10" max="10" width="12.5" style="6" customWidth="1"/>
  </cols>
  <sheetData>
    <row r="1" spans="1:13" s="2" customFormat="1" ht="23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13"/>
      <c r="L1" s="13"/>
      <c r="M1" s="13"/>
    </row>
    <row r="2" spans="1:13" s="2" customFormat="1" ht="39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4" t="s">
        <v>10</v>
      </c>
      <c r="K2" s="13"/>
      <c r="L2" s="13"/>
      <c r="M2" s="13"/>
    </row>
    <row r="3" spans="1:13" s="2" customFormat="1" ht="15.75">
      <c r="A3" s="22">
        <v>1</v>
      </c>
      <c r="B3" s="27" t="s">
        <v>11</v>
      </c>
      <c r="C3" s="27" t="s">
        <v>12</v>
      </c>
      <c r="D3" s="32" t="s">
        <v>13</v>
      </c>
      <c r="E3" s="8" t="s">
        <v>14</v>
      </c>
      <c r="F3" s="8" t="s">
        <v>15</v>
      </c>
      <c r="G3" s="8" t="s">
        <v>16</v>
      </c>
      <c r="H3" s="9">
        <v>54</v>
      </c>
      <c r="I3" s="10">
        <v>0.48</v>
      </c>
      <c r="J3" s="34">
        <f>SUM(I3:I26)</f>
        <v>18.53</v>
      </c>
    </row>
    <row r="4" spans="1:13" ht="15.75">
      <c r="A4" s="22"/>
      <c r="B4" s="22"/>
      <c r="C4" s="22"/>
      <c r="D4" s="33"/>
      <c r="E4" s="8" t="s">
        <v>17</v>
      </c>
      <c r="F4" s="8" t="s">
        <v>18</v>
      </c>
      <c r="G4" s="8" t="s">
        <v>16</v>
      </c>
      <c r="H4" s="9">
        <v>180</v>
      </c>
      <c r="I4" s="10">
        <v>1.62</v>
      </c>
      <c r="J4" s="34"/>
    </row>
    <row r="5" spans="1:13" ht="15.75">
      <c r="A5" s="22"/>
      <c r="B5" s="22"/>
      <c r="C5" s="22"/>
      <c r="D5" s="33"/>
      <c r="E5" s="8" t="s">
        <v>19</v>
      </c>
      <c r="F5" s="8" t="s">
        <v>20</v>
      </c>
      <c r="G5" s="8" t="s">
        <v>16</v>
      </c>
      <c r="H5" s="9">
        <v>62.254800000000003</v>
      </c>
      <c r="I5" s="10">
        <v>0.56000000000000005</v>
      </c>
      <c r="J5" s="34"/>
    </row>
    <row r="6" spans="1:13" ht="15.75">
      <c r="A6" s="22"/>
      <c r="B6" s="22"/>
      <c r="C6" s="22"/>
      <c r="D6" s="33"/>
      <c r="E6" s="8" t="s">
        <v>14</v>
      </c>
      <c r="F6" s="8" t="s">
        <v>21</v>
      </c>
      <c r="G6" s="8" t="s">
        <v>16</v>
      </c>
      <c r="H6" s="9">
        <v>74.16</v>
      </c>
      <c r="I6" s="10">
        <v>0.66</v>
      </c>
      <c r="J6" s="34"/>
    </row>
    <row r="7" spans="1:13" ht="15.75">
      <c r="A7" s="22"/>
      <c r="B7" s="22"/>
      <c r="C7" s="22"/>
      <c r="D7" s="33"/>
      <c r="E7" s="8" t="s">
        <v>14</v>
      </c>
      <c r="F7" s="8" t="s">
        <v>22</v>
      </c>
      <c r="G7" s="8" t="s">
        <v>16</v>
      </c>
      <c r="H7" s="9">
        <v>57.671999999999997</v>
      </c>
      <c r="I7" s="10">
        <v>0.51</v>
      </c>
      <c r="J7" s="34"/>
    </row>
    <row r="8" spans="1:13" ht="15.75">
      <c r="A8" s="22"/>
      <c r="B8" s="22"/>
      <c r="C8" s="22"/>
      <c r="D8" s="33"/>
      <c r="E8" s="8" t="s">
        <v>14</v>
      </c>
      <c r="F8" s="8" t="s">
        <v>23</v>
      </c>
      <c r="G8" s="8" t="s">
        <v>16</v>
      </c>
      <c r="H8" s="9">
        <v>20.88</v>
      </c>
      <c r="I8" s="10">
        <v>0.18</v>
      </c>
      <c r="J8" s="34"/>
      <c r="K8" s="16"/>
      <c r="L8" s="16"/>
      <c r="M8" s="16"/>
    </row>
    <row r="9" spans="1:13" ht="15.75">
      <c r="A9" s="22"/>
      <c r="B9" s="22"/>
      <c r="C9" s="22"/>
      <c r="D9" s="33"/>
      <c r="E9" s="8" t="s">
        <v>24</v>
      </c>
      <c r="F9" s="8" t="s">
        <v>25</v>
      </c>
      <c r="G9" s="8" t="s">
        <v>16</v>
      </c>
      <c r="H9" s="9">
        <v>36.72</v>
      </c>
      <c r="I9" s="10">
        <v>0.33</v>
      </c>
      <c r="J9" s="34"/>
      <c r="K9" s="16"/>
      <c r="L9" s="16"/>
      <c r="M9" s="16"/>
    </row>
    <row r="10" spans="1:13" ht="15.75">
      <c r="A10" s="22"/>
      <c r="B10" s="22"/>
      <c r="C10" s="22"/>
      <c r="D10" s="33"/>
      <c r="E10" s="8" t="s">
        <v>26</v>
      </c>
      <c r="F10" s="8" t="s">
        <v>27</v>
      </c>
      <c r="G10" s="8" t="s">
        <v>16</v>
      </c>
      <c r="H10" s="9">
        <v>72.48</v>
      </c>
      <c r="I10" s="10">
        <v>0.65</v>
      </c>
      <c r="J10" s="34"/>
    </row>
    <row r="11" spans="1:13" ht="15.75">
      <c r="A11" s="22"/>
      <c r="B11" s="22"/>
      <c r="C11" s="22"/>
      <c r="D11" s="33"/>
      <c r="E11" s="8" t="s">
        <v>26</v>
      </c>
      <c r="F11" s="8" t="s">
        <v>28</v>
      </c>
      <c r="G11" s="8" t="s">
        <v>16</v>
      </c>
      <c r="H11" s="9">
        <v>65.988</v>
      </c>
      <c r="I11" s="10">
        <v>0.59</v>
      </c>
      <c r="J11" s="34"/>
    </row>
    <row r="12" spans="1:13" ht="15.75">
      <c r="A12" s="22"/>
      <c r="B12" s="22"/>
      <c r="C12" s="22"/>
      <c r="D12" s="33"/>
      <c r="E12" s="8" t="s">
        <v>26</v>
      </c>
      <c r="F12" s="8" t="s">
        <v>29</v>
      </c>
      <c r="G12" s="8" t="s">
        <v>16</v>
      </c>
      <c r="H12" s="9">
        <v>73.8</v>
      </c>
      <c r="I12" s="10">
        <v>0.66</v>
      </c>
      <c r="J12" s="34"/>
    </row>
    <row r="13" spans="1:13" ht="15.75">
      <c r="A13" s="22"/>
      <c r="B13" s="22"/>
      <c r="C13" s="22"/>
      <c r="D13" s="33"/>
      <c r="E13" s="8" t="s">
        <v>26</v>
      </c>
      <c r="F13" s="8" t="s">
        <v>30</v>
      </c>
      <c r="G13" s="8" t="s">
        <v>16</v>
      </c>
      <c r="H13" s="9">
        <v>145.56</v>
      </c>
      <c r="I13" s="10">
        <v>1.31</v>
      </c>
      <c r="J13" s="34"/>
    </row>
    <row r="14" spans="1:13" ht="15.75">
      <c r="A14" s="22"/>
      <c r="B14" s="22"/>
      <c r="C14" s="22"/>
      <c r="D14" s="33"/>
      <c r="E14" s="8" t="s">
        <v>31</v>
      </c>
      <c r="F14" s="8" t="s">
        <v>32</v>
      </c>
      <c r="G14" s="8" t="s">
        <v>16</v>
      </c>
      <c r="H14" s="9">
        <v>36.72</v>
      </c>
      <c r="I14" s="10">
        <v>0.33</v>
      </c>
      <c r="J14" s="34"/>
    </row>
    <row r="15" spans="1:13" ht="15.75">
      <c r="A15" s="22"/>
      <c r="B15" s="22"/>
      <c r="C15" s="22"/>
      <c r="D15" s="33"/>
      <c r="E15" s="11" t="s">
        <v>26</v>
      </c>
      <c r="F15" s="11" t="s">
        <v>33</v>
      </c>
      <c r="G15" s="8" t="s">
        <v>16</v>
      </c>
      <c r="H15" s="9">
        <v>21.6</v>
      </c>
      <c r="I15" s="10">
        <v>0.19</v>
      </c>
      <c r="J15" s="34"/>
    </row>
    <row r="16" spans="1:13" ht="15.75">
      <c r="A16" s="22"/>
      <c r="B16" s="22"/>
      <c r="C16" s="22"/>
      <c r="D16" s="33"/>
      <c r="E16" s="8" t="s">
        <v>34</v>
      </c>
      <c r="F16" s="8" t="s">
        <v>35</v>
      </c>
      <c r="G16" s="8" t="s">
        <v>16</v>
      </c>
      <c r="H16" s="9">
        <v>24</v>
      </c>
      <c r="I16" s="10">
        <v>0.21</v>
      </c>
      <c r="J16" s="34"/>
    </row>
    <row r="17" spans="1:13" ht="15.75">
      <c r="A17" s="22"/>
      <c r="B17" s="22"/>
      <c r="C17" s="22"/>
      <c r="D17" s="33"/>
      <c r="E17" s="8" t="s">
        <v>26</v>
      </c>
      <c r="F17" s="8" t="s">
        <v>36</v>
      </c>
      <c r="G17" s="8" t="s">
        <v>16</v>
      </c>
      <c r="H17" s="9">
        <v>118.932</v>
      </c>
      <c r="I17" s="10">
        <v>1.07</v>
      </c>
      <c r="J17" s="34"/>
    </row>
    <row r="18" spans="1:13" ht="15.75">
      <c r="A18" s="22"/>
      <c r="B18" s="22"/>
      <c r="C18" s="22"/>
      <c r="D18" s="33"/>
      <c r="E18" s="8" t="s">
        <v>26</v>
      </c>
      <c r="F18" s="8" t="s">
        <v>37</v>
      </c>
      <c r="G18" s="8" t="s">
        <v>16</v>
      </c>
      <c r="H18" s="9">
        <v>107.4996</v>
      </c>
      <c r="I18" s="10">
        <v>0.96</v>
      </c>
      <c r="J18" s="34"/>
    </row>
    <row r="19" spans="1:13" ht="15.75">
      <c r="A19" s="22"/>
      <c r="B19" s="22"/>
      <c r="C19" s="22"/>
      <c r="D19" s="33"/>
      <c r="E19" s="8" t="s">
        <v>26</v>
      </c>
      <c r="F19" s="8" t="s">
        <v>38</v>
      </c>
      <c r="G19" s="8" t="s">
        <v>16</v>
      </c>
      <c r="H19" s="9">
        <v>122.9256</v>
      </c>
      <c r="I19" s="10">
        <v>1.1000000000000001</v>
      </c>
      <c r="J19" s="34"/>
    </row>
    <row r="20" spans="1:13" ht="15.75">
      <c r="A20" s="22"/>
      <c r="B20" s="22"/>
      <c r="C20" s="22"/>
      <c r="D20" s="33"/>
      <c r="E20" s="8" t="s">
        <v>39</v>
      </c>
      <c r="F20" s="8" t="s">
        <v>40</v>
      </c>
      <c r="G20" s="8" t="s">
        <v>16</v>
      </c>
      <c r="H20" s="9">
        <v>147.6</v>
      </c>
      <c r="I20" s="10">
        <v>1.32</v>
      </c>
      <c r="J20" s="34"/>
    </row>
    <row r="21" spans="1:13" ht="15.95" customHeight="1">
      <c r="A21" s="22"/>
      <c r="B21" s="22"/>
      <c r="C21" s="22"/>
      <c r="D21" s="33"/>
      <c r="E21" s="8" t="s">
        <v>41</v>
      </c>
      <c r="F21" s="8" t="s">
        <v>42</v>
      </c>
      <c r="G21" s="8" t="s">
        <v>16</v>
      </c>
      <c r="H21" s="9">
        <v>180</v>
      </c>
      <c r="I21" s="10">
        <v>1.62</v>
      </c>
      <c r="J21" s="34"/>
    </row>
    <row r="22" spans="1:13" ht="15.75">
      <c r="A22" s="22"/>
      <c r="B22" s="22"/>
      <c r="C22" s="22"/>
      <c r="D22" s="33"/>
      <c r="E22" s="8" t="s">
        <v>14</v>
      </c>
      <c r="F22" s="8" t="s">
        <v>43</v>
      </c>
      <c r="G22" s="8" t="s">
        <v>16</v>
      </c>
      <c r="H22" s="9">
        <v>108</v>
      </c>
      <c r="I22" s="10">
        <v>0.97</v>
      </c>
      <c r="J22" s="34"/>
    </row>
    <row r="23" spans="1:13" ht="15.75">
      <c r="A23" s="22"/>
      <c r="B23" s="22"/>
      <c r="C23" s="22"/>
      <c r="D23" s="8" t="s">
        <v>44</v>
      </c>
      <c r="E23" s="8" t="s">
        <v>45</v>
      </c>
      <c r="F23" s="8" t="s">
        <v>46</v>
      </c>
      <c r="G23" s="8" t="s">
        <v>16</v>
      </c>
      <c r="H23" s="9">
        <v>58.924799999999998</v>
      </c>
      <c r="I23" s="10">
        <v>0.53</v>
      </c>
      <c r="J23" s="34"/>
    </row>
    <row r="24" spans="1:13" ht="28.5">
      <c r="A24" s="22"/>
      <c r="B24" s="22"/>
      <c r="C24" s="22"/>
      <c r="D24" s="8" t="s">
        <v>47</v>
      </c>
      <c r="E24" s="8" t="s">
        <v>48</v>
      </c>
      <c r="F24" s="8" t="s">
        <v>49</v>
      </c>
      <c r="G24" s="8" t="s">
        <v>16</v>
      </c>
      <c r="H24" s="9">
        <v>99.287999999999997</v>
      </c>
      <c r="I24" s="10">
        <v>0.89</v>
      </c>
      <c r="J24" s="34"/>
    </row>
    <row r="25" spans="1:13" ht="15.75">
      <c r="A25" s="22"/>
      <c r="B25" s="22"/>
      <c r="C25" s="22"/>
      <c r="D25" s="32" t="s">
        <v>50</v>
      </c>
      <c r="E25" s="11" t="s">
        <v>51</v>
      </c>
      <c r="F25" s="8" t="s">
        <v>52</v>
      </c>
      <c r="G25" s="8" t="s">
        <v>16</v>
      </c>
      <c r="H25" s="9">
        <v>19.8</v>
      </c>
      <c r="I25" s="10">
        <v>0.17</v>
      </c>
      <c r="J25" s="34"/>
    </row>
    <row r="26" spans="1:13" ht="28.5">
      <c r="A26" s="22"/>
      <c r="B26" s="22"/>
      <c r="C26" s="22"/>
      <c r="D26" s="33"/>
      <c r="E26" s="8" t="s">
        <v>53</v>
      </c>
      <c r="F26" s="8" t="s">
        <v>54</v>
      </c>
      <c r="G26" s="8" t="s">
        <v>16</v>
      </c>
      <c r="H26" s="9">
        <v>180</v>
      </c>
      <c r="I26" s="10">
        <v>1.62</v>
      </c>
      <c r="J26" s="34"/>
      <c r="K26" s="16"/>
      <c r="L26" s="16"/>
      <c r="M26" s="16"/>
    </row>
    <row r="27" spans="1:13" ht="15.75">
      <c r="A27" s="22">
        <v>2</v>
      </c>
      <c r="B27" s="27" t="s">
        <v>55</v>
      </c>
      <c r="C27" s="27" t="s">
        <v>56</v>
      </c>
      <c r="D27" s="32" t="s">
        <v>57</v>
      </c>
      <c r="E27" s="8" t="s">
        <v>58</v>
      </c>
      <c r="F27" s="8" t="s">
        <v>59</v>
      </c>
      <c r="G27" s="8" t="s">
        <v>16</v>
      </c>
      <c r="H27" s="9">
        <v>37.461599999999997</v>
      </c>
      <c r="I27" s="10">
        <v>0.33</v>
      </c>
      <c r="J27" s="34">
        <f>SUM(I27:I38)</f>
        <v>8.43</v>
      </c>
    </row>
    <row r="28" spans="1:13" ht="15.75">
      <c r="A28" s="22"/>
      <c r="B28" s="22"/>
      <c r="C28" s="22"/>
      <c r="D28" s="33"/>
      <c r="E28" s="8" t="s">
        <v>60</v>
      </c>
      <c r="F28" s="8" t="s">
        <v>61</v>
      </c>
      <c r="G28" s="8" t="s">
        <v>16</v>
      </c>
      <c r="H28" s="9">
        <v>151.4538</v>
      </c>
      <c r="I28" s="10">
        <v>1.36</v>
      </c>
      <c r="J28" s="34"/>
    </row>
    <row r="29" spans="1:13" ht="15.75">
      <c r="A29" s="22"/>
      <c r="B29" s="22"/>
      <c r="C29" s="22"/>
      <c r="D29" s="33"/>
      <c r="E29" s="8" t="s">
        <v>62</v>
      </c>
      <c r="F29" s="8" t="s">
        <v>63</v>
      </c>
      <c r="G29" s="8" t="s">
        <v>16</v>
      </c>
      <c r="H29" s="9">
        <v>155.76480000000001</v>
      </c>
      <c r="I29" s="10">
        <v>1.4</v>
      </c>
      <c r="J29" s="34"/>
    </row>
    <row r="30" spans="1:13" ht="15.75">
      <c r="A30" s="22"/>
      <c r="B30" s="22"/>
      <c r="C30" s="22"/>
      <c r="D30" s="33"/>
      <c r="E30" s="8" t="s">
        <v>60</v>
      </c>
      <c r="F30" s="8" t="s">
        <v>64</v>
      </c>
      <c r="G30" s="8" t="s">
        <v>16</v>
      </c>
      <c r="H30" s="9">
        <v>167.84280000000001</v>
      </c>
      <c r="I30" s="10">
        <v>1.51</v>
      </c>
      <c r="J30" s="34"/>
    </row>
    <row r="31" spans="1:13" s="3" customFormat="1" ht="15.75">
      <c r="A31" s="22"/>
      <c r="B31" s="22"/>
      <c r="C31" s="22"/>
      <c r="D31" s="33"/>
      <c r="E31" s="8" t="s">
        <v>65</v>
      </c>
      <c r="F31" s="8" t="s">
        <v>66</v>
      </c>
      <c r="G31" s="8" t="s">
        <v>16</v>
      </c>
      <c r="H31" s="9">
        <v>29.34</v>
      </c>
      <c r="I31" s="10">
        <v>0.26</v>
      </c>
      <c r="J31" s="34"/>
    </row>
    <row r="32" spans="1:13" s="3" customFormat="1" ht="15.75">
      <c r="A32" s="22"/>
      <c r="B32" s="22"/>
      <c r="C32" s="22"/>
      <c r="D32" s="33"/>
      <c r="E32" s="8" t="s">
        <v>60</v>
      </c>
      <c r="F32" s="8" t="s">
        <v>67</v>
      </c>
      <c r="G32" s="8" t="s">
        <v>16</v>
      </c>
      <c r="H32" s="9">
        <v>25.74</v>
      </c>
      <c r="I32" s="10">
        <v>0.23</v>
      </c>
      <c r="J32" s="34"/>
    </row>
    <row r="33" spans="1:10" s="3" customFormat="1" ht="15.75">
      <c r="A33" s="22"/>
      <c r="B33" s="22"/>
      <c r="C33" s="22"/>
      <c r="D33" s="33"/>
      <c r="E33" s="8" t="s">
        <v>68</v>
      </c>
      <c r="F33" s="8" t="s">
        <v>69</v>
      </c>
      <c r="G33" s="8" t="s">
        <v>16</v>
      </c>
      <c r="H33" s="9">
        <v>55.324800000000003</v>
      </c>
      <c r="I33" s="10">
        <v>0.49</v>
      </c>
      <c r="J33" s="34"/>
    </row>
    <row r="34" spans="1:10" s="3" customFormat="1" ht="15.75">
      <c r="A34" s="22"/>
      <c r="B34" s="22"/>
      <c r="C34" s="22"/>
      <c r="D34" s="33"/>
      <c r="E34" s="8" t="s">
        <v>68</v>
      </c>
      <c r="F34" s="8" t="s">
        <v>70</v>
      </c>
      <c r="G34" s="8" t="s">
        <v>16</v>
      </c>
      <c r="H34" s="9">
        <v>30.441600000000001</v>
      </c>
      <c r="I34" s="10">
        <v>0.27</v>
      </c>
      <c r="J34" s="34"/>
    </row>
    <row r="35" spans="1:10" s="3" customFormat="1" ht="15.75">
      <c r="A35" s="22"/>
      <c r="B35" s="22"/>
      <c r="C35" s="22"/>
      <c r="D35" s="33"/>
      <c r="E35" s="8" t="s">
        <v>71</v>
      </c>
      <c r="F35" s="8" t="s">
        <v>72</v>
      </c>
      <c r="G35" s="8" t="s">
        <v>16</v>
      </c>
      <c r="H35" s="9">
        <v>41.659199999999998</v>
      </c>
      <c r="I35" s="10">
        <v>0.37</v>
      </c>
      <c r="J35" s="34"/>
    </row>
    <row r="36" spans="1:10" s="3" customFormat="1" ht="20.100000000000001" customHeight="1">
      <c r="A36" s="22"/>
      <c r="B36" s="22"/>
      <c r="C36" s="22"/>
      <c r="D36" s="33"/>
      <c r="E36" s="8" t="s">
        <v>58</v>
      </c>
      <c r="F36" s="8" t="s">
        <v>73</v>
      </c>
      <c r="G36" s="8" t="s">
        <v>16</v>
      </c>
      <c r="H36" s="9">
        <v>59.950800000000001</v>
      </c>
      <c r="I36" s="10">
        <v>0.53</v>
      </c>
      <c r="J36" s="34"/>
    </row>
    <row r="37" spans="1:10" s="3" customFormat="1" ht="15.95" customHeight="1">
      <c r="A37" s="22"/>
      <c r="B37" s="22"/>
      <c r="C37" s="22"/>
      <c r="D37" s="8" t="s">
        <v>74</v>
      </c>
      <c r="E37" s="8" t="s">
        <v>75</v>
      </c>
      <c r="F37" s="12" t="s">
        <v>76</v>
      </c>
      <c r="G37" s="8" t="s">
        <v>16</v>
      </c>
      <c r="H37" s="9">
        <v>72.528000000000006</v>
      </c>
      <c r="I37" s="10">
        <v>0.65</v>
      </c>
      <c r="J37" s="34"/>
    </row>
    <row r="38" spans="1:10" s="3" customFormat="1" ht="18.95" customHeight="1">
      <c r="A38" s="22"/>
      <c r="B38" s="22"/>
      <c r="C38" s="22"/>
      <c r="D38" s="8" t="s">
        <v>77</v>
      </c>
      <c r="E38" s="8" t="s">
        <v>78</v>
      </c>
      <c r="F38" s="8" t="s">
        <v>79</v>
      </c>
      <c r="G38" s="8" t="s">
        <v>16</v>
      </c>
      <c r="H38" s="9">
        <v>114.89364</v>
      </c>
      <c r="I38" s="10">
        <v>1.03</v>
      </c>
      <c r="J38" s="34"/>
    </row>
    <row r="39" spans="1:10" s="3" customFormat="1" ht="18" customHeight="1">
      <c r="A39" s="22">
        <v>3</v>
      </c>
      <c r="B39" s="27" t="s">
        <v>80</v>
      </c>
      <c r="C39" s="27" t="s">
        <v>81</v>
      </c>
      <c r="D39" s="32" t="s">
        <v>82</v>
      </c>
      <c r="E39" s="8" t="s">
        <v>83</v>
      </c>
      <c r="F39" s="8" t="s">
        <v>84</v>
      </c>
      <c r="G39" s="8" t="s">
        <v>16</v>
      </c>
      <c r="H39" s="9">
        <v>201.66551999999999</v>
      </c>
      <c r="I39" s="10">
        <v>1.81</v>
      </c>
      <c r="J39" s="34">
        <f>SUM(I39:I52)</f>
        <v>16.420000000000002</v>
      </c>
    </row>
    <row r="40" spans="1:10" s="4" customFormat="1" ht="18.95" customHeight="1">
      <c r="A40" s="22"/>
      <c r="B40" s="22"/>
      <c r="C40" s="22"/>
      <c r="D40" s="33"/>
      <c r="E40" s="8" t="s">
        <v>83</v>
      </c>
      <c r="F40" s="8" t="s">
        <v>85</v>
      </c>
      <c r="G40" s="8" t="s">
        <v>16</v>
      </c>
      <c r="H40" s="9">
        <v>216.5292</v>
      </c>
      <c r="I40" s="10">
        <v>1.94</v>
      </c>
      <c r="J40" s="34"/>
    </row>
    <row r="41" spans="1:10" s="3" customFormat="1" ht="15.75">
      <c r="A41" s="22"/>
      <c r="B41" s="22"/>
      <c r="C41" s="22"/>
      <c r="D41" s="33"/>
      <c r="E41" s="8" t="s">
        <v>86</v>
      </c>
      <c r="F41" s="8" t="s">
        <v>87</v>
      </c>
      <c r="G41" s="8" t="s">
        <v>16</v>
      </c>
      <c r="H41" s="9">
        <v>180</v>
      </c>
      <c r="I41" s="10">
        <v>1.62</v>
      </c>
      <c r="J41" s="34"/>
    </row>
    <row r="42" spans="1:10" s="3" customFormat="1" ht="20.100000000000001" customHeight="1">
      <c r="A42" s="22"/>
      <c r="B42" s="22"/>
      <c r="C42" s="22"/>
      <c r="D42" s="33"/>
      <c r="E42" s="8" t="s">
        <v>88</v>
      </c>
      <c r="F42" s="8" t="s">
        <v>89</v>
      </c>
      <c r="G42" s="8" t="s">
        <v>16</v>
      </c>
      <c r="H42" s="9">
        <v>137.01240000000001</v>
      </c>
      <c r="I42" s="10">
        <v>1.23</v>
      </c>
      <c r="J42" s="34"/>
    </row>
    <row r="43" spans="1:10" s="3" customFormat="1" ht="18" customHeight="1">
      <c r="A43" s="22"/>
      <c r="B43" s="22"/>
      <c r="C43" s="22"/>
      <c r="D43" s="33"/>
      <c r="E43" s="8" t="s">
        <v>90</v>
      </c>
      <c r="F43" s="8" t="s">
        <v>91</v>
      </c>
      <c r="G43" s="8" t="s">
        <v>16</v>
      </c>
      <c r="H43" s="9">
        <v>72</v>
      </c>
      <c r="I43" s="10">
        <v>0.64</v>
      </c>
      <c r="J43" s="34"/>
    </row>
    <row r="44" spans="1:10" s="3" customFormat="1" ht="18.95" customHeight="1">
      <c r="A44" s="22"/>
      <c r="B44" s="22"/>
      <c r="C44" s="22"/>
      <c r="D44" s="32" t="s">
        <v>74</v>
      </c>
      <c r="E44" s="8" t="s">
        <v>92</v>
      </c>
      <c r="F44" s="8" t="s">
        <v>93</v>
      </c>
      <c r="G44" s="8" t="s">
        <v>16</v>
      </c>
      <c r="H44" s="9">
        <v>77.011200000000002</v>
      </c>
      <c r="I44" s="10">
        <v>0.69</v>
      </c>
      <c r="J44" s="34"/>
    </row>
    <row r="45" spans="1:10" s="3" customFormat="1" ht="20.100000000000001" customHeight="1">
      <c r="A45" s="22"/>
      <c r="B45" s="22"/>
      <c r="C45" s="22"/>
      <c r="D45" s="33"/>
      <c r="E45" s="8" t="s">
        <v>92</v>
      </c>
      <c r="F45" s="8" t="s">
        <v>94</v>
      </c>
      <c r="G45" s="8" t="s">
        <v>16</v>
      </c>
      <c r="H45" s="9">
        <v>123.39360000000001</v>
      </c>
      <c r="I45" s="10">
        <v>1.1100000000000001</v>
      </c>
      <c r="J45" s="34"/>
    </row>
    <row r="46" spans="1:10" s="3" customFormat="1" ht="21.95" customHeight="1">
      <c r="A46" s="22"/>
      <c r="B46" s="22"/>
      <c r="C46" s="22"/>
      <c r="D46" s="33"/>
      <c r="E46" s="8" t="s">
        <v>75</v>
      </c>
      <c r="F46" s="8" t="s">
        <v>95</v>
      </c>
      <c r="G46" s="8" t="s">
        <v>16</v>
      </c>
      <c r="H46" s="9">
        <v>159.37559999999999</v>
      </c>
      <c r="I46" s="10">
        <v>1.43</v>
      </c>
      <c r="J46" s="34"/>
    </row>
    <row r="47" spans="1:10" s="3" customFormat="1" ht="39" customHeight="1">
      <c r="A47" s="22"/>
      <c r="B47" s="22"/>
      <c r="C47" s="22"/>
      <c r="D47" s="8" t="s">
        <v>96</v>
      </c>
      <c r="E47" s="8" t="s">
        <v>97</v>
      </c>
      <c r="F47" s="8" t="s">
        <v>98</v>
      </c>
      <c r="G47" s="8" t="s">
        <v>16</v>
      </c>
      <c r="H47" s="9">
        <v>217.08</v>
      </c>
      <c r="I47" s="10">
        <v>1.95</v>
      </c>
      <c r="J47" s="34"/>
    </row>
    <row r="48" spans="1:10" s="3" customFormat="1" ht="21.95" customHeight="1">
      <c r="A48" s="22"/>
      <c r="B48" s="22"/>
      <c r="C48" s="22"/>
      <c r="D48" s="8" t="s">
        <v>99</v>
      </c>
      <c r="E48" s="8" t="s">
        <v>100</v>
      </c>
      <c r="F48" s="8" t="s">
        <v>101</v>
      </c>
      <c r="G48" s="8" t="s">
        <v>16</v>
      </c>
      <c r="H48" s="9">
        <v>63.287999999999997</v>
      </c>
      <c r="I48" s="10">
        <v>0.56000000000000005</v>
      </c>
      <c r="J48" s="34"/>
    </row>
    <row r="49" spans="1:10" s="3" customFormat="1" ht="15.75">
      <c r="A49" s="22"/>
      <c r="B49" s="22"/>
      <c r="C49" s="22"/>
      <c r="D49" s="32" t="s">
        <v>50</v>
      </c>
      <c r="E49" s="8" t="s">
        <v>102</v>
      </c>
      <c r="F49" s="8" t="s">
        <v>103</v>
      </c>
      <c r="G49" s="8" t="s">
        <v>16</v>
      </c>
      <c r="H49" s="9">
        <v>168.73920000000001</v>
      </c>
      <c r="I49" s="10">
        <v>1.51</v>
      </c>
      <c r="J49" s="34"/>
    </row>
    <row r="50" spans="1:10" s="3" customFormat="1" ht="15.75">
      <c r="A50" s="22"/>
      <c r="B50" s="22"/>
      <c r="C50" s="22"/>
      <c r="D50" s="33"/>
      <c r="E50" s="8" t="s">
        <v>104</v>
      </c>
      <c r="F50" s="8" t="s">
        <v>105</v>
      </c>
      <c r="G50" s="8" t="s">
        <v>16</v>
      </c>
      <c r="H50" s="9">
        <v>169.4556</v>
      </c>
      <c r="I50" s="10">
        <v>1.52</v>
      </c>
      <c r="J50" s="34"/>
    </row>
    <row r="51" spans="1:10" s="3" customFormat="1" ht="15.75">
      <c r="A51" s="22"/>
      <c r="B51" s="22"/>
      <c r="C51" s="22"/>
      <c r="D51" s="33"/>
      <c r="E51" s="8" t="s">
        <v>106</v>
      </c>
      <c r="F51" s="8" t="s">
        <v>107</v>
      </c>
      <c r="G51" s="8" t="s">
        <v>16</v>
      </c>
      <c r="H51" s="9">
        <v>23.526</v>
      </c>
      <c r="I51" s="10">
        <v>0.21</v>
      </c>
      <c r="J51" s="34"/>
    </row>
    <row r="52" spans="1:10" s="3" customFormat="1" ht="15.75">
      <c r="A52" s="22"/>
      <c r="B52" s="22"/>
      <c r="C52" s="22"/>
      <c r="D52" s="33"/>
      <c r="E52" s="8" t="s">
        <v>106</v>
      </c>
      <c r="F52" s="8" t="s">
        <v>108</v>
      </c>
      <c r="G52" s="8" t="s">
        <v>16</v>
      </c>
      <c r="H52" s="9">
        <v>22.503599999999999</v>
      </c>
      <c r="I52" s="10">
        <v>0.2</v>
      </c>
      <c r="J52" s="34"/>
    </row>
    <row r="53" spans="1:10" s="3" customFormat="1" ht="21" customHeight="1">
      <c r="A53" s="22">
        <v>4</v>
      </c>
      <c r="B53" s="27" t="s">
        <v>109</v>
      </c>
      <c r="C53" s="27" t="s">
        <v>110</v>
      </c>
      <c r="D53" s="8" t="s">
        <v>111</v>
      </c>
      <c r="E53" s="8" t="s">
        <v>112</v>
      </c>
      <c r="F53" s="8" t="s">
        <v>113</v>
      </c>
      <c r="G53" s="8" t="s">
        <v>16</v>
      </c>
      <c r="H53" s="9">
        <v>100.8</v>
      </c>
      <c r="I53" s="10">
        <v>0.9</v>
      </c>
      <c r="J53" s="34">
        <f>SUM(I53:I59)</f>
        <v>8.69</v>
      </c>
    </row>
    <row r="54" spans="1:10" s="3" customFormat="1" ht="21" customHeight="1">
      <c r="A54" s="22"/>
      <c r="B54" s="22"/>
      <c r="C54" s="22"/>
      <c r="D54" s="8" t="s">
        <v>114</v>
      </c>
      <c r="E54" s="8" t="s">
        <v>115</v>
      </c>
      <c r="F54" s="8" t="s">
        <v>116</v>
      </c>
      <c r="G54" s="8" t="s">
        <v>16</v>
      </c>
      <c r="H54" s="9">
        <v>42.12</v>
      </c>
      <c r="I54" s="10">
        <v>0.37</v>
      </c>
      <c r="J54" s="34"/>
    </row>
    <row r="55" spans="1:10" s="3" customFormat="1" ht="15.75">
      <c r="A55" s="22"/>
      <c r="B55" s="22"/>
      <c r="C55" s="22"/>
      <c r="D55" s="32" t="s">
        <v>74</v>
      </c>
      <c r="E55" s="8" t="s">
        <v>92</v>
      </c>
      <c r="F55" s="8" t="s">
        <v>117</v>
      </c>
      <c r="G55" s="8" t="s">
        <v>16</v>
      </c>
      <c r="H55" s="9">
        <v>61.2</v>
      </c>
      <c r="I55" s="10">
        <v>0.55000000000000004</v>
      </c>
      <c r="J55" s="34"/>
    </row>
    <row r="56" spans="1:10" s="3" customFormat="1" ht="15.75">
      <c r="A56" s="22"/>
      <c r="B56" s="22"/>
      <c r="C56" s="22"/>
      <c r="D56" s="33"/>
      <c r="E56" s="8" t="s">
        <v>118</v>
      </c>
      <c r="F56" s="8" t="s">
        <v>119</v>
      </c>
      <c r="G56" s="8" t="s">
        <v>16</v>
      </c>
      <c r="H56" s="9">
        <v>125.2332</v>
      </c>
      <c r="I56" s="10">
        <v>1.1200000000000001</v>
      </c>
      <c r="J56" s="34"/>
    </row>
    <row r="57" spans="1:10" s="3" customFormat="1" ht="15.75">
      <c r="A57" s="22"/>
      <c r="B57" s="22"/>
      <c r="C57" s="22"/>
      <c r="D57" s="33"/>
      <c r="E57" s="8" t="s">
        <v>120</v>
      </c>
      <c r="F57" s="8" t="s">
        <v>121</v>
      </c>
      <c r="G57" s="8" t="s">
        <v>16</v>
      </c>
      <c r="H57" s="9">
        <v>54</v>
      </c>
      <c r="I57" s="10">
        <v>0.48</v>
      </c>
      <c r="J57" s="34"/>
    </row>
    <row r="58" spans="1:10" s="3" customFormat="1" ht="28.5">
      <c r="A58" s="22"/>
      <c r="B58" s="22"/>
      <c r="C58" s="22"/>
      <c r="D58" s="8" t="s">
        <v>122</v>
      </c>
      <c r="E58" s="8" t="s">
        <v>123</v>
      </c>
      <c r="F58" s="8" t="s">
        <v>124</v>
      </c>
      <c r="G58" s="8" t="s">
        <v>16</v>
      </c>
      <c r="H58" s="9">
        <v>480</v>
      </c>
      <c r="I58" s="10">
        <v>4.32</v>
      </c>
      <c r="J58" s="34"/>
    </row>
    <row r="59" spans="1:10" s="3" customFormat="1" ht="28.5">
      <c r="A59" s="22"/>
      <c r="B59" s="22"/>
      <c r="C59" s="22"/>
      <c r="D59" s="8" t="s">
        <v>125</v>
      </c>
      <c r="E59" s="11" t="s">
        <v>126</v>
      </c>
      <c r="F59" s="8" t="s">
        <v>127</v>
      </c>
      <c r="G59" s="8" t="s">
        <v>16</v>
      </c>
      <c r="H59" s="9">
        <v>106.2</v>
      </c>
      <c r="I59" s="10">
        <v>0.95</v>
      </c>
      <c r="J59" s="34"/>
    </row>
    <row r="60" spans="1:10" s="3" customFormat="1" ht="15.75">
      <c r="A60" s="22">
        <v>5</v>
      </c>
      <c r="B60" s="27" t="s">
        <v>128</v>
      </c>
      <c r="C60" s="27" t="s">
        <v>129</v>
      </c>
      <c r="D60" s="32" t="s">
        <v>13</v>
      </c>
      <c r="E60" s="8" t="s">
        <v>34</v>
      </c>
      <c r="F60" s="8" t="s">
        <v>130</v>
      </c>
      <c r="G60" s="8" t="s">
        <v>16</v>
      </c>
      <c r="H60" s="9">
        <v>30.78</v>
      </c>
      <c r="I60" s="10">
        <v>0.27</v>
      </c>
      <c r="J60" s="34">
        <f>SUM(I60:I70)</f>
        <v>8.31</v>
      </c>
    </row>
    <row r="61" spans="1:10" s="3" customFormat="1" ht="15.75">
      <c r="A61" s="22"/>
      <c r="B61" s="22"/>
      <c r="C61" s="22"/>
      <c r="D61" s="33"/>
      <c r="E61" s="12" t="s">
        <v>31</v>
      </c>
      <c r="F61" s="8" t="s">
        <v>131</v>
      </c>
      <c r="G61" s="8" t="s">
        <v>16</v>
      </c>
      <c r="H61" s="9">
        <v>23.82</v>
      </c>
      <c r="I61" s="10">
        <v>0.21</v>
      </c>
      <c r="J61" s="34"/>
    </row>
    <row r="62" spans="1:10" s="3" customFormat="1" ht="15.75">
      <c r="A62" s="22"/>
      <c r="B62" s="22"/>
      <c r="C62" s="22"/>
      <c r="D62" s="33"/>
      <c r="E62" s="8" t="s">
        <v>31</v>
      </c>
      <c r="F62" s="8" t="s">
        <v>132</v>
      </c>
      <c r="G62" s="8" t="s">
        <v>16</v>
      </c>
      <c r="H62" s="9">
        <v>24.42</v>
      </c>
      <c r="I62" s="10">
        <v>0.21</v>
      </c>
      <c r="J62" s="34"/>
    </row>
    <row r="63" spans="1:10" s="3" customFormat="1" ht="15.75">
      <c r="A63" s="22"/>
      <c r="B63" s="22"/>
      <c r="C63" s="22"/>
      <c r="D63" s="33"/>
      <c r="E63" s="8" t="s">
        <v>14</v>
      </c>
      <c r="F63" s="8" t="s">
        <v>133</v>
      </c>
      <c r="G63" s="8" t="s">
        <v>16</v>
      </c>
      <c r="H63" s="9">
        <v>22.92</v>
      </c>
      <c r="I63" s="10">
        <v>0.2</v>
      </c>
      <c r="J63" s="34"/>
    </row>
    <row r="64" spans="1:10" s="3" customFormat="1" ht="15.75">
      <c r="A64" s="22"/>
      <c r="B64" s="22"/>
      <c r="C64" s="22"/>
      <c r="D64" s="33"/>
      <c r="E64" s="8" t="s">
        <v>34</v>
      </c>
      <c r="F64" s="8" t="s">
        <v>134</v>
      </c>
      <c r="G64" s="8" t="s">
        <v>16</v>
      </c>
      <c r="H64" s="9">
        <v>27.24</v>
      </c>
      <c r="I64" s="10">
        <v>0.24</v>
      </c>
      <c r="J64" s="34"/>
    </row>
    <row r="65" spans="1:10" s="3" customFormat="1" ht="15.75">
      <c r="A65" s="22"/>
      <c r="B65" s="22"/>
      <c r="C65" s="22"/>
      <c r="D65" s="33"/>
      <c r="E65" s="8" t="s">
        <v>135</v>
      </c>
      <c r="F65" s="8" t="s">
        <v>42</v>
      </c>
      <c r="G65" s="8" t="s">
        <v>16</v>
      </c>
      <c r="H65" s="9">
        <v>180</v>
      </c>
      <c r="I65" s="10">
        <v>1.62</v>
      </c>
      <c r="J65" s="34"/>
    </row>
    <row r="66" spans="1:10" s="3" customFormat="1" ht="18.95" customHeight="1">
      <c r="A66" s="22"/>
      <c r="B66" s="22"/>
      <c r="C66" s="22"/>
      <c r="D66" s="33"/>
      <c r="E66" s="8" t="s">
        <v>34</v>
      </c>
      <c r="F66" s="8" t="s">
        <v>136</v>
      </c>
      <c r="G66" s="8" t="s">
        <v>16</v>
      </c>
      <c r="H66" s="9">
        <v>23.46</v>
      </c>
      <c r="I66" s="10">
        <v>0.21</v>
      </c>
      <c r="J66" s="34"/>
    </row>
    <row r="67" spans="1:10" s="3" customFormat="1" ht="18.95" customHeight="1">
      <c r="A67" s="22"/>
      <c r="B67" s="22"/>
      <c r="C67" s="22"/>
      <c r="D67" s="33"/>
      <c r="E67" s="8" t="s">
        <v>34</v>
      </c>
      <c r="F67" s="8" t="s">
        <v>137</v>
      </c>
      <c r="G67" s="8" t="s">
        <v>16</v>
      </c>
      <c r="H67" s="9">
        <v>24.78</v>
      </c>
      <c r="I67" s="10">
        <v>0.22</v>
      </c>
      <c r="J67" s="34"/>
    </row>
    <row r="68" spans="1:10" s="3" customFormat="1" ht="15.75">
      <c r="A68" s="22"/>
      <c r="B68" s="22"/>
      <c r="C68" s="22"/>
      <c r="D68" s="33"/>
      <c r="E68" s="8" t="s">
        <v>138</v>
      </c>
      <c r="F68" s="8" t="s">
        <v>139</v>
      </c>
      <c r="G68" s="8" t="s">
        <v>16</v>
      </c>
      <c r="H68" s="9">
        <v>88.14</v>
      </c>
      <c r="I68" s="10">
        <v>0.79</v>
      </c>
      <c r="J68" s="34"/>
    </row>
    <row r="69" spans="1:10" s="3" customFormat="1" ht="18" customHeight="1">
      <c r="A69" s="22"/>
      <c r="B69" s="22"/>
      <c r="C69" s="22"/>
      <c r="D69" s="17" t="s">
        <v>44</v>
      </c>
      <c r="E69" s="8" t="s">
        <v>140</v>
      </c>
      <c r="F69" s="8" t="s">
        <v>141</v>
      </c>
      <c r="G69" s="8" t="s">
        <v>16</v>
      </c>
      <c r="H69" s="9">
        <v>325.2</v>
      </c>
      <c r="I69" s="10">
        <v>2.92</v>
      </c>
      <c r="J69" s="34"/>
    </row>
    <row r="70" spans="1:10" s="3" customFormat="1" ht="28.5">
      <c r="A70" s="22"/>
      <c r="B70" s="22"/>
      <c r="C70" s="22"/>
      <c r="D70" s="8" t="s">
        <v>142</v>
      </c>
      <c r="E70" s="8" t="s">
        <v>143</v>
      </c>
      <c r="F70" s="8" t="s">
        <v>144</v>
      </c>
      <c r="G70" s="8" t="s">
        <v>16</v>
      </c>
      <c r="H70" s="9">
        <v>158.19839999999999</v>
      </c>
      <c r="I70" s="10">
        <v>1.42</v>
      </c>
      <c r="J70" s="34"/>
    </row>
    <row r="71" spans="1:10" s="3" customFormat="1" ht="15.75">
      <c r="A71" s="22">
        <v>6</v>
      </c>
      <c r="B71" s="27" t="s">
        <v>145</v>
      </c>
      <c r="C71" s="27" t="s">
        <v>146</v>
      </c>
      <c r="D71" s="32" t="s">
        <v>44</v>
      </c>
      <c r="E71" s="8" t="s">
        <v>147</v>
      </c>
      <c r="F71" s="8" t="s">
        <v>148</v>
      </c>
      <c r="G71" s="8" t="s">
        <v>16</v>
      </c>
      <c r="H71" s="9">
        <v>124.43364</v>
      </c>
      <c r="I71" s="10">
        <v>1.1100000000000001</v>
      </c>
      <c r="J71" s="34">
        <f>SUM(I71:I75)</f>
        <v>5.32</v>
      </c>
    </row>
    <row r="72" spans="1:10" s="3" customFormat="1" ht="15.75">
      <c r="A72" s="22"/>
      <c r="B72" s="22"/>
      <c r="C72" s="22"/>
      <c r="D72" s="33"/>
      <c r="E72" s="8" t="s">
        <v>149</v>
      </c>
      <c r="F72" s="8" t="s">
        <v>150</v>
      </c>
      <c r="G72" s="8" t="s">
        <v>16</v>
      </c>
      <c r="H72" s="9">
        <v>97.182000000000002</v>
      </c>
      <c r="I72" s="10">
        <v>0.87</v>
      </c>
      <c r="J72" s="34"/>
    </row>
    <row r="73" spans="1:10" s="3" customFormat="1" ht="15.75">
      <c r="A73" s="22"/>
      <c r="B73" s="22"/>
      <c r="C73" s="22"/>
      <c r="D73" s="33"/>
      <c r="E73" s="8" t="s">
        <v>151</v>
      </c>
      <c r="F73" s="8" t="s">
        <v>152</v>
      </c>
      <c r="G73" s="8" t="s">
        <v>16</v>
      </c>
      <c r="H73" s="9">
        <v>160.56</v>
      </c>
      <c r="I73" s="10">
        <v>1.44</v>
      </c>
      <c r="J73" s="34"/>
    </row>
    <row r="74" spans="1:10" s="3" customFormat="1" ht="15.75">
      <c r="A74" s="22"/>
      <c r="B74" s="22"/>
      <c r="C74" s="22"/>
      <c r="D74" s="33"/>
      <c r="E74" s="8" t="s">
        <v>153</v>
      </c>
      <c r="F74" s="8" t="s">
        <v>154</v>
      </c>
      <c r="G74" s="8" t="s">
        <v>16</v>
      </c>
      <c r="H74" s="9">
        <v>100.188</v>
      </c>
      <c r="I74" s="10">
        <v>0.9</v>
      </c>
      <c r="J74" s="34"/>
    </row>
    <row r="75" spans="1:10" s="3" customFormat="1" ht="15.75">
      <c r="A75" s="22"/>
      <c r="B75" s="22"/>
      <c r="C75" s="22"/>
      <c r="D75" s="33"/>
      <c r="E75" s="8" t="s">
        <v>45</v>
      </c>
      <c r="F75" s="8" t="s">
        <v>155</v>
      </c>
      <c r="G75" s="8" t="s">
        <v>16</v>
      </c>
      <c r="H75" s="9">
        <v>111.6</v>
      </c>
      <c r="I75" s="10">
        <v>1</v>
      </c>
      <c r="J75" s="34"/>
    </row>
    <row r="76" spans="1:10" s="3" customFormat="1" ht="21" customHeight="1">
      <c r="A76" s="22">
        <v>7</v>
      </c>
      <c r="B76" s="27" t="s">
        <v>156</v>
      </c>
      <c r="C76" s="27" t="s">
        <v>157</v>
      </c>
      <c r="D76" s="32" t="s">
        <v>99</v>
      </c>
      <c r="E76" s="8" t="s">
        <v>100</v>
      </c>
      <c r="F76" s="8" t="s">
        <v>158</v>
      </c>
      <c r="G76" s="8" t="s">
        <v>16</v>
      </c>
      <c r="H76" s="9">
        <v>41.4</v>
      </c>
      <c r="I76" s="10">
        <v>0.37</v>
      </c>
      <c r="J76" s="34">
        <f>SUM(I76:I77)</f>
        <v>1.01</v>
      </c>
    </row>
    <row r="77" spans="1:10" s="3" customFormat="1" ht="20.100000000000001" customHeight="1">
      <c r="A77" s="22"/>
      <c r="B77" s="22"/>
      <c r="C77" s="22"/>
      <c r="D77" s="33"/>
      <c r="E77" s="8" t="s">
        <v>159</v>
      </c>
      <c r="F77" s="8" t="s">
        <v>160</v>
      </c>
      <c r="G77" s="8" t="s">
        <v>16</v>
      </c>
      <c r="H77" s="9">
        <v>72</v>
      </c>
      <c r="I77" s="10">
        <v>0.64</v>
      </c>
      <c r="J77" s="34"/>
    </row>
    <row r="78" spans="1:10" s="3" customFormat="1" ht="15.75">
      <c r="A78" s="22">
        <v>8</v>
      </c>
      <c r="B78" s="27" t="s">
        <v>161</v>
      </c>
      <c r="C78" s="27" t="s">
        <v>162</v>
      </c>
      <c r="D78" s="12" t="s">
        <v>163</v>
      </c>
      <c r="E78" s="12" t="s">
        <v>164</v>
      </c>
      <c r="F78" s="12" t="s">
        <v>165</v>
      </c>
      <c r="G78" s="8" t="s">
        <v>16</v>
      </c>
      <c r="H78" s="9">
        <v>35</v>
      </c>
      <c r="I78" s="10">
        <v>0.31</v>
      </c>
      <c r="J78" s="34">
        <f>SUM(I78:I98)</f>
        <v>18.399999999999999</v>
      </c>
    </row>
    <row r="79" spans="1:10" s="3" customFormat="1" ht="15.95" customHeight="1">
      <c r="A79" s="22"/>
      <c r="B79" s="22"/>
      <c r="C79" s="22"/>
      <c r="D79" s="8" t="s">
        <v>166</v>
      </c>
      <c r="E79" s="8" t="s">
        <v>167</v>
      </c>
      <c r="F79" s="8" t="s">
        <v>168</v>
      </c>
      <c r="G79" s="8" t="s">
        <v>16</v>
      </c>
      <c r="H79" s="9">
        <v>144</v>
      </c>
      <c r="I79" s="10">
        <v>1.29</v>
      </c>
      <c r="J79" s="34"/>
    </row>
    <row r="80" spans="1:10" s="3" customFormat="1" ht="15.75">
      <c r="A80" s="22"/>
      <c r="B80" s="22"/>
      <c r="C80" s="22"/>
      <c r="D80" s="8" t="s">
        <v>169</v>
      </c>
      <c r="E80" s="8" t="s">
        <v>170</v>
      </c>
      <c r="F80" s="8" t="s">
        <v>171</v>
      </c>
      <c r="G80" s="8" t="s">
        <v>16</v>
      </c>
      <c r="H80" s="9">
        <v>30</v>
      </c>
      <c r="I80" s="10">
        <v>0.27</v>
      </c>
      <c r="J80" s="34"/>
    </row>
    <row r="81" spans="1:10" s="3" customFormat="1" ht="15.75">
      <c r="A81" s="22"/>
      <c r="B81" s="22"/>
      <c r="C81" s="22"/>
      <c r="D81" s="8" t="s">
        <v>77</v>
      </c>
      <c r="E81" s="8" t="s">
        <v>172</v>
      </c>
      <c r="F81" s="8" t="s">
        <v>173</v>
      </c>
      <c r="G81" s="8" t="s">
        <v>16</v>
      </c>
      <c r="H81" s="9">
        <v>50</v>
      </c>
      <c r="I81" s="10">
        <v>0.45</v>
      </c>
      <c r="J81" s="34"/>
    </row>
    <row r="82" spans="1:10" s="3" customFormat="1" ht="15.75">
      <c r="A82" s="22"/>
      <c r="B82" s="22"/>
      <c r="C82" s="22"/>
      <c r="D82" s="32" t="s">
        <v>174</v>
      </c>
      <c r="E82" s="8" t="s">
        <v>175</v>
      </c>
      <c r="F82" s="8" t="s">
        <v>176</v>
      </c>
      <c r="G82" s="8" t="s">
        <v>16</v>
      </c>
      <c r="H82" s="9">
        <v>55</v>
      </c>
      <c r="I82" s="10">
        <v>0.49</v>
      </c>
      <c r="J82" s="34"/>
    </row>
    <row r="83" spans="1:10" s="3" customFormat="1" ht="15.75">
      <c r="A83" s="22"/>
      <c r="B83" s="22"/>
      <c r="C83" s="22"/>
      <c r="D83" s="33"/>
      <c r="E83" s="8" t="s">
        <v>177</v>
      </c>
      <c r="F83" s="8" t="s">
        <v>178</v>
      </c>
      <c r="G83" s="8" t="s">
        <v>16</v>
      </c>
      <c r="H83" s="9">
        <v>28</v>
      </c>
      <c r="I83" s="10">
        <v>0.25</v>
      </c>
      <c r="J83" s="34"/>
    </row>
    <row r="84" spans="1:10" s="3" customFormat="1" ht="28.5">
      <c r="A84" s="22"/>
      <c r="B84" s="22"/>
      <c r="C84" s="22"/>
      <c r="D84" s="33"/>
      <c r="E84" s="8" t="s">
        <v>179</v>
      </c>
      <c r="F84" s="8" t="s">
        <v>180</v>
      </c>
      <c r="G84" s="8" t="s">
        <v>16</v>
      </c>
      <c r="H84" s="9">
        <v>133</v>
      </c>
      <c r="I84" s="10">
        <v>1.19</v>
      </c>
      <c r="J84" s="34"/>
    </row>
    <row r="85" spans="1:10" s="3" customFormat="1" ht="15.75">
      <c r="A85" s="22"/>
      <c r="B85" s="22"/>
      <c r="C85" s="22"/>
      <c r="D85" s="33"/>
      <c r="E85" s="8" t="s">
        <v>181</v>
      </c>
      <c r="F85" s="8" t="s">
        <v>182</v>
      </c>
      <c r="G85" s="8" t="s">
        <v>16</v>
      </c>
      <c r="H85" s="9">
        <v>94</v>
      </c>
      <c r="I85" s="10">
        <v>0.84</v>
      </c>
      <c r="J85" s="34"/>
    </row>
    <row r="86" spans="1:10" s="3" customFormat="1" ht="15.75">
      <c r="A86" s="22"/>
      <c r="B86" s="22"/>
      <c r="C86" s="22"/>
      <c r="D86" s="33"/>
      <c r="E86" s="8" t="s">
        <v>183</v>
      </c>
      <c r="F86" s="8" t="s">
        <v>184</v>
      </c>
      <c r="G86" s="8" t="s">
        <v>16</v>
      </c>
      <c r="H86" s="9">
        <v>190</v>
      </c>
      <c r="I86" s="10">
        <v>1.71</v>
      </c>
      <c r="J86" s="34"/>
    </row>
    <row r="87" spans="1:10" s="3" customFormat="1" ht="15.75">
      <c r="A87" s="22"/>
      <c r="B87" s="22"/>
      <c r="C87" s="22"/>
      <c r="D87" s="33"/>
      <c r="E87" s="8" t="s">
        <v>181</v>
      </c>
      <c r="F87" s="8" t="s">
        <v>185</v>
      </c>
      <c r="G87" s="8" t="s">
        <v>16</v>
      </c>
      <c r="H87" s="9">
        <v>41</v>
      </c>
      <c r="I87" s="10">
        <v>0.36</v>
      </c>
      <c r="J87" s="34"/>
    </row>
    <row r="88" spans="1:10" s="3" customFormat="1" ht="15.75">
      <c r="A88" s="22"/>
      <c r="B88" s="22"/>
      <c r="C88" s="22"/>
      <c r="D88" s="33"/>
      <c r="E88" s="8" t="s">
        <v>186</v>
      </c>
      <c r="F88" s="8" t="s">
        <v>187</v>
      </c>
      <c r="G88" s="8" t="s">
        <v>16</v>
      </c>
      <c r="H88" s="9">
        <v>44</v>
      </c>
      <c r="I88" s="10">
        <v>0.39</v>
      </c>
      <c r="J88" s="34"/>
    </row>
    <row r="89" spans="1:10" s="3" customFormat="1" ht="15.75">
      <c r="A89" s="22"/>
      <c r="B89" s="22"/>
      <c r="C89" s="22"/>
      <c r="D89" s="33"/>
      <c r="E89" s="8" t="s">
        <v>188</v>
      </c>
      <c r="F89" s="8" t="s">
        <v>189</v>
      </c>
      <c r="G89" s="8" t="s">
        <v>16</v>
      </c>
      <c r="H89" s="9">
        <v>45</v>
      </c>
      <c r="I89" s="10">
        <v>0.4</v>
      </c>
      <c r="J89" s="34"/>
    </row>
    <row r="90" spans="1:10" s="3" customFormat="1" ht="15.75">
      <c r="A90" s="22"/>
      <c r="B90" s="22"/>
      <c r="C90" s="22"/>
      <c r="D90" s="33"/>
      <c r="E90" s="8" t="s">
        <v>190</v>
      </c>
      <c r="F90" s="8" t="s">
        <v>191</v>
      </c>
      <c r="G90" s="8" t="s">
        <v>16</v>
      </c>
      <c r="H90" s="9">
        <v>32</v>
      </c>
      <c r="I90" s="10">
        <v>0.28000000000000003</v>
      </c>
      <c r="J90" s="34"/>
    </row>
    <row r="91" spans="1:10" s="3" customFormat="1" ht="15.75">
      <c r="A91" s="22"/>
      <c r="B91" s="22"/>
      <c r="C91" s="22"/>
      <c r="D91" s="33"/>
      <c r="E91" s="8" t="s">
        <v>175</v>
      </c>
      <c r="F91" s="8" t="s">
        <v>192</v>
      </c>
      <c r="G91" s="8" t="s">
        <v>16</v>
      </c>
      <c r="H91" s="9">
        <v>118</v>
      </c>
      <c r="I91" s="10">
        <v>1.06</v>
      </c>
      <c r="J91" s="34"/>
    </row>
    <row r="92" spans="1:10" s="3" customFormat="1" ht="28.5">
      <c r="A92" s="22"/>
      <c r="B92" s="22"/>
      <c r="C92" s="22"/>
      <c r="D92" s="8" t="s">
        <v>193</v>
      </c>
      <c r="E92" s="8" t="s">
        <v>194</v>
      </c>
      <c r="F92" s="8" t="s">
        <v>195</v>
      </c>
      <c r="G92" s="8" t="s">
        <v>16</v>
      </c>
      <c r="H92" s="9">
        <v>113</v>
      </c>
      <c r="I92" s="10">
        <v>1.01</v>
      </c>
      <c r="J92" s="34"/>
    </row>
    <row r="93" spans="1:10" s="3" customFormat="1" ht="15.75">
      <c r="A93" s="22"/>
      <c r="B93" s="22"/>
      <c r="C93" s="22"/>
      <c r="D93" s="32" t="s">
        <v>196</v>
      </c>
      <c r="E93" s="8" t="s">
        <v>197</v>
      </c>
      <c r="F93" s="8" t="s">
        <v>198</v>
      </c>
      <c r="G93" s="8" t="s">
        <v>16</v>
      </c>
      <c r="H93" s="9">
        <v>140</v>
      </c>
      <c r="I93" s="10">
        <v>1.26</v>
      </c>
      <c r="J93" s="34"/>
    </row>
    <row r="94" spans="1:10" s="3" customFormat="1" ht="15.75">
      <c r="A94" s="22"/>
      <c r="B94" s="22"/>
      <c r="C94" s="22"/>
      <c r="D94" s="33"/>
      <c r="E94" s="8" t="s">
        <v>199</v>
      </c>
      <c r="F94" s="8" t="s">
        <v>200</v>
      </c>
      <c r="G94" s="8" t="s">
        <v>16</v>
      </c>
      <c r="H94" s="9">
        <v>153</v>
      </c>
      <c r="I94" s="10">
        <v>1.37</v>
      </c>
      <c r="J94" s="34"/>
    </row>
    <row r="95" spans="1:10" s="3" customFormat="1" ht="15.75">
      <c r="A95" s="22"/>
      <c r="B95" s="22"/>
      <c r="C95" s="22"/>
      <c r="D95" s="33"/>
      <c r="E95" s="8" t="s">
        <v>201</v>
      </c>
      <c r="F95" s="8" t="s">
        <v>202</v>
      </c>
      <c r="G95" s="8" t="s">
        <v>16</v>
      </c>
      <c r="H95" s="9">
        <v>121</v>
      </c>
      <c r="I95" s="10">
        <v>1.08</v>
      </c>
      <c r="J95" s="34"/>
    </row>
    <row r="96" spans="1:10" s="3" customFormat="1" ht="15.75">
      <c r="A96" s="22"/>
      <c r="B96" s="22"/>
      <c r="C96" s="22"/>
      <c r="D96" s="33"/>
      <c r="E96" s="8" t="s">
        <v>203</v>
      </c>
      <c r="F96" s="8" t="s">
        <v>204</v>
      </c>
      <c r="G96" s="8" t="s">
        <v>16</v>
      </c>
      <c r="H96" s="9">
        <v>180</v>
      </c>
      <c r="I96" s="10">
        <v>1.62</v>
      </c>
      <c r="J96" s="34"/>
    </row>
    <row r="97" spans="1:13" s="3" customFormat="1" ht="15.75">
      <c r="A97" s="22"/>
      <c r="B97" s="22"/>
      <c r="C97" s="22"/>
      <c r="D97" s="33"/>
      <c r="E97" s="8" t="s">
        <v>205</v>
      </c>
      <c r="F97" s="8" t="s">
        <v>206</v>
      </c>
      <c r="G97" s="8" t="s">
        <v>16</v>
      </c>
      <c r="H97" s="9">
        <v>200</v>
      </c>
      <c r="I97" s="10">
        <v>1.8</v>
      </c>
      <c r="J97" s="34"/>
    </row>
    <row r="98" spans="1:13" s="3" customFormat="1" ht="15.75">
      <c r="A98" s="22"/>
      <c r="B98" s="22"/>
      <c r="C98" s="22"/>
      <c r="D98" s="33"/>
      <c r="E98" s="8" t="s">
        <v>203</v>
      </c>
      <c r="F98" s="8" t="s">
        <v>207</v>
      </c>
      <c r="G98" s="8" t="s">
        <v>16</v>
      </c>
      <c r="H98" s="9">
        <v>108</v>
      </c>
      <c r="I98" s="10">
        <v>0.97</v>
      </c>
      <c r="J98" s="34"/>
    </row>
    <row r="99" spans="1:13" s="3" customFormat="1" ht="15" customHeight="1">
      <c r="A99" s="22">
        <v>9</v>
      </c>
      <c r="B99" s="27" t="s">
        <v>208</v>
      </c>
      <c r="C99" s="27" t="s">
        <v>209</v>
      </c>
      <c r="D99" s="32" t="s">
        <v>44</v>
      </c>
      <c r="E99" s="8" t="s">
        <v>149</v>
      </c>
      <c r="F99" s="8" t="s">
        <v>210</v>
      </c>
      <c r="G99" s="8" t="s">
        <v>16</v>
      </c>
      <c r="H99" s="9">
        <v>20.88</v>
      </c>
      <c r="I99" s="10">
        <v>0.18</v>
      </c>
      <c r="J99" s="34">
        <f>SUM(I99:I106)</f>
        <v>2.0699999999999998</v>
      </c>
    </row>
    <row r="100" spans="1:13" s="3" customFormat="1" ht="15" customHeight="1">
      <c r="A100" s="22"/>
      <c r="B100" s="22"/>
      <c r="C100" s="22"/>
      <c r="D100" s="33"/>
      <c r="E100" s="8" t="s">
        <v>147</v>
      </c>
      <c r="F100" s="8" t="s">
        <v>211</v>
      </c>
      <c r="G100" s="8" t="s">
        <v>16</v>
      </c>
      <c r="H100" s="9">
        <v>23.76</v>
      </c>
      <c r="I100" s="10">
        <v>0.21</v>
      </c>
      <c r="J100" s="34"/>
    </row>
    <row r="101" spans="1:13" s="3" customFormat="1" ht="14.1" customHeight="1">
      <c r="A101" s="22"/>
      <c r="B101" s="22"/>
      <c r="C101" s="22"/>
      <c r="D101" s="33"/>
      <c r="E101" s="8" t="s">
        <v>147</v>
      </c>
      <c r="F101" s="8" t="s">
        <v>212</v>
      </c>
      <c r="G101" s="8" t="s">
        <v>16</v>
      </c>
      <c r="H101" s="9">
        <v>28.8</v>
      </c>
      <c r="I101" s="10">
        <v>0.25</v>
      </c>
      <c r="J101" s="34"/>
    </row>
    <row r="102" spans="1:13" s="3" customFormat="1" ht="12.95" customHeight="1">
      <c r="A102" s="22"/>
      <c r="B102" s="22"/>
      <c r="C102" s="22"/>
      <c r="D102" s="33"/>
      <c r="E102" s="8" t="s">
        <v>213</v>
      </c>
      <c r="F102" s="8" t="s">
        <v>214</v>
      </c>
      <c r="G102" s="8" t="s">
        <v>16</v>
      </c>
      <c r="H102" s="9">
        <v>23.4</v>
      </c>
      <c r="I102" s="10">
        <v>0.21</v>
      </c>
      <c r="J102" s="34"/>
    </row>
    <row r="103" spans="1:13" s="3" customFormat="1" ht="15" customHeight="1">
      <c r="A103" s="22"/>
      <c r="B103" s="22"/>
      <c r="C103" s="22"/>
      <c r="D103" s="33"/>
      <c r="E103" s="8" t="s">
        <v>147</v>
      </c>
      <c r="F103" s="8" t="s">
        <v>215</v>
      </c>
      <c r="G103" s="8" t="s">
        <v>16</v>
      </c>
      <c r="H103" s="9">
        <v>70.171199999999999</v>
      </c>
      <c r="I103" s="10">
        <v>0.63</v>
      </c>
      <c r="J103" s="34"/>
    </row>
    <row r="104" spans="1:13" s="3" customFormat="1" ht="17.100000000000001" customHeight="1">
      <c r="A104" s="22"/>
      <c r="B104" s="22"/>
      <c r="C104" s="22"/>
      <c r="D104" s="33"/>
      <c r="E104" s="8" t="s">
        <v>147</v>
      </c>
      <c r="F104" s="8" t="s">
        <v>216</v>
      </c>
      <c r="G104" s="8" t="s">
        <v>16</v>
      </c>
      <c r="H104" s="9">
        <v>14.871600000000001</v>
      </c>
      <c r="I104" s="10">
        <v>0.13</v>
      </c>
      <c r="J104" s="34"/>
    </row>
    <row r="105" spans="1:13" s="3" customFormat="1" ht="18" customHeight="1">
      <c r="A105" s="22"/>
      <c r="B105" s="22"/>
      <c r="C105" s="22"/>
      <c r="D105" s="33"/>
      <c r="E105" s="8" t="s">
        <v>147</v>
      </c>
      <c r="F105" s="8" t="s">
        <v>217</v>
      </c>
      <c r="G105" s="8" t="s">
        <v>16</v>
      </c>
      <c r="H105" s="9">
        <v>29.52</v>
      </c>
      <c r="I105" s="10">
        <v>0.26</v>
      </c>
      <c r="J105" s="34"/>
    </row>
    <row r="106" spans="1:13" s="3" customFormat="1" ht="15.75">
      <c r="A106" s="22"/>
      <c r="B106" s="22"/>
      <c r="C106" s="22"/>
      <c r="D106" s="33"/>
      <c r="E106" s="8" t="s">
        <v>147</v>
      </c>
      <c r="F106" s="8" t="s">
        <v>218</v>
      </c>
      <c r="G106" s="8" t="s">
        <v>16</v>
      </c>
      <c r="H106" s="9">
        <v>23.04</v>
      </c>
      <c r="I106" s="10">
        <v>0.2</v>
      </c>
      <c r="J106" s="34"/>
    </row>
    <row r="107" spans="1:13" s="3" customFormat="1" ht="18" customHeight="1">
      <c r="A107" s="22">
        <v>10</v>
      </c>
      <c r="B107" s="27" t="s">
        <v>219</v>
      </c>
      <c r="C107" s="27" t="s">
        <v>220</v>
      </c>
      <c r="D107" s="32" t="s">
        <v>221</v>
      </c>
      <c r="E107" s="8" t="s">
        <v>222</v>
      </c>
      <c r="F107" s="8" t="s">
        <v>223</v>
      </c>
      <c r="G107" s="8" t="s">
        <v>16</v>
      </c>
      <c r="H107" s="9">
        <v>282.21120000000002</v>
      </c>
      <c r="I107" s="10">
        <v>2.5299999999999998</v>
      </c>
      <c r="J107" s="34">
        <f>SUM(I107:I108)</f>
        <v>4.24</v>
      </c>
    </row>
    <row r="108" spans="1:13" s="3" customFormat="1" ht="18" customHeight="1">
      <c r="A108" s="22"/>
      <c r="B108" s="22"/>
      <c r="C108" s="22"/>
      <c r="D108" s="33"/>
      <c r="E108" s="8" t="s">
        <v>224</v>
      </c>
      <c r="F108" s="8" t="s">
        <v>225</v>
      </c>
      <c r="G108" s="8" t="s">
        <v>16</v>
      </c>
      <c r="H108" s="9">
        <v>190.8</v>
      </c>
      <c r="I108" s="10">
        <v>1.71</v>
      </c>
      <c r="J108" s="34"/>
    </row>
    <row r="109" spans="1:13" s="3" customFormat="1" ht="15.75">
      <c r="A109" s="22">
        <v>11</v>
      </c>
      <c r="B109" s="27" t="s">
        <v>226</v>
      </c>
      <c r="C109" s="27" t="s">
        <v>227</v>
      </c>
      <c r="D109" s="32" t="s">
        <v>228</v>
      </c>
      <c r="E109" s="8" t="s">
        <v>229</v>
      </c>
      <c r="F109" s="8" t="s">
        <v>230</v>
      </c>
      <c r="G109" s="8" t="s">
        <v>16</v>
      </c>
      <c r="H109" s="9">
        <v>320.76</v>
      </c>
      <c r="I109" s="10">
        <v>2.88</v>
      </c>
      <c r="J109" s="34">
        <f>SUM(I109:I110)</f>
        <v>3.52</v>
      </c>
    </row>
    <row r="110" spans="1:13" s="3" customFormat="1" ht="15.75">
      <c r="A110" s="22"/>
      <c r="B110" s="22"/>
      <c r="C110" s="22"/>
      <c r="D110" s="33"/>
      <c r="E110" s="8" t="s">
        <v>231</v>
      </c>
      <c r="F110" s="8" t="s">
        <v>232</v>
      </c>
      <c r="G110" s="8" t="s">
        <v>16</v>
      </c>
      <c r="H110" s="9">
        <v>72</v>
      </c>
      <c r="I110" s="10">
        <v>0.64</v>
      </c>
      <c r="J110" s="34"/>
      <c r="K110" s="19"/>
      <c r="L110" s="19"/>
      <c r="M110" s="19"/>
    </row>
    <row r="111" spans="1:13" s="3" customFormat="1" ht="15.75">
      <c r="A111" s="22">
        <v>12</v>
      </c>
      <c r="B111" s="27" t="s">
        <v>233</v>
      </c>
      <c r="C111" s="27" t="s">
        <v>234</v>
      </c>
      <c r="D111" s="32" t="s">
        <v>235</v>
      </c>
      <c r="E111" s="8" t="s">
        <v>236</v>
      </c>
      <c r="F111" s="8" t="s">
        <v>237</v>
      </c>
      <c r="G111" s="8" t="s">
        <v>16</v>
      </c>
      <c r="H111" s="9">
        <v>73.605599999999995</v>
      </c>
      <c r="I111" s="10">
        <v>0.66</v>
      </c>
      <c r="J111" s="34">
        <f>SUM(I111:I123)</f>
        <v>6.35</v>
      </c>
    </row>
    <row r="112" spans="1:13" s="3" customFormat="1" ht="15.75">
      <c r="A112" s="22"/>
      <c r="B112" s="22"/>
      <c r="C112" s="22"/>
      <c r="D112" s="33"/>
      <c r="E112" s="8" t="s">
        <v>238</v>
      </c>
      <c r="F112" s="8" t="s">
        <v>239</v>
      </c>
      <c r="G112" s="8" t="s">
        <v>16</v>
      </c>
      <c r="H112" s="9">
        <v>32.688000000000002</v>
      </c>
      <c r="I112" s="10">
        <v>0.28999999999999998</v>
      </c>
      <c r="J112" s="34"/>
    </row>
    <row r="113" spans="1:13" s="3" customFormat="1" ht="15.75">
      <c r="A113" s="22"/>
      <c r="B113" s="22"/>
      <c r="C113" s="22"/>
      <c r="D113" s="33"/>
      <c r="E113" s="8" t="s">
        <v>240</v>
      </c>
      <c r="F113" s="8" t="s">
        <v>241</v>
      </c>
      <c r="G113" s="8" t="s">
        <v>16</v>
      </c>
      <c r="H113" s="9">
        <v>27.234000000000002</v>
      </c>
      <c r="I113" s="10">
        <v>0.24</v>
      </c>
      <c r="J113" s="34"/>
    </row>
    <row r="114" spans="1:13" s="3" customFormat="1" ht="15.75">
      <c r="A114" s="22"/>
      <c r="B114" s="22"/>
      <c r="C114" s="22"/>
      <c r="D114" s="33"/>
      <c r="E114" s="8" t="s">
        <v>242</v>
      </c>
      <c r="F114" s="8" t="s">
        <v>243</v>
      </c>
      <c r="G114" s="8" t="s">
        <v>16</v>
      </c>
      <c r="H114" s="9">
        <v>52.2</v>
      </c>
      <c r="I114" s="10">
        <v>0.46</v>
      </c>
      <c r="J114" s="34"/>
    </row>
    <row r="115" spans="1:13" s="3" customFormat="1" ht="15.75">
      <c r="A115" s="22"/>
      <c r="B115" s="22"/>
      <c r="C115" s="22"/>
      <c r="D115" s="33"/>
      <c r="E115" s="8" t="s">
        <v>240</v>
      </c>
      <c r="F115" s="8" t="s">
        <v>244</v>
      </c>
      <c r="G115" s="8" t="s">
        <v>16</v>
      </c>
      <c r="H115" s="9">
        <v>73.094399999999993</v>
      </c>
      <c r="I115" s="10">
        <v>0.65</v>
      </c>
      <c r="J115" s="34"/>
    </row>
    <row r="116" spans="1:13" s="3" customFormat="1" ht="15.75">
      <c r="A116" s="22"/>
      <c r="B116" s="22"/>
      <c r="C116" s="22"/>
      <c r="D116" s="33"/>
      <c r="E116" s="8" t="s">
        <v>245</v>
      </c>
      <c r="F116" s="8" t="s">
        <v>246</v>
      </c>
      <c r="G116" s="8" t="s">
        <v>16</v>
      </c>
      <c r="H116" s="9">
        <v>39.6</v>
      </c>
      <c r="I116" s="10">
        <v>0.35</v>
      </c>
      <c r="J116" s="34"/>
    </row>
    <row r="117" spans="1:13" s="3" customFormat="1" ht="15.75">
      <c r="A117" s="22"/>
      <c r="B117" s="22"/>
      <c r="C117" s="22"/>
      <c r="D117" s="33"/>
      <c r="E117" s="8" t="s">
        <v>247</v>
      </c>
      <c r="F117" s="8" t="s">
        <v>248</v>
      </c>
      <c r="G117" s="8" t="s">
        <v>16</v>
      </c>
      <c r="H117" s="9">
        <v>39.6</v>
      </c>
      <c r="I117" s="10">
        <v>0.35</v>
      </c>
      <c r="J117" s="34"/>
    </row>
    <row r="118" spans="1:13" s="3" customFormat="1" ht="15.75">
      <c r="A118" s="22"/>
      <c r="B118" s="22"/>
      <c r="C118" s="22"/>
      <c r="D118" s="33"/>
      <c r="E118" s="8" t="s">
        <v>240</v>
      </c>
      <c r="F118" s="8" t="s">
        <v>249</v>
      </c>
      <c r="G118" s="8" t="s">
        <v>16</v>
      </c>
      <c r="H118" s="9">
        <v>48.6</v>
      </c>
      <c r="I118" s="10">
        <v>0.43</v>
      </c>
      <c r="J118" s="34"/>
    </row>
    <row r="119" spans="1:13" s="3" customFormat="1" ht="15.75">
      <c r="A119" s="22"/>
      <c r="B119" s="22"/>
      <c r="C119" s="22"/>
      <c r="D119" s="33"/>
      <c r="E119" s="8" t="s">
        <v>240</v>
      </c>
      <c r="F119" s="8" t="s">
        <v>250</v>
      </c>
      <c r="G119" s="8" t="s">
        <v>16</v>
      </c>
      <c r="H119" s="9">
        <v>116.4</v>
      </c>
      <c r="I119" s="10">
        <v>1.04</v>
      </c>
      <c r="J119" s="34"/>
    </row>
    <row r="120" spans="1:13" s="3" customFormat="1" ht="28.5">
      <c r="A120" s="22"/>
      <c r="B120" s="22"/>
      <c r="C120" s="22"/>
      <c r="D120" s="33"/>
      <c r="E120" s="8" t="s">
        <v>251</v>
      </c>
      <c r="F120" s="8" t="s">
        <v>252</v>
      </c>
      <c r="G120" s="8" t="s">
        <v>16</v>
      </c>
      <c r="H120" s="9">
        <v>54</v>
      </c>
      <c r="I120" s="10">
        <v>0.48</v>
      </c>
      <c r="J120" s="34"/>
    </row>
    <row r="121" spans="1:13" s="3" customFormat="1" ht="15.75">
      <c r="A121" s="22"/>
      <c r="B121" s="22"/>
      <c r="C121" s="22"/>
      <c r="D121" s="33"/>
      <c r="E121" s="8" t="s">
        <v>253</v>
      </c>
      <c r="F121" s="8" t="s">
        <v>254</v>
      </c>
      <c r="G121" s="8" t="s">
        <v>16</v>
      </c>
      <c r="H121" s="9">
        <v>55.8</v>
      </c>
      <c r="I121" s="10">
        <v>0.5</v>
      </c>
      <c r="J121" s="34"/>
    </row>
    <row r="122" spans="1:13" s="3" customFormat="1" ht="27">
      <c r="A122" s="22"/>
      <c r="B122" s="22"/>
      <c r="C122" s="22"/>
      <c r="D122" s="33"/>
      <c r="E122" s="8" t="s">
        <v>238</v>
      </c>
      <c r="F122" s="11" t="s">
        <v>255</v>
      </c>
      <c r="G122" s="8" t="s">
        <v>16</v>
      </c>
      <c r="H122" s="9">
        <v>51</v>
      </c>
      <c r="I122" s="10">
        <v>0.45</v>
      </c>
      <c r="J122" s="34"/>
    </row>
    <row r="123" spans="1:13" s="3" customFormat="1" ht="15.75">
      <c r="A123" s="22"/>
      <c r="B123" s="22"/>
      <c r="C123" s="22"/>
      <c r="D123" s="8" t="s">
        <v>256</v>
      </c>
      <c r="E123" s="8" t="s">
        <v>257</v>
      </c>
      <c r="F123" s="11" t="s">
        <v>258</v>
      </c>
      <c r="G123" s="8" t="s">
        <v>16</v>
      </c>
      <c r="H123" s="9">
        <v>50.22</v>
      </c>
      <c r="I123" s="10">
        <v>0.45</v>
      </c>
      <c r="J123" s="34"/>
    </row>
    <row r="124" spans="1:13" ht="40.5">
      <c r="A124" s="18">
        <v>13</v>
      </c>
      <c r="B124" s="11" t="s">
        <v>259</v>
      </c>
      <c r="C124" s="11" t="s">
        <v>260</v>
      </c>
      <c r="D124" s="11" t="s">
        <v>196</v>
      </c>
      <c r="E124" s="11" t="s">
        <v>261</v>
      </c>
      <c r="F124" s="11" t="s">
        <v>262</v>
      </c>
      <c r="G124" s="8" t="s">
        <v>16</v>
      </c>
      <c r="H124" s="9">
        <v>192</v>
      </c>
      <c r="I124" s="10">
        <v>1.72</v>
      </c>
      <c r="J124" s="15">
        <f>I124</f>
        <v>1.72</v>
      </c>
    </row>
    <row r="125" spans="1:13" ht="35.1" customHeight="1">
      <c r="A125" s="18">
        <v>14</v>
      </c>
      <c r="B125" s="11" t="s">
        <v>263</v>
      </c>
      <c r="C125" s="11" t="s">
        <v>264</v>
      </c>
      <c r="D125" s="11" t="s">
        <v>265</v>
      </c>
      <c r="E125" s="11" t="s">
        <v>266</v>
      </c>
      <c r="F125" s="11" t="s">
        <v>267</v>
      </c>
      <c r="G125" s="8" t="s">
        <v>16</v>
      </c>
      <c r="H125" s="9">
        <v>108</v>
      </c>
      <c r="I125" s="10">
        <v>0.97</v>
      </c>
      <c r="J125" s="15">
        <f>I125</f>
        <v>0.97</v>
      </c>
      <c r="K125" s="16"/>
      <c r="L125" s="16"/>
      <c r="M125" s="16"/>
    </row>
    <row r="126" spans="1:13" ht="15.75">
      <c r="A126" s="23">
        <v>15</v>
      </c>
      <c r="B126" s="28" t="s">
        <v>268</v>
      </c>
      <c r="C126" s="28" t="s">
        <v>269</v>
      </c>
      <c r="D126" s="28" t="s">
        <v>50</v>
      </c>
      <c r="E126" s="11" t="s">
        <v>270</v>
      </c>
      <c r="F126" s="11" t="s">
        <v>271</v>
      </c>
      <c r="G126" s="8" t="s">
        <v>16</v>
      </c>
      <c r="H126" s="9">
        <v>27.1692</v>
      </c>
      <c r="I126" s="10">
        <v>0.24</v>
      </c>
      <c r="J126" s="34">
        <f>SUM(I126:I131)</f>
        <v>7.52</v>
      </c>
      <c r="K126" s="16"/>
      <c r="L126" s="16"/>
      <c r="M126" s="16"/>
    </row>
    <row r="127" spans="1:13" ht="17.100000000000001" customHeight="1">
      <c r="A127" s="23"/>
      <c r="B127" s="23"/>
      <c r="C127" s="23"/>
      <c r="D127" s="23"/>
      <c r="E127" s="11" t="s">
        <v>272</v>
      </c>
      <c r="F127" s="11" t="s">
        <v>273</v>
      </c>
      <c r="G127" s="8" t="s">
        <v>16</v>
      </c>
      <c r="H127" s="9">
        <v>90.561599999999999</v>
      </c>
      <c r="I127" s="10">
        <v>0.81</v>
      </c>
      <c r="J127" s="34"/>
      <c r="K127" s="16"/>
      <c r="L127" s="16"/>
      <c r="M127" s="16"/>
    </row>
    <row r="128" spans="1:13" ht="18.95" customHeight="1">
      <c r="A128" s="23"/>
      <c r="B128" s="23"/>
      <c r="C128" s="23"/>
      <c r="D128" s="23"/>
      <c r="E128" s="11" t="s">
        <v>274</v>
      </c>
      <c r="F128" s="11" t="s">
        <v>275</v>
      </c>
      <c r="G128" s="8" t="s">
        <v>16</v>
      </c>
      <c r="H128" s="9">
        <v>128.916</v>
      </c>
      <c r="I128" s="10">
        <v>1.1599999999999999</v>
      </c>
      <c r="J128" s="34"/>
      <c r="K128" s="16"/>
      <c r="L128" s="16"/>
      <c r="M128" s="16"/>
    </row>
    <row r="129" spans="1:13" ht="17.100000000000001" customHeight="1">
      <c r="A129" s="23"/>
      <c r="B129" s="23"/>
      <c r="C129" s="23"/>
      <c r="D129" s="28" t="s">
        <v>13</v>
      </c>
      <c r="E129" s="11" t="s">
        <v>276</v>
      </c>
      <c r="F129" s="11" t="s">
        <v>277</v>
      </c>
      <c r="G129" s="8" t="s">
        <v>16</v>
      </c>
      <c r="H129" s="9">
        <v>72.226799999999997</v>
      </c>
      <c r="I129" s="10">
        <v>0.65</v>
      </c>
      <c r="J129" s="34"/>
      <c r="K129" s="16"/>
      <c r="L129" s="16"/>
      <c r="M129" s="16"/>
    </row>
    <row r="130" spans="1:13" ht="15.75">
      <c r="A130" s="23"/>
      <c r="B130" s="23"/>
      <c r="C130" s="23"/>
      <c r="D130" s="23"/>
      <c r="E130" s="11" t="s">
        <v>26</v>
      </c>
      <c r="F130" s="11" t="s">
        <v>33</v>
      </c>
      <c r="G130" s="8" t="s">
        <v>16</v>
      </c>
      <c r="H130" s="9">
        <v>38.800800000000002</v>
      </c>
      <c r="I130" s="10">
        <v>0.34</v>
      </c>
      <c r="J130" s="34"/>
      <c r="K130" s="16"/>
      <c r="L130" s="16"/>
      <c r="M130" s="16"/>
    </row>
    <row r="131" spans="1:13" ht="18" customHeight="1">
      <c r="A131" s="23"/>
      <c r="B131" s="23"/>
      <c r="C131" s="23"/>
      <c r="D131" s="23"/>
      <c r="E131" s="11" t="s">
        <v>17</v>
      </c>
      <c r="F131" s="11" t="s">
        <v>278</v>
      </c>
      <c r="G131" s="8" t="s">
        <v>16</v>
      </c>
      <c r="H131" s="9">
        <v>480</v>
      </c>
      <c r="I131" s="10">
        <v>4.32</v>
      </c>
      <c r="J131" s="34"/>
      <c r="K131" s="16"/>
      <c r="L131" s="16"/>
      <c r="M131" s="16"/>
    </row>
    <row r="132" spans="1:13" ht="15.75">
      <c r="A132" s="23">
        <v>16</v>
      </c>
      <c r="B132" s="28" t="s">
        <v>279</v>
      </c>
      <c r="C132" s="28" t="s">
        <v>280</v>
      </c>
      <c r="D132" s="28" t="s">
        <v>13</v>
      </c>
      <c r="E132" s="11" t="s">
        <v>14</v>
      </c>
      <c r="F132" s="11" t="s">
        <v>281</v>
      </c>
      <c r="G132" s="8" t="s">
        <v>16</v>
      </c>
      <c r="H132" s="9">
        <v>65.400000000000006</v>
      </c>
      <c r="I132" s="10">
        <v>0.57999999999999996</v>
      </c>
      <c r="J132" s="34">
        <f>SUM(I132:I140)</f>
        <v>5</v>
      </c>
    </row>
    <row r="133" spans="1:13" ht="15.75">
      <c r="A133" s="23"/>
      <c r="B133" s="23"/>
      <c r="C133" s="23"/>
      <c r="D133" s="23"/>
      <c r="E133" s="11" t="s">
        <v>138</v>
      </c>
      <c r="F133" s="11" t="s">
        <v>282</v>
      </c>
      <c r="G133" s="8" t="s">
        <v>16</v>
      </c>
      <c r="H133" s="9">
        <v>139.1292</v>
      </c>
      <c r="I133" s="10">
        <v>1.25</v>
      </c>
      <c r="J133" s="34"/>
    </row>
    <row r="134" spans="1:13" ht="15.75">
      <c r="A134" s="23"/>
      <c r="B134" s="23"/>
      <c r="C134" s="23"/>
      <c r="D134" s="23"/>
      <c r="E134" s="11" t="s">
        <v>14</v>
      </c>
      <c r="F134" s="11" t="s">
        <v>15</v>
      </c>
      <c r="G134" s="8" t="s">
        <v>16</v>
      </c>
      <c r="H134" s="9">
        <v>54</v>
      </c>
      <c r="I134" s="10">
        <v>0.48</v>
      </c>
      <c r="J134" s="34"/>
    </row>
    <row r="135" spans="1:13" ht="15.75">
      <c r="A135" s="23"/>
      <c r="B135" s="23"/>
      <c r="C135" s="23"/>
      <c r="D135" s="23"/>
      <c r="E135" s="11" t="s">
        <v>14</v>
      </c>
      <c r="F135" s="11" t="s">
        <v>283</v>
      </c>
      <c r="G135" s="8" t="s">
        <v>16</v>
      </c>
      <c r="H135" s="9">
        <v>30.164400000000001</v>
      </c>
      <c r="I135" s="10">
        <v>0.27</v>
      </c>
      <c r="J135" s="34"/>
    </row>
    <row r="136" spans="1:13" ht="15.75">
      <c r="A136" s="23"/>
      <c r="B136" s="23"/>
      <c r="C136" s="23"/>
      <c r="D136" s="23"/>
      <c r="E136" s="11" t="s">
        <v>14</v>
      </c>
      <c r="F136" s="11" t="s">
        <v>284</v>
      </c>
      <c r="G136" s="8" t="s">
        <v>16</v>
      </c>
      <c r="H136" s="9">
        <v>42.6492</v>
      </c>
      <c r="I136" s="10">
        <v>0.38</v>
      </c>
      <c r="J136" s="34"/>
    </row>
    <row r="137" spans="1:13" ht="15.75">
      <c r="A137" s="23"/>
      <c r="B137" s="23"/>
      <c r="C137" s="23"/>
      <c r="D137" s="23"/>
      <c r="E137" s="11" t="s">
        <v>285</v>
      </c>
      <c r="F137" s="11" t="s">
        <v>286</v>
      </c>
      <c r="G137" s="8" t="s">
        <v>16</v>
      </c>
      <c r="H137" s="9">
        <v>113.3424</v>
      </c>
      <c r="I137" s="10">
        <v>1.02</v>
      </c>
      <c r="J137" s="34"/>
    </row>
    <row r="138" spans="1:13" ht="15.75">
      <c r="A138" s="23"/>
      <c r="B138" s="23"/>
      <c r="C138" s="23"/>
      <c r="D138" s="28" t="s">
        <v>50</v>
      </c>
      <c r="E138" s="11" t="s">
        <v>287</v>
      </c>
      <c r="F138" s="11" t="s">
        <v>288</v>
      </c>
      <c r="G138" s="8" t="s">
        <v>16</v>
      </c>
      <c r="H138" s="9">
        <v>55.655999999999999</v>
      </c>
      <c r="I138" s="10">
        <v>0.5</v>
      </c>
      <c r="J138" s="34"/>
    </row>
    <row r="139" spans="1:13" ht="15.75">
      <c r="A139" s="23"/>
      <c r="B139" s="23"/>
      <c r="C139" s="23"/>
      <c r="D139" s="23"/>
      <c r="E139" s="11" t="s">
        <v>289</v>
      </c>
      <c r="F139" s="11" t="s">
        <v>290</v>
      </c>
      <c r="G139" s="8" t="s">
        <v>16</v>
      </c>
      <c r="H139" s="9">
        <v>41.738399999999999</v>
      </c>
      <c r="I139" s="10">
        <v>0.37</v>
      </c>
      <c r="J139" s="34"/>
    </row>
    <row r="140" spans="1:13" ht="15.75">
      <c r="A140" s="23"/>
      <c r="B140" s="23"/>
      <c r="C140" s="23"/>
      <c r="D140" s="23"/>
      <c r="E140" s="11" t="s">
        <v>289</v>
      </c>
      <c r="F140" s="11" t="s">
        <v>291</v>
      </c>
      <c r="G140" s="8" t="s">
        <v>16</v>
      </c>
      <c r="H140" s="9">
        <v>17.28</v>
      </c>
      <c r="I140" s="10">
        <v>0.15</v>
      </c>
      <c r="J140" s="34"/>
      <c r="K140" s="16"/>
      <c r="L140" s="16"/>
      <c r="M140" s="16"/>
    </row>
    <row r="141" spans="1:13" ht="15.75">
      <c r="A141" s="23">
        <v>17</v>
      </c>
      <c r="B141" s="28" t="s">
        <v>292</v>
      </c>
      <c r="C141" s="28" t="s">
        <v>293</v>
      </c>
      <c r="D141" s="28" t="s">
        <v>174</v>
      </c>
      <c r="E141" s="11" t="s">
        <v>294</v>
      </c>
      <c r="F141" s="11" t="s">
        <v>295</v>
      </c>
      <c r="G141" s="8" t="s">
        <v>16</v>
      </c>
      <c r="H141" s="9">
        <v>71.877960000000002</v>
      </c>
      <c r="I141" s="10">
        <v>0.64</v>
      </c>
      <c r="J141" s="34">
        <f>SUM(I141:I151)</f>
        <v>16.63</v>
      </c>
    </row>
    <row r="142" spans="1:13" ht="15.75">
      <c r="A142" s="23"/>
      <c r="B142" s="23"/>
      <c r="C142" s="23"/>
      <c r="D142" s="23"/>
      <c r="E142" s="11" t="s">
        <v>296</v>
      </c>
      <c r="F142" s="11" t="s">
        <v>297</v>
      </c>
      <c r="G142" s="8" t="s">
        <v>16</v>
      </c>
      <c r="H142" s="9">
        <v>176.16</v>
      </c>
      <c r="I142" s="10">
        <v>1.58</v>
      </c>
      <c r="J142" s="34"/>
    </row>
    <row r="143" spans="1:13" ht="15.75">
      <c r="A143" s="23"/>
      <c r="B143" s="23"/>
      <c r="C143" s="23"/>
      <c r="D143" s="23"/>
      <c r="E143" s="11" t="s">
        <v>298</v>
      </c>
      <c r="F143" s="11" t="s">
        <v>299</v>
      </c>
      <c r="G143" s="8" t="s">
        <v>16</v>
      </c>
      <c r="H143" s="9">
        <v>178.26</v>
      </c>
      <c r="I143" s="10">
        <v>1.6</v>
      </c>
      <c r="J143" s="34"/>
    </row>
    <row r="144" spans="1:13" ht="15.75">
      <c r="A144" s="23"/>
      <c r="B144" s="23"/>
      <c r="C144" s="23"/>
      <c r="D144" s="23"/>
      <c r="E144" s="11" t="s">
        <v>300</v>
      </c>
      <c r="F144" s="11" t="s">
        <v>301</v>
      </c>
      <c r="G144" s="8" t="s">
        <v>16</v>
      </c>
      <c r="H144" s="9">
        <v>130.26</v>
      </c>
      <c r="I144" s="10">
        <v>1.17</v>
      </c>
      <c r="J144" s="34"/>
    </row>
    <row r="145" spans="1:13" ht="15.75">
      <c r="A145" s="23"/>
      <c r="B145" s="23"/>
      <c r="C145" s="23"/>
      <c r="D145" s="23"/>
      <c r="E145" s="11" t="s">
        <v>302</v>
      </c>
      <c r="F145" s="11" t="s">
        <v>303</v>
      </c>
      <c r="G145" s="8" t="s">
        <v>16</v>
      </c>
      <c r="H145" s="9">
        <v>223.74</v>
      </c>
      <c r="I145" s="10">
        <v>2.0099999999999998</v>
      </c>
      <c r="J145" s="34"/>
    </row>
    <row r="146" spans="1:13" ht="15.75">
      <c r="A146" s="23"/>
      <c r="B146" s="23"/>
      <c r="C146" s="23"/>
      <c r="D146" s="11" t="s">
        <v>82</v>
      </c>
      <c r="E146" s="11" t="s">
        <v>83</v>
      </c>
      <c r="F146" s="11" t="s">
        <v>304</v>
      </c>
      <c r="G146" s="8" t="s">
        <v>16</v>
      </c>
      <c r="H146" s="9">
        <v>220.72200000000001</v>
      </c>
      <c r="I146" s="10">
        <v>1.98</v>
      </c>
      <c r="J146" s="34"/>
    </row>
    <row r="147" spans="1:13" ht="15.75">
      <c r="A147" s="23"/>
      <c r="B147" s="23"/>
      <c r="C147" s="23"/>
      <c r="D147" s="11" t="s">
        <v>57</v>
      </c>
      <c r="E147" s="11" t="s">
        <v>58</v>
      </c>
      <c r="F147" s="11" t="s">
        <v>305</v>
      </c>
      <c r="G147" s="8" t="s">
        <v>16</v>
      </c>
      <c r="H147" s="9">
        <v>96.0732</v>
      </c>
      <c r="I147" s="10">
        <v>0.86</v>
      </c>
      <c r="J147" s="34"/>
    </row>
    <row r="148" spans="1:13" ht="15.75">
      <c r="A148" s="23"/>
      <c r="B148" s="23"/>
      <c r="C148" s="23"/>
      <c r="D148" s="28" t="s">
        <v>306</v>
      </c>
      <c r="E148" s="11" t="s">
        <v>307</v>
      </c>
      <c r="F148" s="11" t="s">
        <v>308</v>
      </c>
      <c r="G148" s="8" t="s">
        <v>16</v>
      </c>
      <c r="H148" s="9">
        <v>31.946400000000001</v>
      </c>
      <c r="I148" s="10">
        <v>0.28000000000000003</v>
      </c>
      <c r="J148" s="34"/>
    </row>
    <row r="149" spans="1:13" ht="15.75">
      <c r="A149" s="23"/>
      <c r="B149" s="23"/>
      <c r="C149" s="23"/>
      <c r="D149" s="23"/>
      <c r="E149" s="11" t="s">
        <v>307</v>
      </c>
      <c r="F149" s="11" t="s">
        <v>309</v>
      </c>
      <c r="G149" s="8" t="s">
        <v>16</v>
      </c>
      <c r="H149" s="9">
        <v>184.2552</v>
      </c>
      <c r="I149" s="10">
        <v>1.65</v>
      </c>
      <c r="J149" s="34"/>
    </row>
    <row r="150" spans="1:13" ht="27">
      <c r="A150" s="23"/>
      <c r="B150" s="23"/>
      <c r="C150" s="23"/>
      <c r="D150" s="11" t="s">
        <v>310</v>
      </c>
      <c r="E150" s="11" t="s">
        <v>311</v>
      </c>
      <c r="F150" s="11" t="s">
        <v>312</v>
      </c>
      <c r="G150" s="8" t="s">
        <v>16</v>
      </c>
      <c r="H150" s="9">
        <v>60.54</v>
      </c>
      <c r="I150" s="10">
        <v>0.54</v>
      </c>
      <c r="J150" s="34"/>
    </row>
    <row r="151" spans="1:13" ht="15.75">
      <c r="A151" s="23"/>
      <c r="B151" s="23"/>
      <c r="C151" s="23"/>
      <c r="D151" s="11" t="s">
        <v>74</v>
      </c>
      <c r="E151" s="11" t="s">
        <v>75</v>
      </c>
      <c r="F151" s="11" t="s">
        <v>313</v>
      </c>
      <c r="G151" s="8" t="s">
        <v>16</v>
      </c>
      <c r="H151" s="9">
        <v>480</v>
      </c>
      <c r="I151" s="10">
        <v>4.32</v>
      </c>
      <c r="J151" s="34"/>
      <c r="K151" s="16"/>
      <c r="L151" s="16"/>
      <c r="M151" s="16"/>
    </row>
    <row r="152" spans="1:13" ht="15.75">
      <c r="A152" s="23">
        <v>18</v>
      </c>
      <c r="B152" s="28" t="s">
        <v>314</v>
      </c>
      <c r="C152" s="28" t="s">
        <v>315</v>
      </c>
      <c r="D152" s="11" t="s">
        <v>50</v>
      </c>
      <c r="E152" s="11" t="s">
        <v>287</v>
      </c>
      <c r="F152" s="11" t="s">
        <v>316</v>
      </c>
      <c r="G152" s="8" t="s">
        <v>16</v>
      </c>
      <c r="H152" s="9">
        <v>37.44</v>
      </c>
      <c r="I152" s="10">
        <v>0.33</v>
      </c>
      <c r="J152" s="34">
        <f>SUM(I152:I158)</f>
        <v>4.2300000000000004</v>
      </c>
    </row>
    <row r="153" spans="1:13" ht="15.75">
      <c r="A153" s="23"/>
      <c r="B153" s="23"/>
      <c r="C153" s="23"/>
      <c r="D153" s="28" t="s">
        <v>99</v>
      </c>
      <c r="E153" s="11" t="s">
        <v>317</v>
      </c>
      <c r="F153" s="11" t="s">
        <v>318</v>
      </c>
      <c r="G153" s="8" t="s">
        <v>16</v>
      </c>
      <c r="H153" s="9">
        <v>40.2804</v>
      </c>
      <c r="I153" s="10">
        <v>0.36</v>
      </c>
      <c r="J153" s="34"/>
    </row>
    <row r="154" spans="1:13" ht="15.75">
      <c r="A154" s="23"/>
      <c r="B154" s="23"/>
      <c r="C154" s="23"/>
      <c r="D154" s="23"/>
      <c r="E154" s="11" t="s">
        <v>317</v>
      </c>
      <c r="F154" s="11" t="s">
        <v>319</v>
      </c>
      <c r="G154" s="8" t="s">
        <v>16</v>
      </c>
      <c r="H154" s="9">
        <v>36.72</v>
      </c>
      <c r="I154" s="10">
        <v>0.33</v>
      </c>
      <c r="J154" s="34"/>
    </row>
    <row r="155" spans="1:13" ht="15.75">
      <c r="A155" s="23"/>
      <c r="B155" s="23"/>
      <c r="C155" s="23"/>
      <c r="D155" s="11" t="s">
        <v>13</v>
      </c>
      <c r="E155" s="11" t="s">
        <v>31</v>
      </c>
      <c r="F155" s="11" t="s">
        <v>320</v>
      </c>
      <c r="G155" s="8" t="s">
        <v>16</v>
      </c>
      <c r="H155" s="9">
        <v>103.5972</v>
      </c>
      <c r="I155" s="10">
        <v>0.93</v>
      </c>
      <c r="J155" s="34"/>
    </row>
    <row r="156" spans="1:13" ht="27">
      <c r="A156" s="23"/>
      <c r="B156" s="23"/>
      <c r="C156" s="23"/>
      <c r="D156" s="28" t="s">
        <v>57</v>
      </c>
      <c r="E156" s="11" t="s">
        <v>321</v>
      </c>
      <c r="F156" s="11" t="s">
        <v>322</v>
      </c>
      <c r="G156" s="8" t="s">
        <v>16</v>
      </c>
      <c r="H156" s="9">
        <v>146.55240000000001</v>
      </c>
      <c r="I156" s="10">
        <v>1.31</v>
      </c>
      <c r="J156" s="34"/>
    </row>
    <row r="157" spans="1:13" ht="15.75">
      <c r="A157" s="23"/>
      <c r="B157" s="23"/>
      <c r="C157" s="23"/>
      <c r="D157" s="23"/>
      <c r="E157" s="11" t="s">
        <v>71</v>
      </c>
      <c r="F157" s="11" t="s">
        <v>323</v>
      </c>
      <c r="G157" s="8" t="s">
        <v>16</v>
      </c>
      <c r="H157" s="9">
        <v>75.250799999999998</v>
      </c>
      <c r="I157" s="10">
        <v>0.67</v>
      </c>
      <c r="J157" s="34"/>
    </row>
    <row r="158" spans="1:13" ht="15.75">
      <c r="A158" s="23"/>
      <c r="B158" s="23"/>
      <c r="C158" s="23"/>
      <c r="D158" s="23"/>
      <c r="E158" s="11" t="s">
        <v>324</v>
      </c>
      <c r="F158" s="11" t="s">
        <v>325</v>
      </c>
      <c r="G158" s="8" t="s">
        <v>16</v>
      </c>
      <c r="H158" s="9">
        <v>33.753599999999999</v>
      </c>
      <c r="I158" s="10">
        <v>0.3</v>
      </c>
      <c r="J158" s="34"/>
    </row>
    <row r="159" spans="1:13" ht="27">
      <c r="A159" s="24">
        <v>19</v>
      </c>
      <c r="B159" s="29" t="s">
        <v>326</v>
      </c>
      <c r="C159" s="29" t="s">
        <v>327</v>
      </c>
      <c r="D159" s="11" t="s">
        <v>174</v>
      </c>
      <c r="E159" s="11" t="s">
        <v>328</v>
      </c>
      <c r="F159" s="11" t="s">
        <v>329</v>
      </c>
      <c r="G159" s="8" t="s">
        <v>16</v>
      </c>
      <c r="H159" s="9">
        <v>480</v>
      </c>
      <c r="I159" s="10">
        <v>4.32</v>
      </c>
      <c r="J159" s="35">
        <f>SUM(I159:I164)</f>
        <v>7.09</v>
      </c>
    </row>
    <row r="160" spans="1:13" ht="15.75">
      <c r="A160" s="25"/>
      <c r="B160" s="30"/>
      <c r="C160" s="30"/>
      <c r="D160" s="28" t="s">
        <v>196</v>
      </c>
      <c r="E160" s="11" t="s">
        <v>330</v>
      </c>
      <c r="F160" s="11" t="s">
        <v>331</v>
      </c>
      <c r="G160" s="8" t="s">
        <v>16</v>
      </c>
      <c r="H160" s="9">
        <v>38.656799999999997</v>
      </c>
      <c r="I160" s="10">
        <v>0.34</v>
      </c>
      <c r="J160" s="36"/>
    </row>
    <row r="161" spans="1:10" ht="15.75">
      <c r="A161" s="25"/>
      <c r="B161" s="30"/>
      <c r="C161" s="30"/>
      <c r="D161" s="28"/>
      <c r="E161" s="11" t="s">
        <v>332</v>
      </c>
      <c r="F161" s="11" t="s">
        <v>198</v>
      </c>
      <c r="G161" s="8" t="s">
        <v>16</v>
      </c>
      <c r="H161" s="9">
        <v>72.36</v>
      </c>
      <c r="I161" s="10">
        <v>0.65</v>
      </c>
      <c r="J161" s="36"/>
    </row>
    <row r="162" spans="1:10" ht="15.75">
      <c r="A162" s="25"/>
      <c r="B162" s="30"/>
      <c r="C162" s="30"/>
      <c r="D162" s="28"/>
      <c r="E162" s="11" t="s">
        <v>330</v>
      </c>
      <c r="F162" s="11" t="s">
        <v>333</v>
      </c>
      <c r="G162" s="8" t="s">
        <v>16</v>
      </c>
      <c r="H162" s="9">
        <v>27</v>
      </c>
      <c r="I162" s="10">
        <v>0.24</v>
      </c>
      <c r="J162" s="36"/>
    </row>
    <row r="163" spans="1:10" ht="15.75">
      <c r="A163" s="25"/>
      <c r="B163" s="30"/>
      <c r="C163" s="30"/>
      <c r="D163" s="28"/>
      <c r="E163" s="11" t="s">
        <v>334</v>
      </c>
      <c r="F163" s="11" t="s">
        <v>335</v>
      </c>
      <c r="G163" s="8" t="s">
        <v>16</v>
      </c>
      <c r="H163" s="9">
        <v>125.64</v>
      </c>
      <c r="I163" s="10">
        <v>1.1299999999999999</v>
      </c>
      <c r="J163" s="36"/>
    </row>
    <row r="164" spans="1:10" ht="15.75">
      <c r="A164" s="26"/>
      <c r="B164" s="31"/>
      <c r="C164" s="31"/>
      <c r="D164" s="28"/>
      <c r="E164" s="11" t="s">
        <v>336</v>
      </c>
      <c r="F164" s="11" t="s">
        <v>337</v>
      </c>
      <c r="G164" s="8" t="s">
        <v>16</v>
      </c>
      <c r="H164" s="9">
        <v>45.93</v>
      </c>
      <c r="I164" s="10">
        <v>0.41</v>
      </c>
      <c r="J164" s="37"/>
    </row>
    <row r="165" spans="1:10" ht="17.100000000000001" customHeight="1">
      <c r="A165" s="23">
        <v>20</v>
      </c>
      <c r="B165" s="28" t="s">
        <v>338</v>
      </c>
      <c r="C165" s="28" t="s">
        <v>339</v>
      </c>
      <c r="D165" s="28" t="s">
        <v>77</v>
      </c>
      <c r="E165" s="11" t="s">
        <v>172</v>
      </c>
      <c r="F165" s="11" t="s">
        <v>340</v>
      </c>
      <c r="G165" s="8" t="s">
        <v>16</v>
      </c>
      <c r="H165" s="9">
        <v>29.16</v>
      </c>
      <c r="I165" s="10">
        <v>0.26</v>
      </c>
      <c r="J165" s="34">
        <f>SUM(I165:I170)</f>
        <v>6.87</v>
      </c>
    </row>
    <row r="166" spans="1:10" ht="15.75">
      <c r="A166" s="23"/>
      <c r="B166" s="23"/>
      <c r="C166" s="23"/>
      <c r="D166" s="23"/>
      <c r="E166" s="11" t="s">
        <v>341</v>
      </c>
      <c r="F166" s="11" t="s">
        <v>342</v>
      </c>
      <c r="G166" s="8" t="s">
        <v>16</v>
      </c>
      <c r="H166" s="9">
        <v>43.027200000000001</v>
      </c>
      <c r="I166" s="10">
        <v>0.38</v>
      </c>
      <c r="J166" s="34"/>
    </row>
    <row r="167" spans="1:10" ht="15.75">
      <c r="A167" s="23"/>
      <c r="B167" s="23"/>
      <c r="C167" s="23"/>
      <c r="D167" s="23"/>
      <c r="E167" s="11" t="s">
        <v>341</v>
      </c>
      <c r="F167" s="11" t="s">
        <v>343</v>
      </c>
      <c r="G167" s="8" t="s">
        <v>16</v>
      </c>
      <c r="H167" s="9">
        <v>111.6</v>
      </c>
      <c r="I167" s="10">
        <v>1</v>
      </c>
      <c r="J167" s="34"/>
    </row>
    <row r="168" spans="1:10" ht="15.75">
      <c r="A168" s="23"/>
      <c r="B168" s="23"/>
      <c r="C168" s="23"/>
      <c r="D168" s="23"/>
      <c r="E168" s="11" t="s">
        <v>344</v>
      </c>
      <c r="F168" s="11" t="s">
        <v>345</v>
      </c>
      <c r="G168" s="8" t="s">
        <v>16</v>
      </c>
      <c r="H168" s="9">
        <v>173.4984</v>
      </c>
      <c r="I168" s="10">
        <v>1.56</v>
      </c>
      <c r="J168" s="34"/>
    </row>
    <row r="169" spans="1:10" ht="40.5">
      <c r="A169" s="23"/>
      <c r="B169" s="23"/>
      <c r="C169" s="23"/>
      <c r="D169" s="23"/>
      <c r="E169" s="11" t="s">
        <v>346</v>
      </c>
      <c r="F169" s="11" t="s">
        <v>347</v>
      </c>
      <c r="G169" s="8" t="s">
        <v>16</v>
      </c>
      <c r="H169" s="9">
        <v>227.88</v>
      </c>
      <c r="I169" s="10">
        <v>2.0499999999999998</v>
      </c>
      <c r="J169" s="34"/>
    </row>
    <row r="170" spans="1:10" ht="20.100000000000001" customHeight="1">
      <c r="A170" s="23"/>
      <c r="B170" s="23"/>
      <c r="C170" s="23"/>
      <c r="D170" s="11" t="s">
        <v>196</v>
      </c>
      <c r="E170" s="11" t="s">
        <v>348</v>
      </c>
      <c r="F170" s="11" t="s">
        <v>349</v>
      </c>
      <c r="G170" s="8" t="s">
        <v>16</v>
      </c>
      <c r="H170" s="9">
        <v>181.08</v>
      </c>
      <c r="I170" s="10">
        <v>1.62</v>
      </c>
      <c r="J170" s="34"/>
    </row>
    <row r="171" spans="1:10" ht="18" customHeight="1">
      <c r="A171" s="23">
        <v>21</v>
      </c>
      <c r="B171" s="28" t="s">
        <v>350</v>
      </c>
      <c r="C171" s="28" t="s">
        <v>351</v>
      </c>
      <c r="D171" s="28" t="s">
        <v>166</v>
      </c>
      <c r="E171" s="11" t="s">
        <v>352</v>
      </c>
      <c r="F171" s="11" t="s">
        <v>353</v>
      </c>
      <c r="G171" s="8" t="s">
        <v>16</v>
      </c>
      <c r="H171" s="9">
        <v>73.872</v>
      </c>
      <c r="I171" s="10">
        <v>0.66</v>
      </c>
      <c r="J171" s="34">
        <f>SUM(I171:I175)</f>
        <v>3.91</v>
      </c>
    </row>
    <row r="172" spans="1:10" ht="18" customHeight="1">
      <c r="A172" s="23"/>
      <c r="B172" s="23"/>
      <c r="C172" s="23"/>
      <c r="D172" s="23"/>
      <c r="E172" s="11" t="s">
        <v>354</v>
      </c>
      <c r="F172" s="11" t="s">
        <v>168</v>
      </c>
      <c r="G172" s="8" t="s">
        <v>16</v>
      </c>
      <c r="H172" s="9">
        <v>144</v>
      </c>
      <c r="I172" s="10">
        <v>1.29</v>
      </c>
      <c r="J172" s="34"/>
    </row>
    <row r="173" spans="1:10" ht="15.75">
      <c r="A173" s="23"/>
      <c r="B173" s="23"/>
      <c r="C173" s="23"/>
      <c r="D173" s="23"/>
      <c r="E173" s="11" t="s">
        <v>352</v>
      </c>
      <c r="F173" s="11" t="s">
        <v>355</v>
      </c>
      <c r="G173" s="8" t="s">
        <v>16</v>
      </c>
      <c r="H173" s="9">
        <v>40.200000000000003</v>
      </c>
      <c r="I173" s="10">
        <v>0.36</v>
      </c>
      <c r="J173" s="34"/>
    </row>
    <row r="174" spans="1:10" ht="15.75">
      <c r="A174" s="23"/>
      <c r="B174" s="23"/>
      <c r="C174" s="23"/>
      <c r="D174" s="23"/>
      <c r="E174" s="11" t="s">
        <v>354</v>
      </c>
      <c r="F174" s="11" t="s">
        <v>356</v>
      </c>
      <c r="G174" s="8" t="s">
        <v>16</v>
      </c>
      <c r="H174" s="9">
        <v>126</v>
      </c>
      <c r="I174" s="10">
        <v>1.1299999999999999</v>
      </c>
      <c r="J174" s="34"/>
    </row>
    <row r="175" spans="1:10" ht="15.75">
      <c r="A175" s="23"/>
      <c r="B175" s="23"/>
      <c r="C175" s="23"/>
      <c r="D175" s="23"/>
      <c r="E175" s="11" t="s">
        <v>357</v>
      </c>
      <c r="F175" s="11" t="s">
        <v>358</v>
      </c>
      <c r="G175" s="8" t="s">
        <v>16</v>
      </c>
      <c r="H175" s="9">
        <v>52.56</v>
      </c>
      <c r="I175" s="10">
        <v>0.47</v>
      </c>
      <c r="J175" s="34"/>
    </row>
    <row r="176" spans="1:10" ht="21" customHeight="1">
      <c r="A176" s="23">
        <v>22</v>
      </c>
      <c r="B176" s="28" t="s">
        <v>359</v>
      </c>
      <c r="C176" s="28" t="s">
        <v>360</v>
      </c>
      <c r="D176" s="28" t="s">
        <v>174</v>
      </c>
      <c r="E176" s="11" t="s">
        <v>177</v>
      </c>
      <c r="F176" s="11" t="s">
        <v>361</v>
      </c>
      <c r="G176" s="8" t="s">
        <v>16</v>
      </c>
      <c r="H176" s="9">
        <v>101.16</v>
      </c>
      <c r="I176" s="10">
        <v>0.91</v>
      </c>
      <c r="J176" s="34">
        <f>SUM(I176:I179)</f>
        <v>1.87</v>
      </c>
    </row>
    <row r="177" spans="1:13" ht="21" customHeight="1">
      <c r="A177" s="23"/>
      <c r="B177" s="23"/>
      <c r="C177" s="23"/>
      <c r="D177" s="23"/>
      <c r="E177" s="11" t="s">
        <v>362</v>
      </c>
      <c r="F177" s="11" t="s">
        <v>363</v>
      </c>
      <c r="G177" s="8" t="s">
        <v>16</v>
      </c>
      <c r="H177" s="9">
        <v>36</v>
      </c>
      <c r="I177" s="10">
        <v>0.32</v>
      </c>
      <c r="J177" s="34"/>
      <c r="K177" s="16"/>
      <c r="L177" s="16"/>
      <c r="M177" s="16"/>
    </row>
    <row r="178" spans="1:13" ht="17.100000000000001" customHeight="1">
      <c r="A178" s="23"/>
      <c r="B178" s="23"/>
      <c r="C178" s="23"/>
      <c r="D178" s="23"/>
      <c r="E178" s="11" t="s">
        <v>364</v>
      </c>
      <c r="F178" s="11" t="s">
        <v>176</v>
      </c>
      <c r="G178" s="8" t="s">
        <v>16</v>
      </c>
      <c r="H178" s="9">
        <v>54</v>
      </c>
      <c r="I178" s="10">
        <v>0.48</v>
      </c>
      <c r="J178" s="34"/>
    </row>
    <row r="179" spans="1:13" ht="20.100000000000001" customHeight="1">
      <c r="A179" s="23"/>
      <c r="B179" s="23"/>
      <c r="C179" s="23"/>
      <c r="D179" s="23"/>
      <c r="E179" s="11" t="s">
        <v>302</v>
      </c>
      <c r="F179" s="11" t="s">
        <v>365</v>
      </c>
      <c r="G179" s="8" t="s">
        <v>16</v>
      </c>
      <c r="H179" s="9">
        <v>18</v>
      </c>
      <c r="I179" s="10">
        <v>0.16</v>
      </c>
      <c r="J179" s="34"/>
      <c r="K179" s="16"/>
      <c r="L179" s="16"/>
      <c r="M179" s="16"/>
    </row>
    <row r="180" spans="1:13" ht="20.100000000000001" customHeight="1">
      <c r="A180" s="23">
        <v>23</v>
      </c>
      <c r="B180" s="28" t="s">
        <v>366</v>
      </c>
      <c r="C180" s="28" t="s">
        <v>367</v>
      </c>
      <c r="D180" s="11" t="s">
        <v>163</v>
      </c>
      <c r="E180" s="11" t="s">
        <v>164</v>
      </c>
      <c r="F180" s="11" t="s">
        <v>165</v>
      </c>
      <c r="G180" s="8" t="s">
        <v>16</v>
      </c>
      <c r="H180" s="9">
        <v>43.944479999999999</v>
      </c>
      <c r="I180" s="10">
        <v>0.39</v>
      </c>
      <c r="J180" s="34">
        <f>SUM(I180:I183)</f>
        <v>0.99</v>
      </c>
      <c r="K180" s="16"/>
      <c r="L180" s="16"/>
      <c r="M180" s="16"/>
    </row>
    <row r="181" spans="1:13" ht="21.95" customHeight="1">
      <c r="A181" s="23"/>
      <c r="B181" s="23"/>
      <c r="C181" s="23"/>
      <c r="D181" s="28" t="s">
        <v>77</v>
      </c>
      <c r="E181" s="11" t="s">
        <v>341</v>
      </c>
      <c r="F181" s="11" t="s">
        <v>368</v>
      </c>
      <c r="G181" s="8" t="s">
        <v>16</v>
      </c>
      <c r="H181" s="9">
        <v>19.5</v>
      </c>
      <c r="I181" s="10">
        <v>0.17</v>
      </c>
      <c r="J181" s="34"/>
      <c r="K181" s="16"/>
      <c r="L181" s="16"/>
      <c r="M181" s="16"/>
    </row>
    <row r="182" spans="1:13" ht="18" customHeight="1">
      <c r="A182" s="23"/>
      <c r="B182" s="23"/>
      <c r="C182" s="23"/>
      <c r="D182" s="23"/>
      <c r="E182" s="11" t="s">
        <v>369</v>
      </c>
      <c r="F182" s="11" t="s">
        <v>370</v>
      </c>
      <c r="G182" s="8" t="s">
        <v>16</v>
      </c>
      <c r="H182" s="9">
        <v>29.296800000000001</v>
      </c>
      <c r="I182" s="10">
        <v>0.26</v>
      </c>
      <c r="J182" s="34"/>
      <c r="K182" s="16"/>
      <c r="L182" s="16"/>
      <c r="M182" s="16"/>
    </row>
    <row r="183" spans="1:13" ht="18.95" customHeight="1">
      <c r="A183" s="23"/>
      <c r="B183" s="23"/>
      <c r="C183" s="23"/>
      <c r="D183" s="23"/>
      <c r="E183" s="11" t="s">
        <v>369</v>
      </c>
      <c r="F183" s="11" t="s">
        <v>371</v>
      </c>
      <c r="G183" s="8" t="s">
        <v>16</v>
      </c>
      <c r="H183" s="9">
        <v>19.62</v>
      </c>
      <c r="I183" s="10">
        <v>0.17</v>
      </c>
      <c r="J183" s="34"/>
      <c r="K183" s="16"/>
      <c r="L183" s="16"/>
      <c r="M183" s="16"/>
    </row>
    <row r="184" spans="1:13" ht="15.75">
      <c r="A184" s="23">
        <v>24</v>
      </c>
      <c r="B184" s="28" t="s">
        <v>372</v>
      </c>
      <c r="C184" s="28" t="s">
        <v>373</v>
      </c>
      <c r="D184" s="28" t="s">
        <v>13</v>
      </c>
      <c r="E184" s="11" t="s">
        <v>34</v>
      </c>
      <c r="F184" s="11" t="s">
        <v>374</v>
      </c>
      <c r="G184" s="8" t="s">
        <v>16</v>
      </c>
      <c r="H184" s="9">
        <v>39.276000000000003</v>
      </c>
      <c r="I184" s="10">
        <v>0.35</v>
      </c>
      <c r="J184" s="34">
        <f>SUM(I184:I205)</f>
        <v>8.69</v>
      </c>
    </row>
    <row r="185" spans="1:13" ht="15.75">
      <c r="A185" s="23"/>
      <c r="B185" s="23"/>
      <c r="C185" s="23"/>
      <c r="D185" s="23"/>
      <c r="E185" s="11" t="s">
        <v>34</v>
      </c>
      <c r="F185" s="11" t="s">
        <v>375</v>
      </c>
      <c r="G185" s="8" t="s">
        <v>16</v>
      </c>
      <c r="H185" s="9">
        <v>24.12</v>
      </c>
      <c r="I185" s="10">
        <v>0.21</v>
      </c>
      <c r="J185" s="34"/>
    </row>
    <row r="186" spans="1:13" ht="15.75">
      <c r="A186" s="23"/>
      <c r="B186" s="23"/>
      <c r="C186" s="23"/>
      <c r="D186" s="23"/>
      <c r="E186" s="11" t="s">
        <v>14</v>
      </c>
      <c r="F186" s="11" t="s">
        <v>15</v>
      </c>
      <c r="G186" s="8" t="s">
        <v>16</v>
      </c>
      <c r="H186" s="9">
        <v>42</v>
      </c>
      <c r="I186" s="10">
        <v>0.37</v>
      </c>
      <c r="J186" s="34"/>
    </row>
    <row r="187" spans="1:13" ht="15.75">
      <c r="A187" s="23"/>
      <c r="B187" s="23"/>
      <c r="C187" s="23"/>
      <c r="D187" s="23"/>
      <c r="E187" s="11" t="s">
        <v>285</v>
      </c>
      <c r="F187" s="11" t="s">
        <v>376</v>
      </c>
      <c r="G187" s="8" t="s">
        <v>16</v>
      </c>
      <c r="H187" s="9">
        <v>25.74</v>
      </c>
      <c r="I187" s="10">
        <v>0.23</v>
      </c>
      <c r="J187" s="34"/>
    </row>
    <row r="188" spans="1:13" ht="15.75">
      <c r="A188" s="23"/>
      <c r="B188" s="23"/>
      <c r="C188" s="23"/>
      <c r="D188" s="23"/>
      <c r="E188" s="11" t="s">
        <v>285</v>
      </c>
      <c r="F188" s="11" t="s">
        <v>377</v>
      </c>
      <c r="G188" s="8" t="s">
        <v>16</v>
      </c>
      <c r="H188" s="9">
        <v>53.64</v>
      </c>
      <c r="I188" s="10">
        <v>0.48</v>
      </c>
      <c r="J188" s="34"/>
    </row>
    <row r="189" spans="1:13" ht="15.75">
      <c r="A189" s="23"/>
      <c r="B189" s="23"/>
      <c r="C189" s="23"/>
      <c r="D189" s="23"/>
      <c r="E189" s="11" t="s">
        <v>285</v>
      </c>
      <c r="F189" s="11" t="s">
        <v>378</v>
      </c>
      <c r="G189" s="8" t="s">
        <v>16</v>
      </c>
      <c r="H189" s="9">
        <v>44.28</v>
      </c>
      <c r="I189" s="10">
        <v>0.39</v>
      </c>
      <c r="J189" s="34"/>
    </row>
    <row r="190" spans="1:13" ht="15.75">
      <c r="A190" s="23"/>
      <c r="B190" s="23"/>
      <c r="C190" s="23"/>
      <c r="D190" s="23"/>
      <c r="E190" s="11" t="s">
        <v>285</v>
      </c>
      <c r="F190" s="11" t="s">
        <v>379</v>
      </c>
      <c r="G190" s="8" t="s">
        <v>16</v>
      </c>
      <c r="H190" s="9">
        <v>36</v>
      </c>
      <c r="I190" s="10">
        <v>0.32</v>
      </c>
      <c r="J190" s="34"/>
    </row>
    <row r="191" spans="1:13" ht="15.75">
      <c r="A191" s="23"/>
      <c r="B191" s="23"/>
      <c r="C191" s="23"/>
      <c r="D191" s="23"/>
      <c r="E191" s="11" t="s">
        <v>285</v>
      </c>
      <c r="F191" s="11" t="s">
        <v>380</v>
      </c>
      <c r="G191" s="8" t="s">
        <v>16</v>
      </c>
      <c r="H191" s="9">
        <v>32.94</v>
      </c>
      <c r="I191" s="10">
        <v>0.28999999999999998</v>
      </c>
      <c r="J191" s="34"/>
    </row>
    <row r="192" spans="1:13" ht="15.75">
      <c r="A192" s="23"/>
      <c r="B192" s="23"/>
      <c r="C192" s="23"/>
      <c r="D192" s="23"/>
      <c r="E192" s="11" t="s">
        <v>285</v>
      </c>
      <c r="F192" s="11" t="s">
        <v>381</v>
      </c>
      <c r="G192" s="8" t="s">
        <v>16</v>
      </c>
      <c r="H192" s="9">
        <v>29.88</v>
      </c>
      <c r="I192" s="10">
        <v>0.26</v>
      </c>
      <c r="J192" s="34"/>
    </row>
    <row r="193" spans="1:10" ht="15.75">
      <c r="A193" s="23"/>
      <c r="B193" s="23"/>
      <c r="C193" s="23"/>
      <c r="D193" s="23"/>
      <c r="E193" s="11" t="s">
        <v>285</v>
      </c>
      <c r="F193" s="11" t="s">
        <v>382</v>
      </c>
      <c r="G193" s="8" t="s">
        <v>16</v>
      </c>
      <c r="H193" s="9">
        <v>50.16</v>
      </c>
      <c r="I193" s="10">
        <v>0.45</v>
      </c>
      <c r="J193" s="34"/>
    </row>
    <row r="194" spans="1:10" ht="15.75">
      <c r="A194" s="23"/>
      <c r="B194" s="23"/>
      <c r="C194" s="23"/>
      <c r="D194" s="23"/>
      <c r="E194" s="11" t="s">
        <v>383</v>
      </c>
      <c r="F194" s="11" t="s">
        <v>384</v>
      </c>
      <c r="G194" s="8" t="s">
        <v>16</v>
      </c>
      <c r="H194" s="9">
        <v>42.48</v>
      </c>
      <c r="I194" s="10">
        <v>0.38</v>
      </c>
      <c r="J194" s="34"/>
    </row>
    <row r="195" spans="1:10" ht="15.75">
      <c r="A195" s="23"/>
      <c r="B195" s="23"/>
      <c r="C195" s="23"/>
      <c r="D195" s="23"/>
      <c r="E195" s="11" t="s">
        <v>285</v>
      </c>
      <c r="F195" s="11" t="s">
        <v>385</v>
      </c>
      <c r="G195" s="8" t="s">
        <v>16</v>
      </c>
      <c r="H195" s="9">
        <v>72.163439999999994</v>
      </c>
      <c r="I195" s="10">
        <v>0.64</v>
      </c>
      <c r="J195" s="34"/>
    </row>
    <row r="196" spans="1:10" ht="15.75">
      <c r="A196" s="23"/>
      <c r="B196" s="23"/>
      <c r="C196" s="23"/>
      <c r="D196" s="23"/>
      <c r="E196" s="11" t="s">
        <v>285</v>
      </c>
      <c r="F196" s="11" t="s">
        <v>386</v>
      </c>
      <c r="G196" s="8" t="s">
        <v>16</v>
      </c>
      <c r="H196" s="9">
        <v>75.168000000000006</v>
      </c>
      <c r="I196" s="10">
        <v>0.67</v>
      </c>
      <c r="J196" s="34"/>
    </row>
    <row r="197" spans="1:10" ht="15.75">
      <c r="A197" s="23"/>
      <c r="B197" s="23"/>
      <c r="C197" s="23"/>
      <c r="D197" s="23"/>
      <c r="E197" s="11" t="s">
        <v>285</v>
      </c>
      <c r="F197" s="11" t="s">
        <v>387</v>
      </c>
      <c r="G197" s="8" t="s">
        <v>16</v>
      </c>
      <c r="H197" s="9">
        <v>46.08</v>
      </c>
      <c r="I197" s="10">
        <v>0.41</v>
      </c>
      <c r="J197" s="34"/>
    </row>
    <row r="198" spans="1:10" ht="15.75">
      <c r="A198" s="23"/>
      <c r="B198" s="23"/>
      <c r="C198" s="23"/>
      <c r="D198" s="23"/>
      <c r="E198" s="11" t="s">
        <v>285</v>
      </c>
      <c r="F198" s="11" t="s">
        <v>388</v>
      </c>
      <c r="G198" s="8" t="s">
        <v>16</v>
      </c>
      <c r="H198" s="9">
        <v>33.119999999999997</v>
      </c>
      <c r="I198" s="10">
        <v>0.28999999999999998</v>
      </c>
      <c r="J198" s="34"/>
    </row>
    <row r="199" spans="1:10" ht="15.75">
      <c r="A199" s="23"/>
      <c r="B199" s="23"/>
      <c r="C199" s="23"/>
      <c r="D199" s="23"/>
      <c r="E199" s="11" t="s">
        <v>138</v>
      </c>
      <c r="F199" s="11" t="s">
        <v>389</v>
      </c>
      <c r="G199" s="8" t="s">
        <v>16</v>
      </c>
      <c r="H199" s="9">
        <v>38.876399999999997</v>
      </c>
      <c r="I199" s="10">
        <v>0.34</v>
      </c>
      <c r="J199" s="34"/>
    </row>
    <row r="200" spans="1:10" ht="15.75">
      <c r="A200" s="23"/>
      <c r="B200" s="23"/>
      <c r="C200" s="23"/>
      <c r="D200" s="23"/>
      <c r="E200" s="11" t="s">
        <v>138</v>
      </c>
      <c r="F200" s="11" t="s">
        <v>390</v>
      </c>
      <c r="G200" s="8" t="s">
        <v>16</v>
      </c>
      <c r="H200" s="9">
        <v>58.32</v>
      </c>
      <c r="I200" s="10">
        <v>0.52</v>
      </c>
      <c r="J200" s="34"/>
    </row>
    <row r="201" spans="1:10" ht="15.75">
      <c r="A201" s="23"/>
      <c r="B201" s="23"/>
      <c r="C201" s="23"/>
      <c r="D201" s="23"/>
      <c r="E201" s="11" t="s">
        <v>138</v>
      </c>
      <c r="F201" s="11" t="s">
        <v>391</v>
      </c>
      <c r="G201" s="8" t="s">
        <v>16</v>
      </c>
      <c r="H201" s="9">
        <v>64.8</v>
      </c>
      <c r="I201" s="10">
        <v>0.57999999999999996</v>
      </c>
      <c r="J201" s="34"/>
    </row>
    <row r="202" spans="1:10" ht="15.75">
      <c r="A202" s="23"/>
      <c r="B202" s="23"/>
      <c r="C202" s="23"/>
      <c r="D202" s="23"/>
      <c r="E202" s="11" t="s">
        <v>138</v>
      </c>
      <c r="F202" s="11" t="s">
        <v>392</v>
      </c>
      <c r="G202" s="8" t="s">
        <v>16</v>
      </c>
      <c r="H202" s="9">
        <v>30.24</v>
      </c>
      <c r="I202" s="10">
        <v>0.27</v>
      </c>
      <c r="J202" s="34"/>
    </row>
    <row r="203" spans="1:10" ht="15.75">
      <c r="A203" s="23"/>
      <c r="B203" s="23"/>
      <c r="C203" s="23"/>
      <c r="D203" s="23"/>
      <c r="E203" s="11" t="s">
        <v>14</v>
      </c>
      <c r="F203" s="11" t="s">
        <v>43</v>
      </c>
      <c r="G203" s="8" t="s">
        <v>16</v>
      </c>
      <c r="H203" s="9">
        <v>72</v>
      </c>
      <c r="I203" s="10">
        <v>0.64</v>
      </c>
      <c r="J203" s="34"/>
    </row>
    <row r="204" spans="1:10" ht="15.75">
      <c r="A204" s="23"/>
      <c r="B204" s="23"/>
      <c r="C204" s="23"/>
      <c r="D204" s="23"/>
      <c r="E204" s="11" t="s">
        <v>34</v>
      </c>
      <c r="F204" s="11" t="s">
        <v>393</v>
      </c>
      <c r="G204" s="8" t="s">
        <v>16</v>
      </c>
      <c r="H204" s="9">
        <v>20.04</v>
      </c>
      <c r="I204" s="10">
        <v>0.18</v>
      </c>
      <c r="J204" s="34"/>
    </row>
    <row r="205" spans="1:10" ht="15.75">
      <c r="A205" s="23"/>
      <c r="B205" s="23"/>
      <c r="C205" s="23"/>
      <c r="D205" s="23"/>
      <c r="E205" s="11" t="s">
        <v>17</v>
      </c>
      <c r="F205" s="11" t="s">
        <v>18</v>
      </c>
      <c r="G205" s="8" t="s">
        <v>16</v>
      </c>
      <c r="H205" s="9">
        <v>47.1</v>
      </c>
      <c r="I205" s="10">
        <v>0.42</v>
      </c>
      <c r="J205" s="34"/>
    </row>
    <row r="206" spans="1:10" ht="15.75">
      <c r="A206" s="23">
        <v>25</v>
      </c>
      <c r="B206" s="28" t="s">
        <v>394</v>
      </c>
      <c r="C206" s="28" t="s">
        <v>395</v>
      </c>
      <c r="D206" s="28" t="s">
        <v>57</v>
      </c>
      <c r="E206" s="11" t="s">
        <v>65</v>
      </c>
      <c r="F206" s="11" t="s">
        <v>396</v>
      </c>
      <c r="G206" s="8" t="s">
        <v>16</v>
      </c>
      <c r="H206" s="9">
        <v>48.96</v>
      </c>
      <c r="I206" s="10">
        <v>0.44</v>
      </c>
      <c r="J206" s="34">
        <f>SUM(I206:I209)</f>
        <v>1.51</v>
      </c>
    </row>
    <row r="207" spans="1:10" ht="15.75">
      <c r="A207" s="23"/>
      <c r="B207" s="23"/>
      <c r="C207" s="23"/>
      <c r="D207" s="23"/>
      <c r="E207" s="11" t="s">
        <v>65</v>
      </c>
      <c r="F207" s="11" t="s">
        <v>397</v>
      </c>
      <c r="G207" s="8" t="s">
        <v>16</v>
      </c>
      <c r="H207" s="9">
        <v>44.308799999999998</v>
      </c>
      <c r="I207" s="10">
        <v>0.39</v>
      </c>
      <c r="J207" s="34"/>
    </row>
    <row r="208" spans="1:10" ht="15.75">
      <c r="A208" s="23"/>
      <c r="B208" s="23"/>
      <c r="C208" s="23"/>
      <c r="D208" s="23"/>
      <c r="E208" s="11" t="s">
        <v>65</v>
      </c>
      <c r="F208" s="11" t="s">
        <v>398</v>
      </c>
      <c r="G208" s="8" t="s">
        <v>16</v>
      </c>
      <c r="H208" s="9">
        <v>28.8</v>
      </c>
      <c r="I208" s="10">
        <v>0.25</v>
      </c>
      <c r="J208" s="34"/>
    </row>
    <row r="209" spans="1:10" ht="15.75">
      <c r="A209" s="23"/>
      <c r="B209" s="23"/>
      <c r="C209" s="23"/>
      <c r="D209" s="23"/>
      <c r="E209" s="11" t="s">
        <v>71</v>
      </c>
      <c r="F209" s="11" t="s">
        <v>399</v>
      </c>
      <c r="G209" s="8" t="s">
        <v>16</v>
      </c>
      <c r="H209" s="9">
        <v>47.9268</v>
      </c>
      <c r="I209" s="10">
        <v>0.43</v>
      </c>
      <c r="J209" s="34"/>
    </row>
    <row r="210" spans="1:10" ht="15.75">
      <c r="A210" s="23">
        <v>26</v>
      </c>
      <c r="B210" s="28" t="s">
        <v>400</v>
      </c>
      <c r="C210" s="28" t="s">
        <v>401</v>
      </c>
      <c r="D210" s="28" t="s">
        <v>221</v>
      </c>
      <c r="E210" s="11" t="s">
        <v>402</v>
      </c>
      <c r="F210" s="11" t="s">
        <v>403</v>
      </c>
      <c r="G210" s="8" t="s">
        <v>16</v>
      </c>
      <c r="H210" s="9">
        <v>44.28</v>
      </c>
      <c r="I210" s="10">
        <v>0.39</v>
      </c>
      <c r="J210" s="34">
        <f>SUM(I210:I213)</f>
        <v>4.07</v>
      </c>
    </row>
    <row r="211" spans="1:10" ht="15.75">
      <c r="A211" s="23"/>
      <c r="B211" s="23"/>
      <c r="C211" s="23"/>
      <c r="D211" s="23"/>
      <c r="E211" s="11" t="s">
        <v>404</v>
      </c>
      <c r="F211" s="11" t="s">
        <v>405</v>
      </c>
      <c r="G211" s="8" t="s">
        <v>16</v>
      </c>
      <c r="H211" s="9">
        <v>161.4</v>
      </c>
      <c r="I211" s="10">
        <v>1.45</v>
      </c>
      <c r="J211" s="34"/>
    </row>
    <row r="212" spans="1:10" ht="15.75">
      <c r="A212" s="23"/>
      <c r="B212" s="23"/>
      <c r="C212" s="23"/>
      <c r="D212" s="23"/>
      <c r="E212" s="11" t="s">
        <v>404</v>
      </c>
      <c r="F212" s="11" t="s">
        <v>406</v>
      </c>
      <c r="G212" s="8" t="s">
        <v>16</v>
      </c>
      <c r="H212" s="9">
        <v>47.4</v>
      </c>
      <c r="I212" s="10">
        <v>0.42</v>
      </c>
      <c r="J212" s="34"/>
    </row>
    <row r="213" spans="1:10" ht="15.75">
      <c r="A213" s="23"/>
      <c r="B213" s="23"/>
      <c r="C213" s="23"/>
      <c r="D213" s="11" t="s">
        <v>77</v>
      </c>
      <c r="E213" s="11" t="s">
        <v>341</v>
      </c>
      <c r="F213" s="11" t="s">
        <v>407</v>
      </c>
      <c r="G213" s="8" t="s">
        <v>16</v>
      </c>
      <c r="H213" s="9">
        <v>201.96</v>
      </c>
      <c r="I213" s="10">
        <v>1.81</v>
      </c>
      <c r="J213" s="34"/>
    </row>
    <row r="214" spans="1:10" ht="15.75">
      <c r="A214" s="23">
        <v>27</v>
      </c>
      <c r="B214" s="28" t="s">
        <v>408</v>
      </c>
      <c r="C214" s="28" t="s">
        <v>409</v>
      </c>
      <c r="D214" s="28" t="s">
        <v>166</v>
      </c>
      <c r="E214" s="11" t="s">
        <v>410</v>
      </c>
      <c r="F214" s="11" t="s">
        <v>411</v>
      </c>
      <c r="G214" s="8" t="s">
        <v>16</v>
      </c>
      <c r="H214" s="9">
        <v>186</v>
      </c>
      <c r="I214" s="10">
        <v>1.67</v>
      </c>
      <c r="J214" s="34">
        <f>SUM(I214:I229)</f>
        <v>14.48</v>
      </c>
    </row>
    <row r="215" spans="1:10" ht="15.75">
      <c r="A215" s="23"/>
      <c r="B215" s="23"/>
      <c r="C215" s="23"/>
      <c r="D215" s="23"/>
      <c r="E215" s="11" t="s">
        <v>410</v>
      </c>
      <c r="F215" s="11" t="s">
        <v>412</v>
      </c>
      <c r="G215" s="8" t="s">
        <v>16</v>
      </c>
      <c r="H215" s="9">
        <v>174</v>
      </c>
      <c r="I215" s="10">
        <v>1.56</v>
      </c>
      <c r="J215" s="34"/>
    </row>
    <row r="216" spans="1:10" ht="15.75">
      <c r="A216" s="23"/>
      <c r="B216" s="23"/>
      <c r="C216" s="23"/>
      <c r="D216" s="23"/>
      <c r="E216" s="11" t="s">
        <v>410</v>
      </c>
      <c r="F216" s="11" t="s">
        <v>413</v>
      </c>
      <c r="G216" s="8" t="s">
        <v>16</v>
      </c>
      <c r="H216" s="9">
        <v>163.19999999999999</v>
      </c>
      <c r="I216" s="10">
        <v>1.46</v>
      </c>
      <c r="J216" s="34"/>
    </row>
    <row r="217" spans="1:10" ht="15.75">
      <c r="A217" s="23"/>
      <c r="B217" s="23"/>
      <c r="C217" s="23"/>
      <c r="D217" s="28" t="s">
        <v>77</v>
      </c>
      <c r="E217" s="11" t="s">
        <v>414</v>
      </c>
      <c r="F217" s="11" t="s">
        <v>415</v>
      </c>
      <c r="G217" s="8" t="s">
        <v>16</v>
      </c>
      <c r="H217" s="9">
        <v>180</v>
      </c>
      <c r="I217" s="10">
        <v>1.62</v>
      </c>
      <c r="J217" s="34"/>
    </row>
    <row r="218" spans="1:10" ht="15.75">
      <c r="A218" s="23"/>
      <c r="B218" s="23"/>
      <c r="C218" s="23"/>
      <c r="D218" s="23"/>
      <c r="E218" s="11" t="s">
        <v>416</v>
      </c>
      <c r="F218" s="11" t="s">
        <v>417</v>
      </c>
      <c r="G218" s="8" t="s">
        <v>16</v>
      </c>
      <c r="H218" s="9">
        <v>66.599999999999994</v>
      </c>
      <c r="I218" s="10">
        <v>0.59</v>
      </c>
      <c r="J218" s="34"/>
    </row>
    <row r="219" spans="1:10" ht="15.75">
      <c r="A219" s="23"/>
      <c r="B219" s="23"/>
      <c r="C219" s="23"/>
      <c r="D219" s="23"/>
      <c r="E219" s="11" t="s">
        <v>416</v>
      </c>
      <c r="F219" s="11" t="s">
        <v>418</v>
      </c>
      <c r="G219" s="8" t="s">
        <v>16</v>
      </c>
      <c r="H219" s="9">
        <v>62.614800000000002</v>
      </c>
      <c r="I219" s="10">
        <v>0.56000000000000005</v>
      </c>
      <c r="J219" s="34"/>
    </row>
    <row r="220" spans="1:10" ht="15.75">
      <c r="A220" s="23"/>
      <c r="B220" s="23"/>
      <c r="C220" s="23"/>
      <c r="D220" s="23"/>
      <c r="E220" s="11" t="s">
        <v>419</v>
      </c>
      <c r="F220" s="11" t="s">
        <v>420</v>
      </c>
      <c r="G220" s="8" t="s">
        <v>16</v>
      </c>
      <c r="H220" s="9">
        <v>36</v>
      </c>
      <c r="I220" s="10">
        <v>0.32</v>
      </c>
      <c r="J220" s="34"/>
    </row>
    <row r="221" spans="1:10" ht="15.75">
      <c r="A221" s="23"/>
      <c r="B221" s="23"/>
      <c r="C221" s="23"/>
      <c r="D221" s="23"/>
      <c r="E221" s="11" t="s">
        <v>416</v>
      </c>
      <c r="F221" s="11" t="s">
        <v>421</v>
      </c>
      <c r="G221" s="8" t="s">
        <v>16</v>
      </c>
      <c r="H221" s="9">
        <v>29.2212</v>
      </c>
      <c r="I221" s="10">
        <v>0.26</v>
      </c>
      <c r="J221" s="34"/>
    </row>
    <row r="222" spans="1:10" ht="15.75">
      <c r="A222" s="23"/>
      <c r="B222" s="23"/>
      <c r="C222" s="23"/>
      <c r="D222" s="23"/>
      <c r="E222" s="11" t="s">
        <v>416</v>
      </c>
      <c r="F222" s="11" t="s">
        <v>422</v>
      </c>
      <c r="G222" s="8" t="s">
        <v>16</v>
      </c>
      <c r="H222" s="9">
        <v>76.8</v>
      </c>
      <c r="I222" s="10">
        <v>0.69</v>
      </c>
      <c r="J222" s="34"/>
    </row>
    <row r="223" spans="1:10" ht="12" customHeight="1">
      <c r="A223" s="23"/>
      <c r="B223" s="23"/>
      <c r="C223" s="23"/>
      <c r="D223" s="23"/>
      <c r="E223" s="11" t="s">
        <v>416</v>
      </c>
      <c r="F223" s="11" t="s">
        <v>423</v>
      </c>
      <c r="G223" s="8" t="s">
        <v>16</v>
      </c>
      <c r="H223" s="9">
        <v>29.6784</v>
      </c>
      <c r="I223" s="10">
        <v>0.26</v>
      </c>
      <c r="J223" s="34"/>
    </row>
    <row r="224" spans="1:10" ht="14.1" customHeight="1">
      <c r="A224" s="23"/>
      <c r="B224" s="23"/>
      <c r="C224" s="23"/>
      <c r="D224" s="23"/>
      <c r="E224" s="11" t="s">
        <v>424</v>
      </c>
      <c r="F224" s="11" t="s">
        <v>425</v>
      </c>
      <c r="G224" s="8" t="s">
        <v>16</v>
      </c>
      <c r="H224" s="9">
        <v>200.8116</v>
      </c>
      <c r="I224" s="10">
        <v>1.8</v>
      </c>
      <c r="J224" s="34"/>
    </row>
    <row r="225" spans="1:10" ht="12.95" customHeight="1">
      <c r="A225" s="23"/>
      <c r="B225" s="23"/>
      <c r="C225" s="23"/>
      <c r="D225" s="23"/>
      <c r="E225" s="11" t="s">
        <v>424</v>
      </c>
      <c r="F225" s="11" t="s">
        <v>426</v>
      </c>
      <c r="G225" s="8" t="s">
        <v>16</v>
      </c>
      <c r="H225" s="9">
        <v>178.07040000000001</v>
      </c>
      <c r="I225" s="10">
        <v>1.6</v>
      </c>
      <c r="J225" s="34"/>
    </row>
    <row r="226" spans="1:10" ht="12.95" customHeight="1">
      <c r="A226" s="23"/>
      <c r="B226" s="23"/>
      <c r="C226" s="23"/>
      <c r="D226" s="23"/>
      <c r="E226" s="11" t="s">
        <v>427</v>
      </c>
      <c r="F226" s="11" t="s">
        <v>428</v>
      </c>
      <c r="G226" s="8" t="s">
        <v>16</v>
      </c>
      <c r="H226" s="9">
        <v>39.884399999999999</v>
      </c>
      <c r="I226" s="10">
        <v>0.35</v>
      </c>
      <c r="J226" s="34"/>
    </row>
    <row r="227" spans="1:10" ht="12.95" customHeight="1">
      <c r="A227" s="23"/>
      <c r="B227" s="23"/>
      <c r="C227" s="23"/>
      <c r="D227" s="23"/>
      <c r="E227" s="11" t="s">
        <v>427</v>
      </c>
      <c r="F227" s="11" t="s">
        <v>429</v>
      </c>
      <c r="G227" s="8" t="s">
        <v>16</v>
      </c>
      <c r="H227" s="9">
        <v>61.8</v>
      </c>
      <c r="I227" s="10">
        <v>0.55000000000000004</v>
      </c>
      <c r="J227" s="34"/>
    </row>
    <row r="228" spans="1:10" ht="15.75">
      <c r="A228" s="23"/>
      <c r="B228" s="23"/>
      <c r="C228" s="23"/>
      <c r="D228" s="23"/>
      <c r="E228" s="11" t="s">
        <v>427</v>
      </c>
      <c r="F228" s="11" t="s">
        <v>430</v>
      </c>
      <c r="G228" s="8" t="s">
        <v>16</v>
      </c>
      <c r="H228" s="9">
        <v>96.263999999999996</v>
      </c>
      <c r="I228" s="10">
        <v>0.86</v>
      </c>
      <c r="J228" s="34"/>
    </row>
    <row r="229" spans="1:10" ht="14.1" customHeight="1">
      <c r="A229" s="23"/>
      <c r="B229" s="23"/>
      <c r="C229" s="23"/>
      <c r="D229" s="23"/>
      <c r="E229" s="11" t="s">
        <v>427</v>
      </c>
      <c r="F229" s="11" t="s">
        <v>431</v>
      </c>
      <c r="G229" s="8" t="s">
        <v>16</v>
      </c>
      <c r="H229" s="9">
        <v>37.08</v>
      </c>
      <c r="I229" s="10">
        <v>0.33</v>
      </c>
      <c r="J229" s="34"/>
    </row>
    <row r="230" spans="1:10" ht="15.75">
      <c r="A230" s="23">
        <v>28</v>
      </c>
      <c r="B230" s="28" t="s">
        <v>432</v>
      </c>
      <c r="C230" s="28" t="s">
        <v>433</v>
      </c>
      <c r="D230" s="28" t="s">
        <v>221</v>
      </c>
      <c r="E230" s="11" t="s">
        <v>434</v>
      </c>
      <c r="F230" s="11" t="s">
        <v>435</v>
      </c>
      <c r="G230" s="8" t="s">
        <v>16</v>
      </c>
      <c r="H230" s="9">
        <v>38.015999999999998</v>
      </c>
      <c r="I230" s="10">
        <v>0.34</v>
      </c>
      <c r="J230" s="34">
        <f>SUM(I230:I242)</f>
        <v>12.15</v>
      </c>
    </row>
    <row r="231" spans="1:10" ht="15.75">
      <c r="A231" s="23"/>
      <c r="B231" s="23"/>
      <c r="C231" s="23"/>
      <c r="D231" s="23"/>
      <c r="E231" s="11" t="s">
        <v>436</v>
      </c>
      <c r="F231" s="11" t="s">
        <v>437</v>
      </c>
      <c r="G231" s="8" t="s">
        <v>16</v>
      </c>
      <c r="H231" s="9">
        <v>60.84</v>
      </c>
      <c r="I231" s="10">
        <v>0.54</v>
      </c>
      <c r="J231" s="34"/>
    </row>
    <row r="232" spans="1:10" ht="15.75">
      <c r="A232" s="23"/>
      <c r="B232" s="23"/>
      <c r="C232" s="23"/>
      <c r="D232" s="23"/>
      <c r="E232" s="11" t="s">
        <v>436</v>
      </c>
      <c r="F232" s="11" t="s">
        <v>438</v>
      </c>
      <c r="G232" s="8" t="s">
        <v>16</v>
      </c>
      <c r="H232" s="9">
        <v>48.96</v>
      </c>
      <c r="I232" s="10">
        <v>0.44</v>
      </c>
      <c r="J232" s="34"/>
    </row>
    <row r="233" spans="1:10" ht="15.75">
      <c r="A233" s="23"/>
      <c r="B233" s="23"/>
      <c r="C233" s="23"/>
      <c r="D233" s="23"/>
      <c r="E233" s="11" t="s">
        <v>439</v>
      </c>
      <c r="F233" s="11" t="s">
        <v>440</v>
      </c>
      <c r="G233" s="8" t="s">
        <v>16</v>
      </c>
      <c r="H233" s="9">
        <v>18.468</v>
      </c>
      <c r="I233" s="10">
        <v>0.16</v>
      </c>
      <c r="J233" s="34"/>
    </row>
    <row r="234" spans="1:10" ht="15.75">
      <c r="A234" s="23"/>
      <c r="B234" s="23"/>
      <c r="C234" s="23"/>
      <c r="D234" s="23"/>
      <c r="E234" s="11" t="s">
        <v>441</v>
      </c>
      <c r="F234" s="11" t="s">
        <v>442</v>
      </c>
      <c r="G234" s="8" t="s">
        <v>16</v>
      </c>
      <c r="H234" s="9">
        <v>83.88</v>
      </c>
      <c r="I234" s="10">
        <v>0.75</v>
      </c>
      <c r="J234" s="34"/>
    </row>
    <row r="235" spans="1:10" ht="15" customHeight="1">
      <c r="A235" s="23"/>
      <c r="B235" s="23"/>
      <c r="C235" s="23"/>
      <c r="D235" s="23"/>
      <c r="E235" s="11" t="s">
        <v>443</v>
      </c>
      <c r="F235" s="11" t="s">
        <v>444</v>
      </c>
      <c r="G235" s="8" t="s">
        <v>16</v>
      </c>
      <c r="H235" s="9">
        <v>56.4</v>
      </c>
      <c r="I235" s="10">
        <v>0.5</v>
      </c>
      <c r="J235" s="34"/>
    </row>
    <row r="236" spans="1:10" ht="15.75">
      <c r="A236" s="23"/>
      <c r="B236" s="23"/>
      <c r="C236" s="23"/>
      <c r="D236" s="28" t="s">
        <v>166</v>
      </c>
      <c r="E236" s="11" t="s">
        <v>357</v>
      </c>
      <c r="F236" s="11" t="s">
        <v>445</v>
      </c>
      <c r="G236" s="8" t="s">
        <v>16</v>
      </c>
      <c r="H236" s="9">
        <v>182.00880000000001</v>
      </c>
      <c r="I236" s="10">
        <v>1.63</v>
      </c>
      <c r="J236" s="34"/>
    </row>
    <row r="237" spans="1:10" ht="15.75">
      <c r="A237" s="23"/>
      <c r="B237" s="23"/>
      <c r="C237" s="23"/>
      <c r="D237" s="23"/>
      <c r="E237" s="11" t="s">
        <v>352</v>
      </c>
      <c r="F237" s="11" t="s">
        <v>446</v>
      </c>
      <c r="G237" s="8" t="s">
        <v>16</v>
      </c>
      <c r="H237" s="9">
        <v>78.599999999999994</v>
      </c>
      <c r="I237" s="10">
        <v>0.7</v>
      </c>
      <c r="J237" s="34"/>
    </row>
    <row r="238" spans="1:10" ht="18" customHeight="1">
      <c r="A238" s="23"/>
      <c r="B238" s="23"/>
      <c r="C238" s="23"/>
      <c r="D238" s="23"/>
      <c r="E238" s="11" t="s">
        <v>447</v>
      </c>
      <c r="F238" s="11" t="s">
        <v>448</v>
      </c>
      <c r="G238" s="8" t="s">
        <v>16</v>
      </c>
      <c r="H238" s="9">
        <v>264.60899999999998</v>
      </c>
      <c r="I238" s="10">
        <v>2.38</v>
      </c>
      <c r="J238" s="34"/>
    </row>
    <row r="239" spans="1:10" ht="20.100000000000001" customHeight="1">
      <c r="A239" s="23"/>
      <c r="B239" s="23"/>
      <c r="C239" s="23"/>
      <c r="D239" s="23"/>
      <c r="E239" s="11" t="s">
        <v>357</v>
      </c>
      <c r="F239" s="11" t="s">
        <v>449</v>
      </c>
      <c r="G239" s="8" t="s">
        <v>16</v>
      </c>
      <c r="H239" s="9">
        <v>201.47399999999999</v>
      </c>
      <c r="I239" s="10">
        <v>1.81</v>
      </c>
      <c r="J239" s="34"/>
    </row>
    <row r="240" spans="1:10" ht="15.75">
      <c r="A240" s="23"/>
      <c r="B240" s="23"/>
      <c r="C240" s="23"/>
      <c r="D240" s="23"/>
      <c r="E240" s="11" t="s">
        <v>450</v>
      </c>
      <c r="F240" s="11" t="s">
        <v>451</v>
      </c>
      <c r="G240" s="8" t="s">
        <v>16</v>
      </c>
      <c r="H240" s="9">
        <v>128.35476</v>
      </c>
      <c r="I240" s="10">
        <v>1.1499999999999999</v>
      </c>
      <c r="J240" s="34"/>
    </row>
    <row r="241" spans="1:13" ht="27">
      <c r="A241" s="23"/>
      <c r="B241" s="23"/>
      <c r="C241" s="23"/>
      <c r="D241" s="11" t="s">
        <v>452</v>
      </c>
      <c r="E241" s="11" t="s">
        <v>453</v>
      </c>
      <c r="F241" s="11" t="s">
        <v>454</v>
      </c>
      <c r="G241" s="8" t="s">
        <v>16</v>
      </c>
      <c r="H241" s="9">
        <v>127.8</v>
      </c>
      <c r="I241" s="10">
        <v>1.1499999999999999</v>
      </c>
      <c r="J241" s="34"/>
    </row>
    <row r="242" spans="1:13" ht="15.75">
      <c r="A242" s="23"/>
      <c r="B242" s="23"/>
      <c r="C242" s="23"/>
      <c r="D242" s="11" t="s">
        <v>455</v>
      </c>
      <c r="E242" s="11" t="s">
        <v>456</v>
      </c>
      <c r="F242" s="11" t="s">
        <v>457</v>
      </c>
      <c r="G242" s="8" t="s">
        <v>16</v>
      </c>
      <c r="H242" s="9">
        <v>67.636799999999994</v>
      </c>
      <c r="I242" s="10">
        <v>0.6</v>
      </c>
      <c r="J242" s="34"/>
    </row>
    <row r="243" spans="1:13" ht="15.75">
      <c r="A243" s="23">
        <v>29</v>
      </c>
      <c r="B243" s="28" t="s">
        <v>458</v>
      </c>
      <c r="C243" s="28" t="s">
        <v>459</v>
      </c>
      <c r="D243" s="28" t="s">
        <v>57</v>
      </c>
      <c r="E243" s="11" t="s">
        <v>321</v>
      </c>
      <c r="F243" s="11" t="s">
        <v>460</v>
      </c>
      <c r="G243" s="8" t="s">
        <v>16</v>
      </c>
      <c r="H243" s="9">
        <v>55.8324</v>
      </c>
      <c r="I243" s="10">
        <v>0.5</v>
      </c>
      <c r="J243" s="34">
        <f>SUM(I243:I258)</f>
        <v>11.04</v>
      </c>
    </row>
    <row r="244" spans="1:13" ht="15.75">
      <c r="A244" s="23"/>
      <c r="B244" s="23"/>
      <c r="C244" s="23"/>
      <c r="D244" s="23"/>
      <c r="E244" s="11" t="s">
        <v>71</v>
      </c>
      <c r="F244" s="11" t="s">
        <v>461</v>
      </c>
      <c r="G244" s="8" t="s">
        <v>16</v>
      </c>
      <c r="H244" s="9">
        <v>51.256799999999998</v>
      </c>
      <c r="I244" s="10">
        <v>0.46</v>
      </c>
      <c r="J244" s="34"/>
    </row>
    <row r="245" spans="1:13" ht="15.75">
      <c r="A245" s="23"/>
      <c r="B245" s="23"/>
      <c r="C245" s="23"/>
      <c r="D245" s="23"/>
      <c r="E245" s="11" t="s">
        <v>71</v>
      </c>
      <c r="F245" s="11" t="s">
        <v>462</v>
      </c>
      <c r="G245" s="8" t="s">
        <v>16</v>
      </c>
      <c r="H245" s="9">
        <v>34.799999999999997</v>
      </c>
      <c r="I245" s="10">
        <v>0.31</v>
      </c>
      <c r="J245" s="34"/>
    </row>
    <row r="246" spans="1:13" ht="15.75">
      <c r="A246" s="23"/>
      <c r="B246" s="23"/>
      <c r="C246" s="23"/>
      <c r="D246" s="28" t="s">
        <v>463</v>
      </c>
      <c r="E246" s="11" t="s">
        <v>464</v>
      </c>
      <c r="F246" s="11" t="s">
        <v>465</v>
      </c>
      <c r="G246" s="8" t="s">
        <v>16</v>
      </c>
      <c r="H246" s="9">
        <v>20.303999999999998</v>
      </c>
      <c r="I246" s="10">
        <v>0.18</v>
      </c>
      <c r="J246" s="34"/>
      <c r="K246" s="16"/>
      <c r="L246" s="16"/>
      <c r="M246" s="16"/>
    </row>
    <row r="247" spans="1:13" ht="15.75">
      <c r="A247" s="23"/>
      <c r="B247" s="23"/>
      <c r="C247" s="23"/>
      <c r="D247" s="23"/>
      <c r="E247" s="11" t="s">
        <v>464</v>
      </c>
      <c r="F247" s="11" t="s">
        <v>466</v>
      </c>
      <c r="G247" s="8" t="s">
        <v>16</v>
      </c>
      <c r="H247" s="9">
        <v>181.41983999999999</v>
      </c>
      <c r="I247" s="10">
        <v>1.63</v>
      </c>
      <c r="J247" s="34"/>
    </row>
    <row r="248" spans="1:13" ht="15.75">
      <c r="A248" s="23"/>
      <c r="B248" s="23"/>
      <c r="C248" s="23"/>
      <c r="D248" s="28" t="s">
        <v>82</v>
      </c>
      <c r="E248" s="11" t="s">
        <v>88</v>
      </c>
      <c r="F248" s="11" t="s">
        <v>467</v>
      </c>
      <c r="G248" s="8" t="s">
        <v>16</v>
      </c>
      <c r="H248" s="9">
        <v>49.2</v>
      </c>
      <c r="I248" s="10">
        <v>0.44</v>
      </c>
      <c r="J248" s="34"/>
    </row>
    <row r="249" spans="1:13" ht="15.75">
      <c r="A249" s="23"/>
      <c r="B249" s="23"/>
      <c r="C249" s="23"/>
      <c r="D249" s="23"/>
      <c r="E249" s="11" t="s">
        <v>88</v>
      </c>
      <c r="F249" s="11" t="s">
        <v>468</v>
      </c>
      <c r="G249" s="8" t="s">
        <v>16</v>
      </c>
      <c r="H249" s="9">
        <v>76.600800000000007</v>
      </c>
      <c r="I249" s="10">
        <v>0.68</v>
      </c>
      <c r="J249" s="34"/>
      <c r="K249" s="16"/>
      <c r="L249" s="16"/>
      <c r="M249" s="16"/>
    </row>
    <row r="250" spans="1:13" ht="15.75">
      <c r="A250" s="23"/>
      <c r="B250" s="23"/>
      <c r="C250" s="23"/>
      <c r="D250" s="23"/>
      <c r="E250" s="11" t="s">
        <v>88</v>
      </c>
      <c r="F250" s="11" t="s">
        <v>469</v>
      </c>
      <c r="G250" s="8" t="s">
        <v>16</v>
      </c>
      <c r="H250" s="9">
        <v>115.11360000000001</v>
      </c>
      <c r="I250" s="10">
        <v>1.03</v>
      </c>
      <c r="J250" s="34"/>
    </row>
    <row r="251" spans="1:13" ht="15.75">
      <c r="A251" s="23"/>
      <c r="B251" s="23"/>
      <c r="C251" s="23"/>
      <c r="D251" s="11" t="s">
        <v>470</v>
      </c>
      <c r="E251" s="11" t="s">
        <v>471</v>
      </c>
      <c r="F251" s="11" t="s">
        <v>472</v>
      </c>
      <c r="G251" s="8" t="s">
        <v>16</v>
      </c>
      <c r="H251" s="9">
        <v>42.6</v>
      </c>
      <c r="I251" s="10">
        <v>0.38</v>
      </c>
      <c r="J251" s="34"/>
      <c r="K251" s="16"/>
      <c r="L251" s="16"/>
      <c r="M251" s="16"/>
    </row>
    <row r="252" spans="1:13" ht="15.75">
      <c r="A252" s="23"/>
      <c r="B252" s="23"/>
      <c r="C252" s="23"/>
      <c r="D252" s="11" t="s">
        <v>169</v>
      </c>
      <c r="E252" s="11" t="s">
        <v>473</v>
      </c>
      <c r="F252" s="11" t="s">
        <v>474</v>
      </c>
      <c r="G252" s="8" t="s">
        <v>16</v>
      </c>
      <c r="H252" s="9">
        <v>93.6</v>
      </c>
      <c r="I252" s="10">
        <v>0.84</v>
      </c>
      <c r="J252" s="34"/>
    </row>
    <row r="253" spans="1:13" ht="15.75">
      <c r="A253" s="23"/>
      <c r="B253" s="23"/>
      <c r="C253" s="23"/>
      <c r="D253" s="11" t="s">
        <v>470</v>
      </c>
      <c r="E253" s="11" t="s">
        <v>475</v>
      </c>
      <c r="F253" s="11" t="s">
        <v>476</v>
      </c>
      <c r="G253" s="8" t="s">
        <v>16</v>
      </c>
      <c r="H253" s="9">
        <v>113.958</v>
      </c>
      <c r="I253" s="10">
        <v>1.02</v>
      </c>
      <c r="J253" s="34"/>
    </row>
    <row r="254" spans="1:13" ht="12.95" customHeight="1">
      <c r="A254" s="23"/>
      <c r="B254" s="23"/>
      <c r="C254" s="23"/>
      <c r="D254" s="28" t="s">
        <v>74</v>
      </c>
      <c r="E254" s="11" t="s">
        <v>92</v>
      </c>
      <c r="F254" s="11" t="s">
        <v>477</v>
      </c>
      <c r="G254" s="8" t="s">
        <v>16</v>
      </c>
      <c r="H254" s="9">
        <v>97.2</v>
      </c>
      <c r="I254" s="10">
        <v>0.87</v>
      </c>
      <c r="J254" s="34"/>
      <c r="K254" s="16"/>
      <c r="L254" s="16"/>
      <c r="M254" s="16"/>
    </row>
    <row r="255" spans="1:13" ht="12.95" customHeight="1">
      <c r="A255" s="23"/>
      <c r="B255" s="23"/>
      <c r="C255" s="23"/>
      <c r="D255" s="23"/>
      <c r="E255" s="11" t="s">
        <v>478</v>
      </c>
      <c r="F255" s="11" t="s">
        <v>479</v>
      </c>
      <c r="G255" s="8" t="s">
        <v>16</v>
      </c>
      <c r="H255" s="9">
        <v>55.8</v>
      </c>
      <c r="I255" s="10">
        <v>0.5</v>
      </c>
      <c r="J255" s="34"/>
    </row>
    <row r="256" spans="1:13" ht="12" customHeight="1">
      <c r="A256" s="23"/>
      <c r="B256" s="23"/>
      <c r="C256" s="23"/>
      <c r="D256" s="11" t="s">
        <v>235</v>
      </c>
      <c r="E256" s="11" t="s">
        <v>480</v>
      </c>
      <c r="F256" s="11" t="s">
        <v>481</v>
      </c>
      <c r="G256" s="8" t="s">
        <v>16</v>
      </c>
      <c r="H256" s="9">
        <v>129</v>
      </c>
      <c r="I256" s="10">
        <v>1.1599999999999999</v>
      </c>
      <c r="J256" s="34"/>
    </row>
    <row r="257" spans="1:10" ht="15.75">
      <c r="A257" s="23"/>
      <c r="B257" s="23"/>
      <c r="C257" s="23"/>
      <c r="D257" s="11" t="s">
        <v>265</v>
      </c>
      <c r="E257" s="11" t="s">
        <v>266</v>
      </c>
      <c r="F257" s="11" t="s">
        <v>482</v>
      </c>
      <c r="G257" s="8" t="s">
        <v>16</v>
      </c>
      <c r="H257" s="9">
        <v>95.4</v>
      </c>
      <c r="I257" s="10">
        <v>0.85</v>
      </c>
      <c r="J257" s="34"/>
    </row>
    <row r="258" spans="1:10" ht="15.75">
      <c r="A258" s="23"/>
      <c r="B258" s="23"/>
      <c r="C258" s="23"/>
      <c r="D258" s="11" t="s">
        <v>166</v>
      </c>
      <c r="E258" s="11" t="s">
        <v>357</v>
      </c>
      <c r="F258" s="11" t="s">
        <v>483</v>
      </c>
      <c r="G258" s="8" t="s">
        <v>16</v>
      </c>
      <c r="H258" s="9">
        <v>21.700800000000001</v>
      </c>
      <c r="I258" s="10">
        <v>0.19</v>
      </c>
      <c r="J258" s="34"/>
    </row>
    <row r="259" spans="1:10" ht="12.95" customHeight="1">
      <c r="A259" s="23">
        <v>30</v>
      </c>
      <c r="B259" s="28" t="s">
        <v>484</v>
      </c>
      <c r="C259" s="28" t="s">
        <v>485</v>
      </c>
      <c r="D259" s="28" t="s">
        <v>13</v>
      </c>
      <c r="E259" s="11" t="s">
        <v>138</v>
      </c>
      <c r="F259" s="11" t="s">
        <v>486</v>
      </c>
      <c r="G259" s="8" t="s">
        <v>16</v>
      </c>
      <c r="H259" s="9">
        <v>66.599999999999994</v>
      </c>
      <c r="I259" s="10">
        <v>0.59</v>
      </c>
      <c r="J259" s="34">
        <f>SUM((I259:I268))</f>
        <v>5.86</v>
      </c>
    </row>
    <row r="260" spans="1:10" ht="12" customHeight="1">
      <c r="A260" s="23"/>
      <c r="B260" s="23"/>
      <c r="C260" s="23"/>
      <c r="D260" s="23"/>
      <c r="E260" s="11" t="s">
        <v>138</v>
      </c>
      <c r="F260" s="11" t="s">
        <v>487</v>
      </c>
      <c r="G260" s="8" t="s">
        <v>16</v>
      </c>
      <c r="H260" s="9">
        <v>19.079999999999998</v>
      </c>
      <c r="I260" s="10">
        <v>0.17</v>
      </c>
      <c r="J260" s="34"/>
    </row>
    <row r="261" spans="1:10" ht="15.75">
      <c r="A261" s="23"/>
      <c r="B261" s="23"/>
      <c r="C261" s="23"/>
      <c r="D261" s="23"/>
      <c r="E261" s="11" t="s">
        <v>14</v>
      </c>
      <c r="F261" s="11" t="s">
        <v>488</v>
      </c>
      <c r="G261" s="8" t="s">
        <v>16</v>
      </c>
      <c r="H261" s="9">
        <v>46.8</v>
      </c>
      <c r="I261" s="10">
        <v>0.42</v>
      </c>
      <c r="J261" s="34"/>
    </row>
    <row r="262" spans="1:10" ht="15.75">
      <c r="A262" s="23"/>
      <c r="B262" s="23"/>
      <c r="C262" s="23"/>
      <c r="D262" s="23"/>
      <c r="E262" s="11" t="s">
        <v>26</v>
      </c>
      <c r="F262" s="11" t="s">
        <v>489</v>
      </c>
      <c r="G262" s="8" t="s">
        <v>16</v>
      </c>
      <c r="H262" s="9">
        <v>50.4</v>
      </c>
      <c r="I262" s="10">
        <v>0.45</v>
      </c>
      <c r="J262" s="34"/>
    </row>
    <row r="263" spans="1:10" ht="15.75">
      <c r="A263" s="23"/>
      <c r="B263" s="23"/>
      <c r="C263" s="23"/>
      <c r="D263" s="23"/>
      <c r="E263" s="11" t="s">
        <v>490</v>
      </c>
      <c r="F263" s="11" t="s">
        <v>42</v>
      </c>
      <c r="G263" s="8" t="s">
        <v>16</v>
      </c>
      <c r="H263" s="9">
        <v>120</v>
      </c>
      <c r="I263" s="10">
        <v>1.08</v>
      </c>
      <c r="J263" s="34"/>
    </row>
    <row r="264" spans="1:10" ht="15.75">
      <c r="A264" s="23"/>
      <c r="B264" s="23"/>
      <c r="C264" s="23"/>
      <c r="D264" s="23"/>
      <c r="E264" s="11" t="s">
        <v>34</v>
      </c>
      <c r="F264" s="11" t="s">
        <v>491</v>
      </c>
      <c r="G264" s="8" t="s">
        <v>16</v>
      </c>
      <c r="H264" s="9">
        <v>75.599999999999994</v>
      </c>
      <c r="I264" s="10">
        <v>0.68</v>
      </c>
      <c r="J264" s="34"/>
    </row>
    <row r="265" spans="1:10" ht="15.75">
      <c r="A265" s="23"/>
      <c r="B265" s="23"/>
      <c r="C265" s="23"/>
      <c r="D265" s="23"/>
      <c r="E265" s="11" t="s">
        <v>34</v>
      </c>
      <c r="F265" s="11" t="s">
        <v>492</v>
      </c>
      <c r="G265" s="8" t="s">
        <v>16</v>
      </c>
      <c r="H265" s="9">
        <v>21.6</v>
      </c>
      <c r="I265" s="10">
        <v>0.19</v>
      </c>
      <c r="J265" s="34"/>
    </row>
    <row r="266" spans="1:10" ht="15.75">
      <c r="A266" s="23"/>
      <c r="B266" s="23"/>
      <c r="C266" s="23"/>
      <c r="D266" s="23"/>
      <c r="E266" s="11" t="s">
        <v>34</v>
      </c>
      <c r="F266" s="11" t="s">
        <v>493</v>
      </c>
      <c r="G266" s="8" t="s">
        <v>16</v>
      </c>
      <c r="H266" s="9">
        <v>75</v>
      </c>
      <c r="I266" s="10">
        <v>0.67</v>
      </c>
      <c r="J266" s="34"/>
    </row>
    <row r="267" spans="1:10" ht="15.75">
      <c r="A267" s="23"/>
      <c r="B267" s="23"/>
      <c r="C267" s="23"/>
      <c r="D267" s="23"/>
      <c r="E267" s="11" t="s">
        <v>138</v>
      </c>
      <c r="F267" s="11" t="s">
        <v>494</v>
      </c>
      <c r="G267" s="8" t="s">
        <v>16</v>
      </c>
      <c r="H267" s="9">
        <v>36.6</v>
      </c>
      <c r="I267" s="10">
        <v>0.32</v>
      </c>
      <c r="J267" s="34"/>
    </row>
    <row r="268" spans="1:10" ht="15.75">
      <c r="A268" s="23"/>
      <c r="B268" s="23"/>
      <c r="C268" s="23"/>
      <c r="D268" s="11" t="s">
        <v>44</v>
      </c>
      <c r="E268" s="11" t="s">
        <v>213</v>
      </c>
      <c r="F268" s="11" t="s">
        <v>141</v>
      </c>
      <c r="G268" s="8" t="s">
        <v>16</v>
      </c>
      <c r="H268" s="9">
        <v>144</v>
      </c>
      <c r="I268" s="10">
        <v>1.29</v>
      </c>
      <c r="J268" s="34"/>
    </row>
    <row r="269" spans="1:10" ht="15.75">
      <c r="A269" s="23">
        <v>31</v>
      </c>
      <c r="B269" s="28" t="s">
        <v>495</v>
      </c>
      <c r="C269" s="28" t="s">
        <v>496</v>
      </c>
      <c r="D269" s="11" t="s">
        <v>166</v>
      </c>
      <c r="E269" s="11" t="s">
        <v>497</v>
      </c>
      <c r="F269" s="11" t="s">
        <v>498</v>
      </c>
      <c r="G269" s="8" t="s">
        <v>16</v>
      </c>
      <c r="H269" s="18">
        <v>480</v>
      </c>
      <c r="I269" s="10">
        <v>4.32</v>
      </c>
      <c r="J269" s="34">
        <f>SUM(I269:I270)</f>
        <v>4.75</v>
      </c>
    </row>
    <row r="270" spans="1:10" ht="15.75">
      <c r="A270" s="23"/>
      <c r="B270" s="23"/>
      <c r="C270" s="23"/>
      <c r="D270" s="11" t="s">
        <v>111</v>
      </c>
      <c r="E270" s="11" t="s">
        <v>499</v>
      </c>
      <c r="F270" s="11" t="s">
        <v>500</v>
      </c>
      <c r="G270" s="8" t="s">
        <v>16</v>
      </c>
      <c r="H270" s="9">
        <v>48.358800000000002</v>
      </c>
      <c r="I270" s="10">
        <v>0.43</v>
      </c>
      <c r="J270" s="34"/>
    </row>
    <row r="271" spans="1:10">
      <c r="A271" s="18"/>
      <c r="B271" s="18"/>
      <c r="C271" s="18"/>
      <c r="D271" s="18"/>
      <c r="E271" s="18"/>
      <c r="F271" s="18"/>
      <c r="G271" s="18"/>
      <c r="H271" s="18">
        <v>24651.72248</v>
      </c>
      <c r="I271" s="18">
        <v>220.64</v>
      </c>
      <c r="J271" s="1">
        <f>SUM(J3:J270)</f>
        <v>220.64</v>
      </c>
    </row>
  </sheetData>
  <mergeCells count="158">
    <mergeCell ref="J184:J205"/>
    <mergeCell ref="J206:J209"/>
    <mergeCell ref="J210:J213"/>
    <mergeCell ref="J214:J229"/>
    <mergeCell ref="J230:J242"/>
    <mergeCell ref="J243:J258"/>
    <mergeCell ref="J259:J268"/>
    <mergeCell ref="J269:J270"/>
    <mergeCell ref="D248:D250"/>
    <mergeCell ref="D254:D255"/>
    <mergeCell ref="D259:D267"/>
    <mergeCell ref="J3:J26"/>
    <mergeCell ref="J27:J38"/>
    <mergeCell ref="J39:J52"/>
    <mergeCell ref="J53:J59"/>
    <mergeCell ref="J60:J70"/>
    <mergeCell ref="J71:J75"/>
    <mergeCell ref="J76:J77"/>
    <mergeCell ref="J78:J98"/>
    <mergeCell ref="J99:J106"/>
    <mergeCell ref="J107:J108"/>
    <mergeCell ref="J109:J110"/>
    <mergeCell ref="J111:J123"/>
    <mergeCell ref="J126:J131"/>
    <mergeCell ref="J132:J140"/>
    <mergeCell ref="J141:J151"/>
    <mergeCell ref="J152:J158"/>
    <mergeCell ref="J159:J164"/>
    <mergeCell ref="J165:J170"/>
    <mergeCell ref="J171:J175"/>
    <mergeCell ref="J176:J179"/>
    <mergeCell ref="J180:J183"/>
    <mergeCell ref="D184:D205"/>
    <mergeCell ref="D206:D209"/>
    <mergeCell ref="D210:D212"/>
    <mergeCell ref="D214:D216"/>
    <mergeCell ref="D217:D229"/>
    <mergeCell ref="D230:D235"/>
    <mergeCell ref="D236:D240"/>
    <mergeCell ref="D243:D245"/>
    <mergeCell ref="D246:D247"/>
    <mergeCell ref="D141:D145"/>
    <mergeCell ref="D148:D149"/>
    <mergeCell ref="D153:D154"/>
    <mergeCell ref="D156:D158"/>
    <mergeCell ref="D160:D164"/>
    <mergeCell ref="D165:D169"/>
    <mergeCell ref="D171:D175"/>
    <mergeCell ref="D176:D179"/>
    <mergeCell ref="D181:D183"/>
    <mergeCell ref="C230:C242"/>
    <mergeCell ref="C243:C258"/>
    <mergeCell ref="C259:C268"/>
    <mergeCell ref="C269:C270"/>
    <mergeCell ref="D3:D22"/>
    <mergeCell ref="D25:D26"/>
    <mergeCell ref="D27:D36"/>
    <mergeCell ref="D39:D43"/>
    <mergeCell ref="D44:D46"/>
    <mergeCell ref="D49:D52"/>
    <mergeCell ref="D55:D57"/>
    <mergeCell ref="D60:D68"/>
    <mergeCell ref="D71:D75"/>
    <mergeCell ref="D76:D77"/>
    <mergeCell ref="D82:D91"/>
    <mergeCell ref="D93:D98"/>
    <mergeCell ref="D99:D106"/>
    <mergeCell ref="D107:D108"/>
    <mergeCell ref="D109:D110"/>
    <mergeCell ref="D111:D122"/>
    <mergeCell ref="D126:D128"/>
    <mergeCell ref="D129:D131"/>
    <mergeCell ref="D132:D137"/>
    <mergeCell ref="D138:D140"/>
    <mergeCell ref="C159:C164"/>
    <mergeCell ref="C165:C170"/>
    <mergeCell ref="C171:C175"/>
    <mergeCell ref="C176:C179"/>
    <mergeCell ref="C180:C183"/>
    <mergeCell ref="C184:C205"/>
    <mergeCell ref="C206:C209"/>
    <mergeCell ref="C210:C213"/>
    <mergeCell ref="C214:C229"/>
    <mergeCell ref="B184:B205"/>
    <mergeCell ref="B206:B209"/>
    <mergeCell ref="B210:B213"/>
    <mergeCell ref="B214:B229"/>
    <mergeCell ref="B230:B242"/>
    <mergeCell ref="B243:B258"/>
    <mergeCell ref="B259:B268"/>
    <mergeCell ref="B269:B270"/>
    <mergeCell ref="C3:C26"/>
    <mergeCell ref="C27:C38"/>
    <mergeCell ref="C39:C52"/>
    <mergeCell ref="C53:C59"/>
    <mergeCell ref="C60:C70"/>
    <mergeCell ref="C71:C75"/>
    <mergeCell ref="C76:C77"/>
    <mergeCell ref="C78:C98"/>
    <mergeCell ref="C99:C106"/>
    <mergeCell ref="C107:C108"/>
    <mergeCell ref="C109:C110"/>
    <mergeCell ref="C111:C123"/>
    <mergeCell ref="C126:C131"/>
    <mergeCell ref="C132:C140"/>
    <mergeCell ref="C141:C151"/>
    <mergeCell ref="C152:C158"/>
    <mergeCell ref="A243:A258"/>
    <mergeCell ref="A259:A268"/>
    <mergeCell ref="A269:A270"/>
    <mergeCell ref="B3:B26"/>
    <mergeCell ref="B27:B38"/>
    <mergeCell ref="B39:B52"/>
    <mergeCell ref="B53:B59"/>
    <mergeCell ref="B60:B70"/>
    <mergeCell ref="B71:B75"/>
    <mergeCell ref="B76:B77"/>
    <mergeCell ref="B78:B98"/>
    <mergeCell ref="B99:B106"/>
    <mergeCell ref="B107:B108"/>
    <mergeCell ref="B109:B110"/>
    <mergeCell ref="B111:B123"/>
    <mergeCell ref="B126:B131"/>
    <mergeCell ref="B132:B140"/>
    <mergeCell ref="B141:B151"/>
    <mergeCell ref="B152:B158"/>
    <mergeCell ref="B159:B164"/>
    <mergeCell ref="B165:B170"/>
    <mergeCell ref="B171:B175"/>
    <mergeCell ref="B176:B179"/>
    <mergeCell ref="B180:B183"/>
    <mergeCell ref="A165:A170"/>
    <mergeCell ref="A171:A175"/>
    <mergeCell ref="A176:A179"/>
    <mergeCell ref="A180:A183"/>
    <mergeCell ref="A184:A205"/>
    <mergeCell ref="A206:A209"/>
    <mergeCell ref="A210:A213"/>
    <mergeCell ref="A214:A229"/>
    <mergeCell ref="A230:A242"/>
    <mergeCell ref="A99:A106"/>
    <mergeCell ref="A107:A108"/>
    <mergeCell ref="A109:A110"/>
    <mergeCell ref="A111:A123"/>
    <mergeCell ref="A126:A131"/>
    <mergeCell ref="A132:A140"/>
    <mergeCell ref="A141:A151"/>
    <mergeCell ref="A152:A158"/>
    <mergeCell ref="A159:A164"/>
    <mergeCell ref="A1:J1"/>
    <mergeCell ref="A3:A26"/>
    <mergeCell ref="A27:A38"/>
    <mergeCell ref="A39:A52"/>
    <mergeCell ref="A53:A59"/>
    <mergeCell ref="A60:A70"/>
    <mergeCell ref="A71:A75"/>
    <mergeCell ref="A76:A77"/>
    <mergeCell ref="A78:A98"/>
  </mergeCells>
  <phoneticPr fontId="1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O8" sqref="O8"/>
    </sheetView>
  </sheetViews>
  <sheetFormatPr defaultColWidth="9" defaultRowHeight="13.5"/>
  <sheetData/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申报汇总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2021-07-30T00:44:00Z</dcterms:created>
  <dcterms:modified xsi:type="dcterms:W3CDTF">2024-08-14T08:16:05Z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0D2A2BE9168142788E4D41A30BF674E6</vt:lpwstr>
  </property>
</Properties>
</file>