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9"/>
  </bookViews>
  <sheets>
    <sheet name="3-1" sheetId="1" r:id="rId1"/>
    <sheet name="3-2" sheetId="2" r:id="rId2"/>
    <sheet name="3-3" sheetId="3" r:id="rId3"/>
    <sheet name="3-4" sheetId="4" r:id="rId4"/>
    <sheet name="3-5" sheetId="5" r:id="rId5"/>
    <sheet name="3-6" sheetId="6" r:id="rId6"/>
    <sheet name="3-7" sheetId="7" r:id="rId7"/>
    <sheet name="3-8" sheetId="8" r:id="rId8"/>
    <sheet name="3-9" sheetId="9" r:id="rId9"/>
    <sheet name="3-10" sheetId="10" r:id="rId10"/>
    <sheet name="3-11" sheetId="11" r:id="rId11"/>
  </sheets>
  <definedNames/>
  <calcPr fullCalcOnLoad="1"/>
</workbook>
</file>

<file path=xl/sharedStrings.xml><?xml version="1.0" encoding="utf-8"?>
<sst xmlns="http://schemas.openxmlformats.org/spreadsheetml/2006/main" count="377" uniqueCount="227">
  <si>
    <t>重庆市梁平区双桂街道农业服务中心财政拨款收支总表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</si>
  <si>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</si>
  <si>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</si>
  <si>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</si>
  <si>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</si>
  <si>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</si>
  <si>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</si>
  <si>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</si>
  <si>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</si>
  <si>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</si>
  <si>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</si>
  <si>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</si>
  <si>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</si>
  <si>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</si>
  <si>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</si>
  <si>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社会保障和就业支出</t>
  </si>
  <si>
    <t>卫生健康支出</t>
  </si>
  <si>
    <t>农林水支出</t>
  </si>
  <si>
    <t>住房保障支出</t>
  </si>
  <si>
    <t>二、上年结转</t>
  </si>
  <si>
    <t>二、结转下年</t>
  </si>
  <si>
    <t>收入总数</t>
  </si>
  <si>
    <t>支出总数</t>
  </si>
  <si>
    <t>重庆市梁平区双桂街道农业服务中心一般公共预算财政拨款支出预算表</t>
  </si>
  <si>
    <t>功能分类科目</t>
  </si>
  <si>
    <t>2023年预算数</t>
  </si>
  <si>
    <t xml:space="preserve"> 科目编码</t>
  </si>
  <si>
    <t>科目名称</t>
  </si>
  <si>
    <t>小计</t>
  </si>
  <si>
    <t xml:space="preserve">基本支出 </t>
  </si>
  <si>
    <t xml:space="preserve">项目支出 </t>
  </si>
  <si>
    <t>208</t>
  </si>
  <si>
    <t> 20805</t>
  </si>
  <si>
    <t> 行政事业单位养老支出</t>
  </si>
  <si>
    <t>  2080502</t>
  </si>
  <si>
    <t>  事业单位离退休</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</si>
  <si>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</si>
  <si>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</si>
  <si>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</si>
  <si>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</si>
  <si>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</si>
  <si>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</si>
  <si>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</si>
  <si>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</si>
  <si>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</si>
  <si>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</si>
  <si>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</si>
  <si>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213</t>
  </si>
  <si>
    <t> 21301</t>
  </si>
  <si>
    <t> 农业农村</t>
  </si>
  <si>
    <t>  2130104</t>
  </si>
  <si>
    <t>  事业运行</t>
  </si>
  <si>
    <t>221</t>
  </si>
  <si>
    <t> 22102</t>
  </si>
  <si>
    <t> 住房改革支出</t>
  </si>
  <si>
    <t>  2210201</t>
  </si>
  <si>
    <t>  住房公积金</t>
  </si>
  <si>
    <t>重庆市梁平区双桂街道农业服务中心一般公共预算财政拨款基本支出预算表</t>
  </si>
  <si>
    <t>部门预算经济科目</t>
  </si>
  <si>
    <t>2023年基本支出</t>
  </si>
  <si>
    <t>科目编码</t>
  </si>
  <si>
    <t>总计</t>
  </si>
  <si>
    <t>人员经费</t>
  </si>
  <si>
    <t>301</t>
  </si>
  <si>
    <t>工资福利支出</t>
  </si>
  <si>
    <r>
      <rPr>
        <sz val="10"/>
        <rFont val="方正仿宋_GBK"/>
        <family val="4"/>
      </rPr>
      <t> 30101</t>
    </r>
  </si>
  <si>
    <r>
      <rPr>
        <sz val="10"/>
        <rFont val="方正仿宋_GBK"/>
        <family val="4"/>
      </rPr>
      <t> 基本工资</t>
    </r>
  </si>
  <si>
    <r>
      <rPr>
        <sz val="10"/>
        <rFont val="方正仿宋_GBK"/>
        <family val="4"/>
      </rPr>
      <t> 30102</t>
    </r>
  </si>
  <si>
    <r>
      <rPr>
        <sz val="10"/>
        <rFont val="方正仿宋_GBK"/>
        <family val="4"/>
      </rPr>
      <t> 津贴补贴</t>
    </r>
  </si>
  <si>
    <r>
      <rPr>
        <sz val="10"/>
        <rFont val="方正仿宋_GBK"/>
        <family val="4"/>
      </rPr>
      <t> 30106</t>
    </r>
  </si>
  <si>
    <r>
      <rPr>
        <sz val="10"/>
        <rFont val="方正仿宋_GBK"/>
        <family val="4"/>
      </rPr>
      <t> 伙食补助费</t>
    </r>
  </si>
  <si>
    <r>
      <rPr>
        <sz val="10"/>
        <rFont val="方正仿宋_GBK"/>
        <family val="4"/>
      </rPr>
      <t> 30107</t>
    </r>
  </si>
  <si>
    <r>
      <rPr>
        <sz val="10"/>
        <rFont val="方正仿宋_GBK"/>
        <family val="4"/>
      </rPr>
      <t> 绩效工资</t>
    </r>
  </si>
  <si>
    <r>
      <rPr>
        <sz val="10"/>
        <rFont val="方正仿宋_GBK"/>
        <family val="4"/>
      </rPr>
      <t> 30108</t>
    </r>
  </si>
  <si>
    <r>
      <rPr>
        <sz val="10"/>
        <rFont val="方正仿宋_GBK"/>
        <family val="4"/>
      </rPr>
      <t> 机关事业单位基本养老保险缴费</t>
    </r>
  </si>
  <si>
    <r>
      <rPr>
        <sz val="10"/>
        <rFont val="方正仿宋_GBK"/>
        <family val="4"/>
      </rPr>
      <t> 30109</t>
    </r>
  </si>
  <si>
    <r>
      <rPr>
        <sz val="10"/>
        <rFont val="方正仿宋_GBK"/>
        <family val="4"/>
      </rPr>
      <t> 职业年金缴费</t>
    </r>
  </si>
  <si>
    <r>
      <rPr>
        <sz val="10"/>
        <rFont val="方正仿宋_GBK"/>
        <family val="4"/>
      </rPr>
      <t> 30110</t>
    </r>
  </si>
  <si>
    <r>
      <rPr>
        <sz val="10"/>
        <rFont val="方正仿宋_GBK"/>
        <family val="4"/>
      </rPr>
      <t> 职工基本医疗保险缴费</t>
    </r>
  </si>
  <si>
    <r>
      <rPr>
        <sz val="10"/>
        <rFont val="方正仿宋_GBK"/>
        <family val="4"/>
      </rPr>
      <t> 30112</t>
    </r>
  </si>
  <si>
    <r>
      <rPr>
        <sz val="10"/>
        <rFont val="方正仿宋_GBK"/>
        <family val="4"/>
      </rPr>
      <t> 其他社会保障缴费</t>
    </r>
  </si>
  <si>
    <r>
      <rPr>
        <sz val="10"/>
        <rFont val="方正仿宋_GBK"/>
        <family val="4"/>
      </rPr>
      <t> 30113</t>
    </r>
  </si>
  <si>
    <r>
      <rPr>
        <sz val="10"/>
        <rFont val="方正仿宋_GBK"/>
        <family val="4"/>
      </rPr>
      <t> 住房公积金</t>
    </r>
  </si>
  <si>
    <r>
      <rPr>
        <sz val="10"/>
        <rFont val="方正仿宋_GBK"/>
        <family val="4"/>
      </rPr>
      <t> 30114</t>
    </r>
  </si>
  <si>
    <r>
      <rPr>
        <sz val="10"/>
        <rFont val="方正仿宋_GBK"/>
        <family val="4"/>
      </rPr>
      <t> 医疗费</t>
    </r>
  </si>
  <si>
    <t>302</t>
  </si>
  <si>
    <t>商品和服务支出</t>
  </si>
  <si>
    <r>
      <rPr>
        <sz val="10"/>
        <rFont val="方正仿宋_GBK"/>
        <family val="4"/>
      </rPr>
      <t> 30201</t>
    </r>
  </si>
  <si>
    <r>
      <rPr>
        <sz val="10"/>
        <rFont val="方正仿宋_GBK"/>
        <family val="4"/>
      </rPr>
      <t> 办公费</t>
    </r>
  </si>
  <si>
    <r>
      <rPr>
        <sz val="10"/>
        <rFont val="方正仿宋_GBK"/>
        <family val="4"/>
      </rPr>
      <t> 30202</t>
    </r>
  </si>
  <si>
    <r>
      <rPr>
        <sz val="10"/>
        <rFont val="方正仿宋_GBK"/>
        <family val="4"/>
      </rPr>
      <t> 印刷费</t>
    </r>
  </si>
  <si>
    <r>
      <rPr>
        <sz val="10"/>
        <rFont val="方正仿宋_GBK"/>
        <family val="4"/>
      </rPr>
      <t> 30207</t>
    </r>
  </si>
  <si>
    <r>
      <rPr>
        <sz val="10"/>
        <rFont val="方正仿宋_GBK"/>
        <family val="4"/>
      </rPr>
      <t> 邮电费</t>
    </r>
  </si>
  <si>
    <r>
      <rPr>
        <sz val="10"/>
        <rFont val="方正仿宋_GBK"/>
        <family val="4"/>
      </rPr>
      <t> 30211</t>
    </r>
  </si>
  <si>
    <r>
      <rPr>
        <sz val="10"/>
        <rFont val="方正仿宋_GBK"/>
        <family val="4"/>
      </rPr>
      <t> 差旅费</t>
    </r>
  </si>
  <si>
    <r>
      <rPr>
        <sz val="10"/>
        <rFont val="方正仿宋_GBK"/>
        <family val="4"/>
      </rPr>
      <t> 30213</t>
    </r>
  </si>
  <si>
    <r>
      <rPr>
        <sz val="10"/>
        <rFont val="方正仿宋_GBK"/>
        <family val="4"/>
      </rPr>
      <t> 维修（护）费</t>
    </r>
  </si>
  <si>
    <r>
      <rPr>
        <sz val="10"/>
        <rFont val="方正仿宋_GBK"/>
        <family val="4"/>
      </rPr>
      <t> 30215</t>
    </r>
  </si>
  <si>
    <r>
      <rPr>
        <sz val="10"/>
        <rFont val="方正仿宋_GBK"/>
        <family val="4"/>
      </rPr>
      <t> 会议费</t>
    </r>
  </si>
  <si>
    <r>
      <rPr>
        <sz val="10"/>
        <rFont val="方正仿宋_GBK"/>
        <family val="4"/>
      </rPr>
      <t> 30216</t>
    </r>
  </si>
  <si>
    <r>
      <rPr>
        <sz val="10"/>
        <rFont val="方正仿宋_GBK"/>
        <family val="4"/>
      </rPr>
      <t> 培训费</t>
    </r>
  </si>
  <si>
    <r>
      <rPr>
        <sz val="10"/>
        <rFont val="方正仿宋_GBK"/>
        <family val="4"/>
      </rPr>
      <t> 30226</t>
    </r>
  </si>
  <si>
    <r>
      <rPr>
        <sz val="10"/>
        <rFont val="方正仿宋_GBK"/>
        <family val="4"/>
      </rPr>
      <t> 劳务费</t>
    </r>
  </si>
  <si>
    <r>
      <rPr>
        <sz val="10"/>
        <rFont val="方正仿宋_GBK"/>
        <family val="4"/>
      </rPr>
      <t> 30228</t>
    </r>
  </si>
  <si>
    <r>
      <rPr>
        <sz val="10"/>
        <rFont val="方正仿宋_GBK"/>
        <family val="4"/>
      </rPr>
      <t> 工会经费</t>
    </r>
  </si>
  <si>
    <r>
      <rPr>
        <sz val="10"/>
        <rFont val="方正仿宋_GBK"/>
        <family val="4"/>
      </rPr>
      <t> 30229</t>
    </r>
  </si>
  <si>
    <r>
      <rPr>
        <sz val="10"/>
        <rFont val="方正仿宋_GBK"/>
        <family val="4"/>
      </rPr>
      <t> 福利费</t>
    </r>
  </si>
  <si>
    <r>
      <rPr>
        <sz val="10"/>
        <rFont val="方正仿宋_GBK"/>
        <family val="4"/>
      </rPr>
      <t> 30239</t>
    </r>
  </si>
  <si>
    <r>
      <rPr>
        <sz val="10"/>
        <rFont val="方正仿宋_GBK"/>
        <family val="4"/>
      </rPr>
      <t> 其他交通费用</t>
    </r>
  </si>
  <si>
    <r>
      <rPr>
        <sz val="10"/>
        <rFont val="方正仿宋_GBK"/>
        <family val="4"/>
      </rPr>
      <t> 30299</t>
    </r>
  </si>
  <si>
    <r>
      <rPr>
        <sz val="10"/>
        <rFont val="方正仿宋_GBK"/>
        <family val="4"/>
      </rPr>
      <t> 其他商品和服务支出</t>
    </r>
  </si>
  <si>
    <t>303</t>
  </si>
  <si>
    <t>对个人和家庭的补助</t>
  </si>
  <si>
    <r>
      <rPr>
        <sz val="10"/>
        <rFont val="方正仿宋_GBK"/>
        <family val="4"/>
      </rPr>
      <t> 30307</t>
    </r>
  </si>
  <si>
    <r>
      <rPr>
        <sz val="10"/>
        <rFont val="方正仿宋_GBK"/>
        <family val="4"/>
      </rPr>
      <t> 医疗费补助</t>
    </r>
  </si>
  <si>
    <r>
      <rPr>
        <sz val="10"/>
        <rFont val="方正仿宋_GBK"/>
        <family val="4"/>
      </rPr>
      <t> 30399</t>
    </r>
  </si>
  <si>
    <r>
      <rPr>
        <sz val="10"/>
        <rFont val="方正仿宋_GBK"/>
        <family val="4"/>
      </rPr>
      <t> 其他对个人和家庭的补助</t>
    </r>
  </si>
  <si>
    <t>重庆市梁平区双桂街道农业服务中心一般公共预算三公经费支出表</t>
  </si>
  <si>
    <t>因公出国（境）费</t>
  </si>
  <si>
    <t>公务用车购置及运行费</t>
  </si>
  <si>
    <t>公务接待费</t>
  </si>
  <si>
    <t>公务用车购置费</t>
  </si>
  <si>
    <t>公务用车运行费</t>
  </si>
  <si>
    <t>重庆市梁平区双桂街道农业服务中心政府性基金预算支出表</t>
  </si>
  <si>
    <t>本年政府性基金预算财政拨款支出</t>
  </si>
  <si>
    <t>本单位无基金预算支出，故此表无数据。</t>
  </si>
  <si>
    <t>重庆市梁平区双桂街道农业服务中心单位收支总表</t>
  </si>
  <si>
    <t>11</t>
  </si>
  <si>
    <t>一般公共预算拨款收入</t>
  </si>
  <si>
    <t>12</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</si>
  <si>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</si>
  <si>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</si>
  <si>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</si>
  <si>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</si>
  <si>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</si>
  <si>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</si>
  <si>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</si>
  <si>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</si>
  <si>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</si>
  <si>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</si>
  <si>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</si>
  <si>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</si>
  <si>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重庆市梁平区双桂街道农业服务中心单位收入总表</t>
  </si>
  <si>
    <t>科目</t>
  </si>
  <si>
    <t>事业收入</t>
  </si>
  <si>
    <t>其他收入</t>
  </si>
  <si>
    <t>非教育收费收入预算</t>
  </si>
  <si>
    <t>教育收费收入预算</t>
  </si>
  <si>
    <t>重庆市梁平区双桂街道农业服务中心单位支出总表</t>
  </si>
  <si>
    <t>基本支出</t>
  </si>
  <si>
    <t>项目支出</t>
  </si>
  <si>
    <t>上级上缴支出</t>
  </si>
  <si>
    <t>事业单位经营支出</t>
  </si>
  <si>
    <t>对下级单位补助支出</t>
  </si>
  <si>
    <t>重庆市梁平区双桂街道农业服务中心政府采购预算明细表</t>
  </si>
  <si>
    <t xml:space="preserve">                                                                                                                                                           单位：万元</t>
  </si>
  <si>
    <t>货物类</t>
  </si>
  <si>
    <t>服务类</t>
  </si>
  <si>
    <t>工程类</t>
  </si>
  <si>
    <t>本单位无政府采购预算，故此表无数据。</t>
  </si>
  <si>
    <t>重庆市梁平区双桂街道农业服务中心整体绩效目标表</t>
  </si>
  <si>
    <t>总体资金情况（万元）</t>
  </si>
  <si>
    <t>预算支出总额</t>
  </si>
  <si>
    <t>财政拨款</t>
  </si>
  <si>
    <t>专户资金</t>
  </si>
  <si>
    <t>单位资金</t>
  </si>
  <si>
    <t>部门整体绩效情况</t>
  </si>
  <si>
    <t>整体绩效目标</t>
  </si>
  <si>
    <t>2023年双桂街道农业服务中心严格执行相关政策，保障工资及时、足额发放或社保及时、足额缴纳，预算编制科学合理，减少结余资金保障单位日常正常运转。</t>
  </si>
  <si>
    <t>年度绩效指标</t>
  </si>
  <si>
    <t>一级指标</t>
  </si>
  <si>
    <t>二级指标</t>
  </si>
  <si>
    <t>三级指标</t>
  </si>
  <si>
    <t>绩效指标性质</t>
  </si>
  <si>
    <t>绩效指标值</t>
  </si>
  <si>
    <t>绩效度量单位</t>
  </si>
  <si>
    <t>权重</t>
  </si>
  <si>
    <t>2023年项目支出绩效目标表</t>
  </si>
  <si>
    <t>单位信息：</t>
  </si>
  <si>
    <t>预算项目：</t>
  </si>
  <si>
    <t>职能职责与活动：</t>
  </si>
  <si>
    <t>主管部门：</t>
  </si>
  <si>
    <t>项目经办人：</t>
  </si>
  <si>
    <t>项目总额：</t>
  </si>
  <si>
    <t>万元</t>
  </si>
  <si>
    <t>预算执行率权重：</t>
  </si>
  <si>
    <t>项目经办人电话：</t>
  </si>
  <si>
    <t>其中：财政资金：</t>
  </si>
  <si>
    <t>年度目标</t>
  </si>
  <si>
    <t>财政专户管理资金：</t>
  </si>
  <si>
    <t>单位资金：</t>
  </si>
  <si>
    <t>社会投入资金：</t>
  </si>
  <si>
    <t>银行贷款：</t>
  </si>
  <si>
    <t>指标性质</t>
  </si>
  <si>
    <t>历史参考值</t>
  </si>
  <si>
    <t>指标值</t>
  </si>
  <si>
    <t>本年指标值</t>
  </si>
  <si>
    <t>度量单位</t>
  </si>
  <si>
    <t>指标方向性</t>
  </si>
  <si>
    <t>产出指标</t>
  </si>
  <si>
    <t>满意度指标</t>
  </si>
  <si>
    <t>本单位无项目支出预算</t>
  </si>
  <si>
    <t>合计</t>
  </si>
  <si>
    <t>本单位无三公经费,故此表列无数据</t>
  </si>
  <si>
    <t>产出指标</t>
  </si>
  <si>
    <t>数量指标</t>
  </si>
  <si>
    <t>科目调整次数</t>
  </si>
  <si>
    <t>≤</t>
  </si>
  <si>
    <t>次</t>
  </si>
  <si>
    <t>足额保障率</t>
  </si>
  <si>
    <t>＝</t>
  </si>
  <si>
    <t>100</t>
  </si>
  <si>
    <t>%</t>
  </si>
  <si>
    <t>20</t>
  </si>
  <si>
    <t>时效指标</t>
  </si>
  <si>
    <t>发放及时率</t>
  </si>
  <si>
    <t>效益指标</t>
  </si>
  <si>
    <t>经济效益指标</t>
  </si>
  <si>
    <t>结余率＝结余数／预算数</t>
  </si>
  <si>
    <t>5</t>
  </si>
  <si>
    <t>10</t>
  </si>
  <si>
    <t>成本指标</t>
  </si>
  <si>
    <t>经济成本指标</t>
  </si>
  <si>
    <t>财政资金</t>
  </si>
  <si>
    <t>元</t>
  </si>
  <si>
    <t>公用经费</t>
  </si>
  <si>
    <t>卫生健康支出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</si>
</sst>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3">
    <font>
      <sz val="11"/>
      <color indexed="8"/>
      <name val="Calibri"/>
      <family val="0"/>
    </font>
    <font>
      <sz val="11"/>
      <name val="宋体"/>
      <family val="0"/>
    </font>
    <font>
      <sz val="9"/>
      <name val="SimSun"/>
      <family val="0"/>
    </font>
    <font>
      <b/>
      <sz val="11"/>
      <color indexed="8"/>
      <name val="黑体"/>
      <family val="3"/>
    </font>
    <font>
      <sz val="10"/>
      <name val="宋体"/>
      <family val="0"/>
    </font>
    <font>
      <sz val="10"/>
      <name val="Times New Roman"/>
      <family val="1"/>
    </font>
    <font>
      <sz val="10"/>
      <name val="方正仿宋_GBK"/>
      <family val="4"/>
    </font>
    <font>
      <sz val="9"/>
      <name val="宋体"/>
      <family val="0"/>
    </font>
    <font>
      <sz val="12"/>
      <name val="方正仿宋_GBK"/>
      <family val="4"/>
    </font>
    <font>
      <sz val="12"/>
      <color indexed="8"/>
      <name val="方正黑体_GBK"/>
      <family val="4"/>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SimSun"/>
      <family val="0"/>
    </font>
    <font>
      <sz val="10"/>
      <color indexed="8"/>
      <name val="方正楷体_GBK"/>
      <family val="4"/>
    </font>
    <font>
      <sz val="10"/>
      <color indexed="8"/>
      <name val="方正仿宋_GBK"/>
      <family val="4"/>
    </font>
    <font>
      <b/>
      <sz val="10"/>
      <color indexed="8"/>
      <name val="Times New Roman"/>
      <family val="1"/>
    </font>
    <font>
      <sz val="10"/>
      <color indexed="8"/>
      <name val="Times New Roman"/>
      <family val="1"/>
    </font>
    <font>
      <b/>
      <sz val="12"/>
      <color indexed="8"/>
      <name val="方正仿宋_GBK"/>
      <family val="4"/>
    </font>
    <font>
      <b/>
      <sz val="10"/>
      <color indexed="8"/>
      <name val="方正仿宋_GBK"/>
      <family val="4"/>
    </font>
    <font>
      <sz val="9"/>
      <color indexed="8"/>
      <name val="方正黑体_GBK"/>
      <family val="4"/>
    </font>
    <font>
      <sz val="9"/>
      <color indexed="8"/>
      <name val="宋体"/>
      <family val="0"/>
    </font>
    <font>
      <b/>
      <sz val="9"/>
      <color indexed="8"/>
      <name val="Times New Roman"/>
      <family val="1"/>
    </font>
    <font>
      <sz val="9"/>
      <color indexed="8"/>
      <name val="Times New Roman"/>
      <family val="1"/>
    </font>
    <font>
      <sz val="14"/>
      <color indexed="8"/>
      <name val="方正黑体_GBK"/>
      <family val="4"/>
    </font>
    <font>
      <b/>
      <sz val="12"/>
      <color indexed="8"/>
      <name val="Times New Roman"/>
      <family val="1"/>
    </font>
    <font>
      <sz val="11"/>
      <color indexed="8"/>
      <name val="方正仿宋_GBK"/>
      <family val="4"/>
    </font>
    <font>
      <sz val="11"/>
      <color indexed="8"/>
      <name val="Times New Roman"/>
      <family val="1"/>
    </font>
    <font>
      <sz val="12"/>
      <color indexed="8"/>
      <name val="Times New Roman"/>
      <family val="1"/>
    </font>
    <font>
      <sz val="11"/>
      <color indexed="8"/>
      <name val="方正楷体_GBK"/>
      <family val="4"/>
    </font>
    <font>
      <sz val="12"/>
      <color indexed="8"/>
      <name val="方正仿宋_GBK"/>
      <family val="4"/>
    </font>
    <font>
      <sz val="11"/>
      <color indexed="8"/>
      <name val="方正黑体_GBK"/>
      <family val="4"/>
    </font>
    <font>
      <sz val="16"/>
      <color indexed="8"/>
      <name val="方正小标宋_GBK"/>
      <family val="4"/>
    </font>
    <font>
      <sz val="14"/>
      <color indexed="8"/>
      <name val="方正小标宋_GBK"/>
      <family val="4"/>
    </font>
    <font>
      <sz val="11"/>
      <color indexed="8"/>
      <name val="方正小标宋_GBK"/>
      <family val="4"/>
    </font>
    <font>
      <sz val="12"/>
      <color indexed="8"/>
      <name val="方正小标宋_GBK"/>
      <family val="4"/>
    </font>
    <font>
      <sz val="10"/>
      <color indexed="8"/>
      <name val="SimSun"/>
      <family val="0"/>
    </font>
    <font>
      <b/>
      <sz val="15"/>
      <color indexed="8"/>
      <name val="SimSun"/>
      <family val="0"/>
    </font>
    <font>
      <sz val="10"/>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000000"/>
      <name val="SimSun"/>
      <family val="0"/>
    </font>
    <font>
      <sz val="10"/>
      <color rgb="FF000000"/>
      <name val="方正楷体_GBK"/>
      <family val="4"/>
    </font>
    <font>
      <sz val="10"/>
      <color rgb="FF000000"/>
      <name val="方正仿宋_GBK"/>
      <family val="4"/>
    </font>
    <font>
      <b/>
      <sz val="10"/>
      <color rgb="FF000000"/>
      <name val="Times New Roman"/>
      <family val="1"/>
    </font>
    <font>
      <sz val="10"/>
      <color rgb="FF000000"/>
      <name val="Times New Roman"/>
      <family val="1"/>
    </font>
    <font>
      <b/>
      <sz val="12"/>
      <color rgb="FF000000"/>
      <name val="方正仿宋_GBK"/>
      <family val="4"/>
    </font>
    <font>
      <b/>
      <sz val="10"/>
      <color rgb="FF000000"/>
      <name val="方正仿宋_GBK"/>
      <family val="4"/>
    </font>
    <font>
      <sz val="9"/>
      <color rgb="FF000000"/>
      <name val="方正黑体_GBK"/>
      <family val="4"/>
    </font>
    <font>
      <sz val="9"/>
      <color rgb="FF000000"/>
      <name val="宋体"/>
      <family val="0"/>
    </font>
    <font>
      <b/>
      <sz val="9"/>
      <color rgb="FF000000"/>
      <name val="Times New Roman"/>
      <family val="1"/>
    </font>
    <font>
      <sz val="9"/>
      <color rgb="FF000000"/>
      <name val="Times New Roman"/>
      <family val="1"/>
    </font>
    <font>
      <sz val="14"/>
      <color rgb="FF000000"/>
      <name val="方正黑体_GBK"/>
      <family val="4"/>
    </font>
    <font>
      <b/>
      <sz val="12"/>
      <color rgb="FF000000"/>
      <name val="Times New Roman"/>
      <family val="1"/>
    </font>
    <font>
      <sz val="11"/>
      <color rgb="FF000000"/>
      <name val="方正仿宋_GBK"/>
      <family val="4"/>
    </font>
    <font>
      <sz val="11"/>
      <color rgb="FF000000"/>
      <name val="Times New Roman"/>
      <family val="1"/>
    </font>
    <font>
      <sz val="12"/>
      <color rgb="FF000000"/>
      <name val="Times New Roman"/>
      <family val="1"/>
    </font>
    <font>
      <sz val="11"/>
      <color rgb="FF000000"/>
      <name val="方正楷体_GBK"/>
      <family val="4"/>
    </font>
    <font>
      <sz val="12"/>
      <color rgb="FF000000"/>
      <name val="方正仿宋_GBK"/>
      <family val="4"/>
    </font>
    <font>
      <sz val="12"/>
      <color rgb="FF000000"/>
      <name val="方正黑体_GBK"/>
      <family val="4"/>
    </font>
    <font>
      <sz val="11"/>
      <color rgb="FF000000"/>
      <name val="方正黑体_GBK"/>
      <family val="4"/>
    </font>
    <font>
      <sz val="11"/>
      <color theme="1"/>
      <name val="方正黑体_GBK"/>
      <family val="4"/>
    </font>
    <font>
      <sz val="16"/>
      <color rgb="FF000000"/>
      <name val="方正小标宋_GBK"/>
      <family val="4"/>
    </font>
    <font>
      <sz val="14"/>
      <color rgb="FF000000"/>
      <name val="方正小标宋_GBK"/>
      <family val="4"/>
    </font>
    <font>
      <sz val="11"/>
      <color rgb="FF000000"/>
      <name val="方正小标宋_GBK"/>
      <family val="4"/>
    </font>
    <font>
      <sz val="12"/>
      <color rgb="FF000000"/>
      <name val="方正小标宋_GBK"/>
      <family val="4"/>
    </font>
    <font>
      <b/>
      <sz val="11"/>
      <color indexed="8"/>
      <name val="Calibri"/>
      <family val="0"/>
    </font>
    <font>
      <b/>
      <sz val="15"/>
      <color rgb="FF000000"/>
      <name val="SimSun"/>
      <family val="0"/>
    </font>
    <font>
      <sz val="10"/>
      <color rgb="FF000000"/>
      <name val="SimSun"/>
      <family val="0"/>
    </font>
    <font>
      <sz val="10"/>
      <color rgb="FF000000"/>
      <name val="方正黑体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style="thin"/>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thin">
        <color rgb="FF00000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color indexed="63"/>
      </right>
      <top>
        <color indexed="63"/>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0" borderId="0" applyNumberFormat="0" applyBorder="0" applyAlignment="0" applyProtection="0"/>
    <xf numFmtId="0" fontId="62" fillId="0" borderId="0" applyNumberFormat="0" applyFill="0" applyBorder="0" applyAlignment="0" applyProtection="0"/>
    <xf numFmtId="0" fontId="63" fillId="21" borderId="0" applyNumberFormat="0" applyBorder="0" applyAlignment="0" applyProtection="0"/>
    <xf numFmtId="0" fontId="6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2" borderId="5" applyNumberFormat="0" applyAlignment="0" applyProtection="0"/>
    <xf numFmtId="0" fontId="66" fillId="23"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70" fillId="30" borderId="0" applyNumberFormat="0" applyBorder="0" applyAlignment="0" applyProtection="0"/>
    <xf numFmtId="0" fontId="71" fillId="22" borderId="8" applyNumberFormat="0" applyAlignment="0" applyProtection="0"/>
    <xf numFmtId="0" fontId="72" fillId="31" borderId="5" applyNumberFormat="0" applyAlignment="0" applyProtection="0"/>
    <xf numFmtId="0" fontId="73" fillId="0" borderId="0" applyNumberFormat="0" applyFill="0" applyBorder="0" applyAlignment="0" applyProtection="0"/>
    <xf numFmtId="0" fontId="0" fillId="32" borderId="9" applyNumberFormat="0" applyFont="0" applyAlignment="0" applyProtection="0"/>
  </cellStyleXfs>
  <cellXfs count="151">
    <xf numFmtId="0" fontId="0" fillId="0" borderId="0" xfId="0" applyFont="1" applyAlignment="1">
      <alignment vertical="center"/>
    </xf>
    <xf numFmtId="0" fontId="74" fillId="0" borderId="10" xfId="0" applyFont="1" applyBorder="1" applyAlignment="1">
      <alignment horizontal="center" vertical="center" wrapText="1"/>
    </xf>
    <xf numFmtId="0" fontId="74" fillId="0" borderId="10" xfId="0" applyFont="1" applyBorder="1" applyAlignment="1">
      <alignment vertical="center" wrapText="1"/>
    </xf>
    <xf numFmtId="0" fontId="2" fillId="0" borderId="0" xfId="0" applyFont="1" applyBorder="1" applyAlignment="1">
      <alignment vertical="center" wrapText="1"/>
    </xf>
    <xf numFmtId="0" fontId="75" fillId="0" borderId="0" xfId="0" applyFont="1" applyBorder="1" applyAlignment="1">
      <alignment vertical="center" wrapText="1"/>
    </xf>
    <xf numFmtId="0" fontId="0" fillId="0" borderId="11" xfId="0" applyBorder="1" applyAlignment="1">
      <alignment horizontal="center" vertical="center"/>
    </xf>
    <xf numFmtId="0" fontId="76" fillId="0" borderId="12" xfId="0" applyFont="1" applyBorder="1" applyAlignment="1">
      <alignment horizontal="center" vertical="center" wrapText="1"/>
    </xf>
    <xf numFmtId="4" fontId="77" fillId="0" borderId="10" xfId="0" applyNumberFormat="1" applyFont="1" applyBorder="1" applyAlignment="1">
      <alignment horizontal="right" vertical="center" wrapText="1"/>
    </xf>
    <xf numFmtId="4" fontId="78" fillId="0" borderId="13" xfId="0" applyNumberFormat="1" applyFont="1" applyBorder="1" applyAlignment="1">
      <alignment vertical="center" wrapText="1"/>
    </xf>
    <xf numFmtId="4" fontId="78" fillId="0" borderId="14" xfId="0" applyNumberFormat="1" applyFont="1" applyBorder="1" applyAlignment="1">
      <alignment vertical="center" wrapText="1"/>
    </xf>
    <xf numFmtId="0" fontId="79" fillId="0" borderId="15" xfId="0" applyFont="1" applyBorder="1" applyAlignment="1">
      <alignment horizontal="left" vertical="center" wrapText="1"/>
    </xf>
    <xf numFmtId="0" fontId="80" fillId="0" borderId="16" xfId="0" applyFont="1" applyBorder="1" applyAlignment="1">
      <alignment vertical="center" wrapText="1"/>
    </xf>
    <xf numFmtId="0" fontId="80" fillId="0" borderId="17" xfId="0" applyFont="1" applyBorder="1" applyAlignment="1">
      <alignment horizontal="center" vertical="center" wrapText="1"/>
    </xf>
    <xf numFmtId="0" fontId="80" fillId="0" borderId="18" xfId="0" applyFont="1" applyBorder="1" applyAlignment="1">
      <alignment horizontal="center" vertical="center" wrapText="1"/>
    </xf>
    <xf numFmtId="0" fontId="76" fillId="0" borderId="10" xfId="0" applyFont="1" applyBorder="1" applyAlignment="1">
      <alignment horizontal="left" vertical="center" wrapText="1"/>
    </xf>
    <xf numFmtId="0" fontId="76" fillId="0" borderId="11" xfId="0" applyFont="1" applyBorder="1" applyAlignment="1">
      <alignment horizontal="center" vertical="center" wrapText="1"/>
    </xf>
    <xf numFmtId="0" fontId="0" fillId="0" borderId="19" xfId="0" applyBorder="1" applyAlignment="1">
      <alignment vertical="center"/>
    </xf>
    <xf numFmtId="0" fontId="81" fillId="0" borderId="11" xfId="0" applyFont="1" applyBorder="1" applyAlignment="1">
      <alignment vertical="center" wrapText="1"/>
    </xf>
    <xf numFmtId="4" fontId="82" fillId="0" borderId="10" xfId="0" applyNumberFormat="1" applyFont="1" applyBorder="1" applyAlignment="1">
      <alignment horizontal="center" vertical="center"/>
    </xf>
    <xf numFmtId="4" fontId="83" fillId="0" borderId="10" xfId="0" applyNumberFormat="1" applyFont="1" applyBorder="1" applyAlignment="1">
      <alignment horizontal="right" vertical="center"/>
    </xf>
    <xf numFmtId="4" fontId="83" fillId="0" borderId="17" xfId="0" applyNumberFormat="1" applyFont="1" applyBorder="1" applyAlignment="1">
      <alignment horizontal="right" vertical="center"/>
    </xf>
    <xf numFmtId="4" fontId="4"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right" vertical="center" wrapText="1"/>
    </xf>
    <xf numFmtId="4" fontId="84" fillId="0" borderId="10" xfId="0" applyNumberFormat="1" applyFont="1" applyBorder="1" applyAlignment="1">
      <alignment horizontal="right" vertical="center"/>
    </xf>
    <xf numFmtId="0" fontId="85" fillId="0" borderId="10" xfId="0" applyFont="1" applyBorder="1" applyAlignment="1">
      <alignment horizontal="center" vertical="center" wrapText="1"/>
    </xf>
    <xf numFmtId="0" fontId="79" fillId="0" borderId="10" xfId="0" applyFont="1" applyBorder="1" applyAlignment="1">
      <alignment horizontal="center" vertical="center" wrapText="1"/>
    </xf>
    <xf numFmtId="4" fontId="86" fillId="0" borderId="10" xfId="0" applyNumberFormat="1" applyFont="1" applyBorder="1" applyAlignment="1">
      <alignment horizontal="right" vertical="center" wrapText="1"/>
    </xf>
    <xf numFmtId="4" fontId="86" fillId="0" borderId="20" xfId="0" applyNumberFormat="1" applyFont="1" applyBorder="1" applyAlignment="1">
      <alignment horizontal="right" vertical="center" wrapText="1"/>
    </xf>
    <xf numFmtId="0" fontId="0" fillId="0" borderId="11" xfId="0" applyBorder="1" applyAlignment="1">
      <alignment vertical="center"/>
    </xf>
    <xf numFmtId="0" fontId="87" fillId="0" borderId="10" xfId="0" applyFont="1" applyBorder="1" applyAlignment="1">
      <alignment horizontal="left" vertical="center"/>
    </xf>
    <xf numFmtId="0" fontId="87" fillId="0" borderId="10" xfId="0" applyFont="1" applyBorder="1" applyAlignment="1">
      <alignment vertical="center"/>
    </xf>
    <xf numFmtId="4" fontId="88" fillId="0" borderId="10" xfId="0" applyNumberFormat="1" applyFont="1" applyBorder="1" applyAlignment="1">
      <alignment horizontal="right" vertical="center"/>
    </xf>
    <xf numFmtId="4" fontId="89" fillId="0" borderId="20" xfId="0" applyNumberFormat="1" applyFont="1" applyBorder="1" applyAlignment="1">
      <alignment horizontal="right" vertical="center" wrapText="1"/>
    </xf>
    <xf numFmtId="0" fontId="87" fillId="0" borderId="10" xfId="0" applyFont="1" applyBorder="1" applyAlignment="1">
      <alignment horizontal="left" vertical="center" wrapText="1"/>
    </xf>
    <xf numFmtId="0" fontId="87" fillId="0" borderId="10" xfId="0" applyFont="1" applyBorder="1" applyAlignment="1">
      <alignment vertical="center" wrapText="1"/>
    </xf>
    <xf numFmtId="0" fontId="75" fillId="0" borderId="0" xfId="0" applyFont="1" applyBorder="1" applyAlignment="1">
      <alignment horizontal="right" vertical="center"/>
    </xf>
    <xf numFmtId="0" fontId="90" fillId="0" borderId="0" xfId="0" applyFont="1" applyBorder="1" applyAlignment="1">
      <alignment horizontal="right" vertical="center"/>
    </xf>
    <xf numFmtId="0" fontId="85" fillId="0" borderId="10" xfId="0" applyFont="1" applyBorder="1" applyAlignment="1">
      <alignment horizontal="center" vertical="center"/>
    </xf>
    <xf numFmtId="0" fontId="79" fillId="0" borderId="10" xfId="0" applyFont="1" applyBorder="1" applyAlignment="1">
      <alignment horizontal="center" vertical="center"/>
    </xf>
    <xf numFmtId="4" fontId="86" fillId="0" borderId="10" xfId="0" applyNumberFormat="1" applyFont="1" applyBorder="1" applyAlignment="1">
      <alignment horizontal="right" vertical="center"/>
    </xf>
    <xf numFmtId="0" fontId="74" fillId="0" borderId="0" xfId="0" applyFont="1" applyBorder="1" applyAlignment="1">
      <alignment vertical="center"/>
    </xf>
    <xf numFmtId="0" fontId="91" fillId="0" borderId="10" xfId="0" applyFont="1" applyBorder="1" applyAlignment="1">
      <alignment vertical="center"/>
    </xf>
    <xf numFmtId="4" fontId="89" fillId="0" borderId="10" xfId="0" applyNumberFormat="1" applyFont="1" applyBorder="1" applyAlignment="1">
      <alignment horizontal="right" vertical="center"/>
    </xf>
    <xf numFmtId="0" fontId="91" fillId="0" borderId="11" xfId="0" applyFont="1" applyBorder="1" applyAlignment="1">
      <alignment horizontal="center" vertical="center"/>
    </xf>
    <xf numFmtId="0" fontId="91" fillId="0" borderId="11" xfId="0" applyFont="1" applyBorder="1" applyAlignment="1">
      <alignment vertical="center"/>
    </xf>
    <xf numFmtId="4" fontId="89" fillId="0" borderId="21" xfId="0" applyNumberFormat="1" applyFont="1" applyBorder="1" applyAlignment="1">
      <alignment horizontal="right" vertical="center"/>
    </xf>
    <xf numFmtId="0" fontId="91" fillId="0" borderId="11" xfId="0" applyFont="1" applyBorder="1" applyAlignment="1">
      <alignment vertical="center"/>
    </xf>
    <xf numFmtId="0" fontId="92" fillId="0" borderId="10" xfId="0" applyFont="1" applyBorder="1" applyAlignment="1">
      <alignment horizontal="center" vertical="center"/>
    </xf>
    <xf numFmtId="4" fontId="77" fillId="0" borderId="10" xfId="0" applyNumberFormat="1" applyFont="1" applyBorder="1" applyAlignment="1">
      <alignment horizontal="right" vertical="center"/>
    </xf>
    <xf numFmtId="0" fontId="76" fillId="0" borderId="10" xfId="0" applyFont="1" applyBorder="1" applyAlignment="1">
      <alignment horizontal="left" vertical="center"/>
    </xf>
    <xf numFmtId="0" fontId="76" fillId="0" borderId="10" xfId="0" applyFont="1" applyBorder="1" applyAlignment="1">
      <alignment vertical="center"/>
    </xf>
    <xf numFmtId="4" fontId="78" fillId="0" borderId="10" xfId="0" applyNumberFormat="1" applyFont="1" applyBorder="1" applyAlignment="1">
      <alignment horizontal="right" vertical="center"/>
    </xf>
    <xf numFmtId="0" fontId="76" fillId="0" borderId="10" xfId="0" applyFont="1" applyBorder="1" applyAlignment="1">
      <alignment vertical="center" wrapText="1"/>
    </xf>
    <xf numFmtId="0" fontId="92" fillId="0" borderId="10" xfId="0" applyFont="1" applyBorder="1" applyAlignment="1">
      <alignment horizontal="center" vertical="center" wrapText="1"/>
    </xf>
    <xf numFmtId="4" fontId="78" fillId="0" borderId="10" xfId="0" applyNumberFormat="1" applyFont="1" applyBorder="1" applyAlignment="1">
      <alignment horizontal="right" vertical="center" wrapText="1"/>
    </xf>
    <xf numFmtId="0" fontId="75" fillId="0" borderId="0" xfId="0" applyFont="1" applyBorder="1" applyAlignment="1">
      <alignment horizontal="left" vertical="center"/>
    </xf>
    <xf numFmtId="4" fontId="78" fillId="33" borderId="10" xfId="0" applyNumberFormat="1" applyFont="1" applyFill="1" applyBorder="1" applyAlignment="1">
      <alignment horizontal="right" vertical="center"/>
    </xf>
    <xf numFmtId="0" fontId="68" fillId="0" borderId="0" xfId="0" applyFont="1" applyAlignment="1">
      <alignment vertical="center"/>
    </xf>
    <xf numFmtId="0" fontId="6" fillId="33" borderId="10" xfId="0" applyFont="1" applyFill="1" applyBorder="1" applyAlignment="1">
      <alignment horizontal="left" vertical="center"/>
    </xf>
    <xf numFmtId="0" fontId="6" fillId="33" borderId="10" xfId="0" applyFont="1" applyFill="1" applyBorder="1" applyAlignment="1">
      <alignment vertical="center"/>
    </xf>
    <xf numFmtId="0" fontId="6" fillId="33" borderId="10" xfId="0" applyFont="1" applyFill="1" applyBorder="1" applyAlignment="1">
      <alignment horizontal="left" vertical="center" wrapText="1"/>
    </xf>
    <xf numFmtId="0" fontId="6" fillId="33" borderId="10" xfId="0" applyFont="1" applyFill="1" applyBorder="1" applyAlignment="1">
      <alignment vertical="center" wrapText="1"/>
    </xf>
    <xf numFmtId="0" fontId="74" fillId="0" borderId="10" xfId="0" applyFont="1" applyBorder="1" applyAlignment="1">
      <alignment horizontal="right" vertical="center" wrapText="1"/>
    </xf>
    <xf numFmtId="0" fontId="91" fillId="0" borderId="10" xfId="0" applyFont="1" applyBorder="1" applyAlignment="1">
      <alignment vertical="center" wrapText="1"/>
    </xf>
    <xf numFmtId="0" fontId="0" fillId="0" borderId="0" xfId="0" applyFont="1" applyAlignment="1">
      <alignment vertical="center"/>
    </xf>
    <xf numFmtId="0" fontId="8" fillId="0" borderId="10" xfId="0" applyFont="1" applyBorder="1" applyAlignment="1">
      <alignment vertical="center"/>
    </xf>
    <xf numFmtId="0" fontId="9" fillId="0" borderId="11" xfId="0" applyFont="1" applyBorder="1" applyAlignment="1">
      <alignment horizontal="center" vertical="center" wrapText="1"/>
    </xf>
    <xf numFmtId="0" fontId="93" fillId="0" borderId="11" xfId="0" applyFont="1" applyBorder="1" applyAlignment="1">
      <alignment horizontal="left" vertical="center" wrapText="1"/>
    </xf>
    <xf numFmtId="44" fontId="93" fillId="0" borderId="11" xfId="43" applyFont="1" applyBorder="1" applyAlignment="1">
      <alignment horizontal="center" vertical="center" wrapText="1"/>
    </xf>
    <xf numFmtId="0" fontId="93" fillId="0" borderId="11" xfId="0" applyFont="1" applyBorder="1" applyAlignment="1">
      <alignment horizontal="center" vertical="center" wrapText="1"/>
    </xf>
    <xf numFmtId="0" fontId="94" fillId="0" borderId="11" xfId="0" applyFont="1" applyFill="1" applyBorder="1" applyAlignment="1">
      <alignment horizontal="center" vertical="center" wrapText="1"/>
    </xf>
    <xf numFmtId="0" fontId="94" fillId="0" borderId="11" xfId="0" applyFont="1" applyFill="1" applyBorder="1" applyAlignment="1" applyProtection="1">
      <alignment horizontal="center" vertical="center" wrapText="1"/>
      <protection locked="0"/>
    </xf>
    <xf numFmtId="0" fontId="92" fillId="0" borderId="10" xfId="0" applyFont="1" applyBorder="1" applyAlignment="1">
      <alignment horizontal="center" vertical="center"/>
    </xf>
    <xf numFmtId="4" fontId="89" fillId="0" borderId="20" xfId="0" applyNumberFormat="1" applyFont="1" applyBorder="1" applyAlignment="1">
      <alignment horizontal="right" vertical="center"/>
    </xf>
    <xf numFmtId="0" fontId="8" fillId="0" borderId="22" xfId="0" applyFont="1" applyBorder="1" applyAlignment="1">
      <alignment vertical="center"/>
    </xf>
    <xf numFmtId="4" fontId="89" fillId="0" borderId="22" xfId="0" applyNumberFormat="1" applyFont="1" applyBorder="1" applyAlignment="1">
      <alignment horizontal="right" vertical="center"/>
    </xf>
    <xf numFmtId="0" fontId="8" fillId="0" borderId="23" xfId="0" applyFont="1" applyBorder="1" applyAlignment="1">
      <alignment horizontal="center" vertical="center"/>
    </xf>
    <xf numFmtId="4" fontId="86" fillId="0" borderId="17" xfId="0" applyNumberFormat="1" applyFont="1" applyBorder="1" applyAlignment="1">
      <alignment horizontal="right" vertical="center"/>
    </xf>
    <xf numFmtId="0" fontId="8" fillId="0" borderId="11" xfId="0" applyFont="1" applyBorder="1" applyAlignment="1">
      <alignment vertical="center"/>
    </xf>
    <xf numFmtId="4" fontId="89" fillId="0" borderId="11" xfId="0" applyNumberFormat="1" applyFont="1" applyBorder="1" applyAlignment="1">
      <alignment horizontal="right" vertical="center"/>
    </xf>
    <xf numFmtId="0" fontId="92" fillId="0" borderId="10" xfId="0" applyFont="1" applyBorder="1" applyAlignment="1">
      <alignment horizontal="center" vertical="center" wrapText="1"/>
    </xf>
    <xf numFmtId="0" fontId="92" fillId="0" borderId="20" xfId="0" applyFont="1" applyBorder="1" applyAlignment="1">
      <alignment horizontal="center" vertical="center" wrapText="1"/>
    </xf>
    <xf numFmtId="0" fontId="92" fillId="0" borderId="11" xfId="0" applyFont="1" applyBorder="1" applyAlignment="1">
      <alignment horizontal="center" vertical="center" wrapText="1"/>
    </xf>
    <xf numFmtId="0" fontId="95" fillId="0" borderId="0" xfId="0" applyFont="1" applyBorder="1" applyAlignment="1">
      <alignment horizontal="center" vertical="center" wrapText="1"/>
    </xf>
    <xf numFmtId="0" fontId="85" fillId="0" borderId="10" xfId="0" applyFont="1" applyBorder="1" applyAlignment="1">
      <alignment horizontal="center" vertical="center" wrapText="1"/>
    </xf>
    <xf numFmtId="0" fontId="92"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96" fillId="0" borderId="0" xfId="0" applyFont="1" applyBorder="1" applyAlignment="1">
      <alignment horizontal="center" vertical="center" wrapText="1"/>
    </xf>
    <xf numFmtId="0" fontId="92" fillId="0" borderId="10" xfId="0" applyFont="1" applyBorder="1" applyAlignment="1">
      <alignment horizontal="center" vertical="center"/>
    </xf>
    <xf numFmtId="0" fontId="80" fillId="0" borderId="10" xfId="0" applyFont="1" applyBorder="1" applyAlignment="1">
      <alignment horizontal="center" vertical="center"/>
    </xf>
    <xf numFmtId="0" fontId="97" fillId="0" borderId="0" xfId="0" applyFont="1" applyBorder="1" applyAlignment="1">
      <alignment horizontal="center" vertical="center" wrapText="1"/>
    </xf>
    <xf numFmtId="0" fontId="85" fillId="0" borderId="10" xfId="0" applyFont="1" applyBorder="1" applyAlignment="1">
      <alignment horizontal="center" vertical="center"/>
    </xf>
    <xf numFmtId="0" fontId="81" fillId="0" borderId="10" xfId="0" applyFont="1" applyBorder="1" applyAlignment="1">
      <alignment horizontal="center" vertical="center"/>
    </xf>
    <xf numFmtId="0" fontId="81" fillId="0" borderId="22" xfId="0" applyFont="1" applyBorder="1" applyAlignment="1">
      <alignment horizontal="center" vertical="center"/>
    </xf>
    <xf numFmtId="0" fontId="81" fillId="0" borderId="17" xfId="0" applyFont="1" applyBorder="1" applyAlignment="1">
      <alignment horizontal="center" vertical="center"/>
    </xf>
    <xf numFmtId="0" fontId="81" fillId="0" borderId="10"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11" xfId="0" applyFont="1" applyBorder="1" applyAlignment="1">
      <alignment horizontal="center" vertical="center" wrapText="1"/>
    </xf>
    <xf numFmtId="0" fontId="75" fillId="0" borderId="0" xfId="0" applyFont="1" applyAlignment="1">
      <alignment horizontal="right" vertical="center" wrapText="1"/>
    </xf>
    <xf numFmtId="0" fontId="79" fillId="0" borderId="10" xfId="0" applyFont="1" applyBorder="1" applyAlignment="1">
      <alignment horizontal="center" vertical="center" wrapText="1"/>
    </xf>
    <xf numFmtId="0" fontId="95" fillId="0" borderId="0" xfId="0" applyFont="1" applyAlignment="1">
      <alignment horizontal="center" vertical="center" wrapText="1"/>
    </xf>
    <xf numFmtId="0" fontId="98" fillId="0" borderId="0" xfId="0" applyFont="1" applyAlignment="1">
      <alignment horizontal="center" vertical="center" wrapText="1"/>
    </xf>
    <xf numFmtId="0" fontId="98" fillId="0" borderId="0" xfId="0" applyFont="1" applyAlignment="1">
      <alignment horizontal="right" vertical="center" wrapText="1"/>
    </xf>
    <xf numFmtId="0" fontId="99" fillId="0" borderId="24" xfId="0" applyFont="1" applyBorder="1" applyAlignment="1">
      <alignment horizontal="center" vertical="center"/>
    </xf>
    <xf numFmtId="0" fontId="99" fillId="0" borderId="25" xfId="0" applyFont="1" applyBorder="1" applyAlignment="1">
      <alignment horizontal="center" vertical="center"/>
    </xf>
    <xf numFmtId="0" fontId="99" fillId="0" borderId="26" xfId="0" applyFont="1" applyBorder="1" applyAlignment="1">
      <alignment horizontal="center" vertical="center"/>
    </xf>
    <xf numFmtId="0" fontId="0" fillId="0" borderId="27" xfId="0" applyBorder="1" applyAlignment="1">
      <alignment horizontal="center" vertical="center"/>
    </xf>
    <xf numFmtId="0" fontId="79" fillId="0" borderId="11" xfId="0" applyFont="1" applyBorder="1" applyAlignment="1">
      <alignment horizontal="center" vertical="center" wrapText="1"/>
    </xf>
    <xf numFmtId="0" fontId="93" fillId="0" borderId="11"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91" fillId="0" borderId="28" xfId="0" applyFont="1" applyBorder="1" applyAlignment="1">
      <alignment horizontal="center" vertical="center" wrapText="1"/>
    </xf>
    <xf numFmtId="0" fontId="91" fillId="0" borderId="29" xfId="0" applyFont="1" applyBorder="1" applyAlignment="1">
      <alignment horizontal="center" vertical="center" wrapText="1"/>
    </xf>
    <xf numFmtId="0" fontId="91" fillId="0" borderId="30" xfId="0" applyFont="1" applyBorder="1" applyAlignment="1">
      <alignment horizontal="center" vertical="center" wrapText="1"/>
    </xf>
    <xf numFmtId="0" fontId="3" fillId="0" borderId="11" xfId="0" applyFont="1" applyBorder="1" applyAlignment="1">
      <alignment horizontal="center" vertical="center"/>
    </xf>
    <xf numFmtId="0" fontId="94" fillId="0" borderId="11" xfId="0" applyFont="1" applyBorder="1" applyAlignment="1">
      <alignment vertical="center"/>
    </xf>
    <xf numFmtId="0" fontId="100" fillId="0" borderId="0"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1" xfId="0" applyFont="1" applyBorder="1" applyAlignment="1">
      <alignment horizontal="center" vertical="center" wrapText="1"/>
    </xf>
    <xf numFmtId="4" fontId="74" fillId="0" borderId="32" xfId="0" applyNumberFormat="1" applyFont="1" applyBorder="1" applyAlignment="1">
      <alignment horizontal="center" vertical="center" wrapText="1"/>
    </xf>
    <xf numFmtId="4" fontId="74" fillId="0" borderId="33" xfId="0" applyNumberFormat="1" applyFont="1" applyBorder="1" applyAlignment="1">
      <alignment horizontal="center" vertical="center" wrapText="1"/>
    </xf>
    <xf numFmtId="4" fontId="74" fillId="0" borderId="18" xfId="0" applyNumberFormat="1" applyFont="1" applyBorder="1" applyAlignment="1">
      <alignment horizontal="center" vertical="center" wrapText="1"/>
    </xf>
    <xf numFmtId="4" fontId="74" fillId="0" borderId="16" xfId="0" applyNumberFormat="1" applyFont="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6" xfId="0" applyFont="1" applyBorder="1" applyAlignment="1">
      <alignment horizontal="center" vertical="center" wrapText="1"/>
    </xf>
    <xf numFmtId="4" fontId="74" fillId="0" borderId="34" xfId="0" applyNumberFormat="1" applyFont="1" applyBorder="1" applyAlignment="1">
      <alignment horizontal="center" vertical="center" wrapText="1"/>
    </xf>
    <xf numFmtId="4" fontId="74" fillId="0" borderId="35" xfId="0" applyNumberFormat="1" applyFont="1" applyBorder="1" applyAlignment="1">
      <alignment horizontal="center" vertical="center" wrapText="1"/>
    </xf>
    <xf numFmtId="0" fontId="74" fillId="0" borderId="34"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0" xfId="0" applyFont="1" applyAlignment="1">
      <alignment horizontal="center" vertical="center" wrapText="1"/>
    </xf>
    <xf numFmtId="0" fontId="74" fillId="0" borderId="15"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10" xfId="0" applyFont="1" applyBorder="1" applyAlignment="1">
      <alignment vertical="center" wrapText="1"/>
    </xf>
    <xf numFmtId="0" fontId="101" fillId="0" borderId="0" xfId="0" applyFont="1" applyBorder="1" applyAlignment="1">
      <alignment horizontal="left" vertical="center" wrapText="1"/>
    </xf>
    <xf numFmtId="0" fontId="74" fillId="0" borderId="2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7" xfId="0" applyFont="1" applyBorder="1" applyAlignment="1">
      <alignment horizontal="center" vertical="center" wrapText="1"/>
    </xf>
    <xf numFmtId="4" fontId="74" fillId="0" borderId="22" xfId="0" applyNumberFormat="1" applyFont="1" applyBorder="1" applyAlignment="1">
      <alignment horizontal="center" vertical="center" wrapText="1"/>
    </xf>
    <xf numFmtId="4" fontId="74" fillId="0" borderId="17" xfId="0" applyNumberFormat="1" applyFont="1" applyBorder="1" applyAlignment="1">
      <alignment horizontal="center" vertical="center" wrapText="1"/>
    </xf>
    <xf numFmtId="0" fontId="102" fillId="0" borderId="10" xfId="0" applyFont="1" applyBorder="1" applyAlignment="1">
      <alignment horizontal="center" vertical="center"/>
    </xf>
    <xf numFmtId="0" fontId="102" fillId="0" borderId="22" xfId="0" applyFont="1" applyBorder="1" applyAlignment="1">
      <alignment horizontal="center" vertical="center"/>
    </xf>
    <xf numFmtId="0" fontId="102" fillId="0" borderId="10" xfId="0" applyFont="1" applyBorder="1" applyAlignment="1">
      <alignment horizontal="center" vertical="center" wrapText="1"/>
    </xf>
    <xf numFmtId="0" fontId="102" fillId="0" borderId="20" xfId="0" applyFont="1" applyBorder="1" applyAlignment="1">
      <alignment horizontal="center" vertical="center" wrapText="1"/>
    </xf>
    <xf numFmtId="0" fontId="102" fillId="0" borderId="11" xfId="0" applyFont="1" applyBorder="1" applyAlignment="1">
      <alignment horizontal="center" vertical="center" wrapText="1"/>
    </xf>
    <xf numFmtId="0" fontId="102" fillId="0" borderId="10" xfId="0" applyFont="1" applyBorder="1" applyAlignment="1">
      <alignment horizontal="center" vertical="center"/>
    </xf>
    <xf numFmtId="0" fontId="102" fillId="0" borderId="17" xfId="0" applyFont="1" applyBorder="1" applyAlignment="1">
      <alignment horizontal="center" vertical="center"/>
    </xf>
    <xf numFmtId="0" fontId="102" fillId="0" borderId="11"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15"/>
  <sheetViews>
    <sheetView workbookViewId="0" topLeftCell="A1">
      <selection activeCell="D7" sqref="D7"/>
    </sheetView>
  </sheetViews>
  <sheetFormatPr defaultColWidth="10.00390625" defaultRowHeight="15"/>
  <cols>
    <col min="1" max="1" width="0.2890625" style="0" customWidth="1"/>
    <col min="2" max="2" width="23.57421875" style="0" customWidth="1"/>
    <col min="3" max="3" width="16.421875" style="0" customWidth="1"/>
    <col min="4" max="4" width="25.7109375" style="0" customWidth="1"/>
    <col min="5" max="5" width="17.140625" style="0" customWidth="1"/>
    <col min="6" max="6" width="16.28125" style="0" customWidth="1"/>
    <col min="7" max="7" width="20.421875" style="0" customWidth="1"/>
    <col min="8" max="8" width="21.421875" style="0" customWidth="1"/>
    <col min="9" max="11" width="9.7109375" style="0" customWidth="1"/>
  </cols>
  <sheetData>
    <row r="1" spans="2:8" ht="42.75" customHeight="1">
      <c r="B1" s="83" t="s">
        <v>0</v>
      </c>
      <c r="C1" s="83"/>
      <c r="D1" s="83"/>
      <c r="E1" s="83"/>
      <c r="F1" s="83"/>
      <c r="G1" s="83"/>
      <c r="H1" s="83"/>
    </row>
    <row r="2" ht="23.25" customHeight="1">
      <c r="H2" s="36" t="s">
        <v>1</v>
      </c>
    </row>
    <row r="3" spans="2:8" ht="24" customHeight="1">
      <c r="B3" s="84" t="s">
        <v>2</v>
      </c>
      <c r="C3" s="84"/>
      <c r="D3" s="84" t="s">
        <v>3</v>
      </c>
      <c r="E3" s="84"/>
      <c r="F3" s="84"/>
      <c r="G3" s="84"/>
      <c r="H3" s="84"/>
    </row>
    <row r="4" spans="2:8" ht="39.75" customHeight="1">
      <c r="B4" s="37" t="s">
        <v>4</v>
      </c>
      <c r="C4" s="37" t="s">
        <v>5</v>
      </c>
      <c r="D4" s="37" t="s">
        <v>4</v>
      </c>
      <c r="E4" s="37" t="s">
        <v>6</v>
      </c>
      <c r="F4" s="24" t="s">
        <v>7</v>
      </c>
      <c r="G4" s="24" t="s">
        <v>8</v>
      </c>
      <c r="H4" s="24" t="s">
        <v>9</v>
      </c>
    </row>
    <row r="5" spans="2:8" ht="24" customHeight="1">
      <c r="B5" s="38" t="s">
        <v>10</v>
      </c>
      <c r="C5" s="39">
        <v>179.84</v>
      </c>
      <c r="D5" s="38" t="s">
        <v>11</v>
      </c>
      <c r="E5" s="39">
        <v>179.84</v>
      </c>
      <c r="F5" s="39">
        <v>179.84</v>
      </c>
      <c r="G5" s="39"/>
      <c r="H5" s="39"/>
    </row>
    <row r="6" spans="2:8" ht="23.25" customHeight="1">
      <c r="B6" s="41" t="s">
        <v>12</v>
      </c>
      <c r="C6" s="42">
        <v>179.84</v>
      </c>
      <c r="D6" s="41" t="s">
        <v>15</v>
      </c>
      <c r="E6" s="42">
        <v>23.72</v>
      </c>
      <c r="F6" s="42">
        <v>23.34</v>
      </c>
      <c r="G6" s="42"/>
      <c r="H6" s="42"/>
    </row>
    <row r="7" spans="2:8" ht="23.25" customHeight="1">
      <c r="B7" s="41" t="s">
        <v>13</v>
      </c>
      <c r="C7" s="42"/>
      <c r="D7" s="41" t="s">
        <v>226</v>
      </c>
      <c r="E7" s="42">
        <v>8.81</v>
      </c>
      <c r="F7" s="42">
        <v>8.81</v>
      </c>
      <c r="G7" s="42"/>
      <c r="H7" s="42"/>
    </row>
    <row r="8" spans="2:8" ht="23.25" customHeight="1">
      <c r="B8" s="41" t="s">
        <v>14</v>
      </c>
      <c r="C8" s="42"/>
      <c r="D8" s="41" t="s">
        <v>17</v>
      </c>
      <c r="E8" s="42">
        <v>138.3</v>
      </c>
      <c r="F8" s="42">
        <v>138.68</v>
      </c>
      <c r="G8" s="42"/>
      <c r="H8" s="42"/>
    </row>
    <row r="9" spans="2:8" ht="23.25" customHeight="1">
      <c r="B9" s="41"/>
      <c r="C9" s="42"/>
      <c r="D9" s="41" t="s">
        <v>18</v>
      </c>
      <c r="E9" s="42">
        <v>9.01</v>
      </c>
      <c r="F9" s="42">
        <v>9.01</v>
      </c>
      <c r="G9" s="42"/>
      <c r="H9" s="42"/>
    </row>
    <row r="10" spans="2:8" ht="21.75" customHeight="1">
      <c r="B10" s="25" t="s">
        <v>19</v>
      </c>
      <c r="C10" s="39"/>
      <c r="D10" s="25" t="s">
        <v>20</v>
      </c>
      <c r="E10" s="62"/>
      <c r="F10" s="62"/>
      <c r="G10" s="62"/>
      <c r="H10" s="62"/>
    </row>
    <row r="11" spans="2:8" ht="21" customHeight="1">
      <c r="B11" s="63" t="s">
        <v>12</v>
      </c>
      <c r="C11" s="42"/>
      <c r="D11" s="2"/>
      <c r="E11" s="62"/>
      <c r="F11" s="62"/>
      <c r="G11" s="62"/>
      <c r="H11" s="62"/>
    </row>
    <row r="12" spans="2:8" ht="20.25" customHeight="1">
      <c r="B12" s="63" t="s">
        <v>13</v>
      </c>
      <c r="C12" s="42"/>
      <c r="D12" s="2"/>
      <c r="E12" s="62"/>
      <c r="F12" s="62"/>
      <c r="G12" s="62"/>
      <c r="H12" s="62"/>
    </row>
    <row r="13" spans="2:8" ht="20.25" customHeight="1">
      <c r="B13" s="63" t="s">
        <v>14</v>
      </c>
      <c r="C13" s="42"/>
      <c r="D13" s="2"/>
      <c r="E13" s="62"/>
      <c r="F13" s="62"/>
      <c r="G13" s="62"/>
      <c r="H13" s="62"/>
    </row>
    <row r="14" spans="2:8" ht="20.25" customHeight="1">
      <c r="B14" s="2"/>
      <c r="C14" s="62"/>
      <c r="D14" s="2"/>
      <c r="E14" s="62"/>
      <c r="F14" s="62"/>
      <c r="G14" s="62"/>
      <c r="H14" s="62"/>
    </row>
    <row r="15" spans="2:8" ht="24" customHeight="1">
      <c r="B15" s="38" t="s">
        <v>21</v>
      </c>
      <c r="C15" s="39">
        <v>179.84</v>
      </c>
      <c r="D15" s="38" t="s">
        <v>22</v>
      </c>
      <c r="E15" s="39">
        <v>179.84</v>
      </c>
      <c r="F15" s="39">
        <v>179.84</v>
      </c>
      <c r="G15" s="39"/>
      <c r="H15" s="39"/>
    </row>
  </sheetData>
  <sheetProtection/>
  <mergeCells count="3">
    <mergeCell ref="B1:H1"/>
    <mergeCell ref="B3:C3"/>
    <mergeCell ref="D3:H3"/>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L13"/>
  <sheetViews>
    <sheetView tabSelected="1" workbookViewId="0" topLeftCell="A1">
      <selection activeCell="N6" sqref="N6"/>
    </sheetView>
  </sheetViews>
  <sheetFormatPr defaultColWidth="10.00390625" defaultRowHeight="15"/>
  <cols>
    <col min="1" max="1" width="0.2890625" style="0" customWidth="1"/>
    <col min="2" max="2" width="17.57421875" style="0" customWidth="1"/>
    <col min="3" max="3" width="9.421875" style="0" customWidth="1"/>
    <col min="4" max="4" width="12.28125" style="0" customWidth="1"/>
    <col min="5" max="5" width="7.8515625" style="0" customWidth="1"/>
    <col min="6" max="6" width="12.140625" style="0" customWidth="1"/>
    <col min="7" max="7" width="10.140625" style="0" customWidth="1"/>
    <col min="8" max="8" width="11.8515625" style="0" customWidth="1"/>
    <col min="9" max="9" width="6.00390625" style="0" customWidth="1"/>
    <col min="10" max="12" width="8.57421875" style="0" customWidth="1"/>
  </cols>
  <sheetData>
    <row r="1" spans="2:12" ht="15.75" customHeight="1">
      <c r="B1" s="100" t="s">
        <v>160</v>
      </c>
      <c r="C1" s="100"/>
      <c r="D1" s="100"/>
      <c r="E1" s="100"/>
      <c r="F1" s="100"/>
      <c r="G1" s="100"/>
      <c r="H1" s="100"/>
      <c r="I1" s="100"/>
      <c r="J1" s="100"/>
      <c r="K1" s="100"/>
      <c r="L1" s="100"/>
    </row>
    <row r="2" spans="2:12" ht="22.5" customHeight="1">
      <c r="B2" s="100"/>
      <c r="C2" s="100"/>
      <c r="D2" s="100"/>
      <c r="E2" s="100"/>
      <c r="F2" s="100"/>
      <c r="G2" s="100"/>
      <c r="H2" s="100"/>
      <c r="I2" s="100"/>
      <c r="J2" s="100"/>
      <c r="K2" s="100"/>
      <c r="L2" s="100"/>
    </row>
    <row r="3" spans="2:12" ht="25.5" customHeight="1">
      <c r="B3" s="107" t="s">
        <v>161</v>
      </c>
      <c r="C3" s="107"/>
      <c r="D3" s="106" t="s">
        <v>162</v>
      </c>
      <c r="E3" s="109" t="s">
        <v>149</v>
      </c>
      <c r="F3" s="109"/>
      <c r="G3" s="109"/>
      <c r="H3" s="110"/>
      <c r="I3" s="109" t="s">
        <v>150</v>
      </c>
      <c r="J3" s="109"/>
      <c r="K3" s="109"/>
      <c r="L3" s="109"/>
    </row>
    <row r="4" spans="2:12" ht="19.5" customHeight="1">
      <c r="B4" s="107"/>
      <c r="C4" s="107"/>
      <c r="D4" s="106"/>
      <c r="E4" s="5" t="s">
        <v>6</v>
      </c>
      <c r="F4" s="5" t="s">
        <v>163</v>
      </c>
      <c r="G4" s="5" t="s">
        <v>164</v>
      </c>
      <c r="H4" s="6" t="s">
        <v>165</v>
      </c>
      <c r="I4" s="5" t="s">
        <v>6</v>
      </c>
      <c r="J4" s="5" t="s">
        <v>163</v>
      </c>
      <c r="K4" s="5" t="s">
        <v>164</v>
      </c>
      <c r="L4" s="15" t="s">
        <v>165</v>
      </c>
    </row>
    <row r="5" spans="2:12" ht="37.5" customHeight="1">
      <c r="B5" s="107"/>
      <c r="C5" s="107"/>
      <c r="D5" s="7">
        <v>179.84</v>
      </c>
      <c r="E5" s="7">
        <v>179.84</v>
      </c>
      <c r="F5" s="7">
        <v>179.84</v>
      </c>
      <c r="G5" s="8"/>
      <c r="H5" s="9"/>
      <c r="I5" s="16"/>
      <c r="J5" s="16"/>
      <c r="K5" s="16"/>
      <c r="L5" s="16"/>
    </row>
    <row r="6" spans="2:12" ht="68.25" customHeight="1">
      <c r="B6" s="114" t="s">
        <v>166</v>
      </c>
      <c r="C6" s="10" t="s">
        <v>167</v>
      </c>
      <c r="D6" s="111" t="s">
        <v>168</v>
      </c>
      <c r="E6" s="112"/>
      <c r="F6" s="112"/>
      <c r="G6" s="112"/>
      <c r="H6" s="112"/>
      <c r="I6" s="112"/>
      <c r="J6" s="112"/>
      <c r="K6" s="112"/>
      <c r="L6" s="113"/>
    </row>
    <row r="7" spans="2:12" ht="23.25" customHeight="1">
      <c r="B7" s="114"/>
      <c r="C7" s="107" t="s">
        <v>169</v>
      </c>
      <c r="D7" s="107"/>
      <c r="E7" s="107"/>
      <c r="F7" s="107"/>
      <c r="G7" s="107"/>
      <c r="H7" s="107"/>
      <c r="I7" s="107"/>
      <c r="J7" s="107"/>
      <c r="K7" s="107"/>
      <c r="L7" s="107"/>
    </row>
    <row r="8" spans="2:12" ht="33.75" customHeight="1">
      <c r="B8" s="114"/>
      <c r="C8" s="11" t="s">
        <v>170</v>
      </c>
      <c r="D8" s="12" t="s">
        <v>171</v>
      </c>
      <c r="E8" s="12" t="s">
        <v>172</v>
      </c>
      <c r="F8" s="12" t="s">
        <v>173</v>
      </c>
      <c r="G8" s="12" t="s">
        <v>174</v>
      </c>
      <c r="H8" s="13" t="s">
        <v>175</v>
      </c>
      <c r="I8" s="103" t="s">
        <v>176</v>
      </c>
      <c r="J8" s="104"/>
      <c r="K8" s="104"/>
      <c r="L8" s="105"/>
    </row>
    <row r="9" spans="2:12" ht="18.75" customHeight="1">
      <c r="B9" s="114"/>
      <c r="C9" s="67" t="s">
        <v>204</v>
      </c>
      <c r="D9" s="108" t="s">
        <v>205</v>
      </c>
      <c r="E9" s="108"/>
      <c r="F9" s="108" t="s">
        <v>206</v>
      </c>
      <c r="G9" s="108"/>
      <c r="H9" s="108"/>
      <c r="I9" s="68" t="s">
        <v>207</v>
      </c>
      <c r="J9" s="69">
        <v>10</v>
      </c>
      <c r="K9" s="69" t="s">
        <v>208</v>
      </c>
      <c r="L9" s="69">
        <v>20</v>
      </c>
    </row>
    <row r="10" spans="2:12" ht="18.75" customHeight="1">
      <c r="B10" s="114"/>
      <c r="C10" s="67" t="s">
        <v>204</v>
      </c>
      <c r="D10" s="108" t="s">
        <v>205</v>
      </c>
      <c r="E10" s="108"/>
      <c r="F10" s="115" t="s">
        <v>209</v>
      </c>
      <c r="G10" s="115"/>
      <c r="H10" s="115"/>
      <c r="I10" s="70" t="s">
        <v>210</v>
      </c>
      <c r="J10" s="70" t="s">
        <v>211</v>
      </c>
      <c r="K10" s="71" t="s">
        <v>212</v>
      </c>
      <c r="L10" s="70" t="s">
        <v>213</v>
      </c>
    </row>
    <row r="11" spans="2:12" ht="18.75" customHeight="1">
      <c r="B11" s="114"/>
      <c r="C11" s="67" t="s">
        <v>204</v>
      </c>
      <c r="D11" s="108" t="s">
        <v>214</v>
      </c>
      <c r="E11" s="108"/>
      <c r="F11" s="115" t="s">
        <v>215</v>
      </c>
      <c r="G11" s="115"/>
      <c r="H11" s="115"/>
      <c r="I11" s="70" t="s">
        <v>210</v>
      </c>
      <c r="J11" s="70" t="s">
        <v>211</v>
      </c>
      <c r="K11" s="71" t="s">
        <v>212</v>
      </c>
      <c r="L11" s="70" t="s">
        <v>213</v>
      </c>
    </row>
    <row r="12" spans="2:12" ht="18.75" customHeight="1">
      <c r="B12" s="114"/>
      <c r="C12" s="67" t="s">
        <v>216</v>
      </c>
      <c r="D12" s="108" t="s">
        <v>217</v>
      </c>
      <c r="E12" s="108"/>
      <c r="F12" s="115" t="s">
        <v>218</v>
      </c>
      <c r="G12" s="115"/>
      <c r="H12" s="115"/>
      <c r="I12" s="70" t="s">
        <v>207</v>
      </c>
      <c r="J12" s="70" t="s">
        <v>219</v>
      </c>
      <c r="K12" s="71" t="s">
        <v>212</v>
      </c>
      <c r="L12" s="70" t="s">
        <v>220</v>
      </c>
    </row>
    <row r="13" spans="2:12" ht="14.25">
      <c r="B13" s="114"/>
      <c r="C13" s="67" t="s">
        <v>221</v>
      </c>
      <c r="D13" s="108" t="s">
        <v>222</v>
      </c>
      <c r="E13" s="108"/>
      <c r="F13" s="115" t="s">
        <v>223</v>
      </c>
      <c r="G13" s="115"/>
      <c r="H13" s="115"/>
      <c r="I13" s="70" t="s">
        <v>210</v>
      </c>
      <c r="J13" s="70">
        <v>36.5</v>
      </c>
      <c r="K13" s="71" t="s">
        <v>224</v>
      </c>
      <c r="L13" s="70" t="s">
        <v>213</v>
      </c>
    </row>
  </sheetData>
  <sheetProtection/>
  <mergeCells count="19">
    <mergeCell ref="F12:H12"/>
    <mergeCell ref="D13:E13"/>
    <mergeCell ref="F13:H13"/>
    <mergeCell ref="D10:E10"/>
    <mergeCell ref="E3:H3"/>
    <mergeCell ref="I3:L3"/>
    <mergeCell ref="D6:L6"/>
    <mergeCell ref="C7:L7"/>
    <mergeCell ref="B6:B13"/>
    <mergeCell ref="F10:H10"/>
    <mergeCell ref="D11:E11"/>
    <mergeCell ref="F11:H11"/>
    <mergeCell ref="D12:E12"/>
    <mergeCell ref="I8:L8"/>
    <mergeCell ref="D3:D4"/>
    <mergeCell ref="B1:L2"/>
    <mergeCell ref="B3:C5"/>
    <mergeCell ref="D9:E9"/>
    <mergeCell ref="F9:H9"/>
  </mergeCells>
  <printOptions/>
  <pageMargins left="0.75" right="0.75" top="0.27000001072883606" bottom="0.27000001072883606" header="0" footer="0"/>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5"/>
  <sheetViews>
    <sheetView workbookViewId="0" topLeftCell="A1">
      <selection activeCell="Q5" sqref="Q5"/>
    </sheetView>
  </sheetViews>
  <sheetFormatPr defaultColWidth="10.00390625" defaultRowHeight="15"/>
  <cols>
    <col min="1" max="1" width="7.7109375" style="0" customWidth="1"/>
    <col min="2" max="2" width="9.7109375" style="0" customWidth="1"/>
    <col min="3" max="3" width="7.28125" style="0" customWidth="1"/>
    <col min="4" max="4" width="8.421875" style="0" customWidth="1"/>
    <col min="5" max="5" width="5.421875" style="0" customWidth="1"/>
    <col min="6" max="6" width="3.8515625" style="0" customWidth="1"/>
    <col min="7" max="7" width="5.140625" style="0" customWidth="1"/>
    <col min="8" max="8" width="5.57421875" style="0" customWidth="1"/>
    <col min="9" max="9" width="3.57421875" style="0" customWidth="1"/>
    <col min="10" max="10" width="5.140625" style="0" customWidth="1"/>
    <col min="11" max="11" width="3.00390625" style="0" customWidth="1"/>
    <col min="12" max="12" width="8.28125" style="0" customWidth="1"/>
    <col min="13" max="13" width="10.28125" style="0" customWidth="1"/>
  </cols>
  <sheetData>
    <row r="1" spans="1:13" ht="48" customHeight="1">
      <c r="A1" s="116" t="s">
        <v>177</v>
      </c>
      <c r="B1" s="116"/>
      <c r="C1" s="116"/>
      <c r="D1" s="116"/>
      <c r="E1" s="116"/>
      <c r="F1" s="116"/>
      <c r="G1" s="116"/>
      <c r="H1" s="116"/>
      <c r="I1" s="116"/>
      <c r="J1" s="116"/>
      <c r="K1" s="116"/>
      <c r="L1" s="116"/>
      <c r="M1" s="116"/>
    </row>
    <row r="2" spans="1:13" ht="25.5" customHeight="1">
      <c r="A2" s="1" t="s">
        <v>178</v>
      </c>
      <c r="B2" s="117"/>
      <c r="C2" s="118"/>
      <c r="D2" s="2" t="s">
        <v>179</v>
      </c>
      <c r="E2" s="117"/>
      <c r="F2" s="118"/>
      <c r="G2" s="119" t="s">
        <v>180</v>
      </c>
      <c r="H2" s="119"/>
      <c r="I2" s="119"/>
      <c r="J2" s="119"/>
      <c r="K2" s="119"/>
      <c r="L2" s="119"/>
      <c r="M2" s="119"/>
    </row>
    <row r="3" spans="1:13" ht="25.5" customHeight="1">
      <c r="A3" s="1" t="s">
        <v>181</v>
      </c>
      <c r="B3" s="117"/>
      <c r="C3" s="118"/>
      <c r="D3" s="2" t="s">
        <v>182</v>
      </c>
      <c r="E3" s="117"/>
      <c r="F3" s="118"/>
      <c r="G3" s="119" t="s">
        <v>183</v>
      </c>
      <c r="H3" s="119"/>
      <c r="I3" s="117"/>
      <c r="J3" s="120"/>
      <c r="K3" s="120"/>
      <c r="L3" s="118"/>
      <c r="M3" s="1" t="s">
        <v>184</v>
      </c>
    </row>
    <row r="4" spans="1:13" ht="25.5" customHeight="1">
      <c r="A4" s="119" t="s">
        <v>185</v>
      </c>
      <c r="B4" s="121"/>
      <c r="C4" s="122"/>
      <c r="D4" s="141" t="s">
        <v>186</v>
      </c>
      <c r="E4" s="121"/>
      <c r="F4" s="122"/>
      <c r="G4" s="125" t="s">
        <v>187</v>
      </c>
      <c r="H4" s="126"/>
      <c r="I4" s="121"/>
      <c r="J4" s="129"/>
      <c r="K4" s="129"/>
      <c r="L4" s="122"/>
      <c r="M4" s="141" t="s">
        <v>184</v>
      </c>
    </row>
    <row r="5" spans="1:13" ht="7.5" customHeight="1">
      <c r="A5" s="119"/>
      <c r="B5" s="123"/>
      <c r="C5" s="124"/>
      <c r="D5" s="142"/>
      <c r="E5" s="123"/>
      <c r="F5" s="124"/>
      <c r="G5" s="127"/>
      <c r="H5" s="128"/>
      <c r="I5" s="123"/>
      <c r="J5" s="130"/>
      <c r="K5" s="130"/>
      <c r="L5" s="124"/>
      <c r="M5" s="142"/>
    </row>
    <row r="6" spans="1:13" ht="36" customHeight="1">
      <c r="A6" s="138" t="s">
        <v>188</v>
      </c>
      <c r="B6" s="125"/>
      <c r="C6" s="131"/>
      <c r="D6" s="131"/>
      <c r="E6" s="131"/>
      <c r="F6" s="126"/>
      <c r="G6" s="117" t="s">
        <v>189</v>
      </c>
      <c r="H6" s="118"/>
      <c r="I6" s="117"/>
      <c r="J6" s="120"/>
      <c r="K6" s="120"/>
      <c r="L6" s="118"/>
      <c r="M6" s="1" t="s">
        <v>184</v>
      </c>
    </row>
    <row r="7" spans="1:13" ht="39" customHeight="1">
      <c r="A7" s="139"/>
      <c r="B7" s="132"/>
      <c r="C7" s="133"/>
      <c r="D7" s="133"/>
      <c r="E7" s="133"/>
      <c r="F7" s="134"/>
      <c r="G7" s="117" t="s">
        <v>190</v>
      </c>
      <c r="H7" s="118"/>
      <c r="I7" s="117"/>
      <c r="J7" s="120"/>
      <c r="K7" s="120"/>
      <c r="L7" s="118"/>
      <c r="M7" s="1" t="s">
        <v>184</v>
      </c>
    </row>
    <row r="8" spans="1:13" ht="42" customHeight="1">
      <c r="A8" s="139"/>
      <c r="B8" s="132"/>
      <c r="C8" s="133"/>
      <c r="D8" s="133"/>
      <c r="E8" s="133"/>
      <c r="F8" s="134"/>
      <c r="G8" s="117" t="s">
        <v>191</v>
      </c>
      <c r="H8" s="118"/>
      <c r="I8" s="117"/>
      <c r="J8" s="120"/>
      <c r="K8" s="120"/>
      <c r="L8" s="118"/>
      <c r="M8" s="1" t="s">
        <v>184</v>
      </c>
    </row>
    <row r="9" spans="1:13" ht="30.75" customHeight="1">
      <c r="A9" s="140"/>
      <c r="B9" s="127"/>
      <c r="C9" s="135"/>
      <c r="D9" s="135"/>
      <c r="E9" s="135"/>
      <c r="F9" s="128"/>
      <c r="G9" s="117" t="s">
        <v>192</v>
      </c>
      <c r="H9" s="118"/>
      <c r="I9" s="117"/>
      <c r="J9" s="120"/>
      <c r="K9" s="120"/>
      <c r="L9" s="118"/>
      <c r="M9" s="1" t="s">
        <v>184</v>
      </c>
    </row>
    <row r="10" spans="1:13" ht="25.5" customHeight="1">
      <c r="A10" s="2" t="s">
        <v>170</v>
      </c>
      <c r="B10" s="1" t="s">
        <v>171</v>
      </c>
      <c r="C10" s="1" t="s">
        <v>172</v>
      </c>
      <c r="D10" s="119" t="s">
        <v>193</v>
      </c>
      <c r="E10" s="119"/>
      <c r="F10" s="119" t="s">
        <v>194</v>
      </c>
      <c r="G10" s="119"/>
      <c r="H10" s="119" t="s">
        <v>195</v>
      </c>
      <c r="I10" s="119"/>
      <c r="J10" s="119" t="s">
        <v>196</v>
      </c>
      <c r="K10" s="119"/>
      <c r="L10" s="1" t="s">
        <v>197</v>
      </c>
      <c r="M10" s="1" t="s">
        <v>198</v>
      </c>
    </row>
    <row r="11" spans="1:13" ht="19.5" customHeight="1">
      <c r="A11" s="2" t="s">
        <v>199</v>
      </c>
      <c r="B11" s="2"/>
      <c r="C11" s="2"/>
      <c r="D11" s="136"/>
      <c r="E11" s="136"/>
      <c r="F11" s="119"/>
      <c r="G11" s="119"/>
      <c r="H11" s="119"/>
      <c r="I11" s="119"/>
      <c r="J11" s="119"/>
      <c r="K11" s="119"/>
      <c r="L11" s="1"/>
      <c r="M11" s="1"/>
    </row>
    <row r="12" spans="1:13" ht="19.5" customHeight="1">
      <c r="A12" s="2" t="s">
        <v>199</v>
      </c>
      <c r="B12" s="2"/>
      <c r="C12" s="2"/>
      <c r="D12" s="136"/>
      <c r="E12" s="136"/>
      <c r="F12" s="119"/>
      <c r="G12" s="119"/>
      <c r="H12" s="119"/>
      <c r="I12" s="119"/>
      <c r="J12" s="119"/>
      <c r="K12" s="119"/>
      <c r="L12" s="1"/>
      <c r="M12" s="1"/>
    </row>
    <row r="13" spans="1:13" ht="27" customHeight="1">
      <c r="A13" s="2" t="s">
        <v>200</v>
      </c>
      <c r="B13" s="2"/>
      <c r="C13" s="2"/>
      <c r="D13" s="136"/>
      <c r="E13" s="136"/>
      <c r="F13" s="119"/>
      <c r="G13" s="119"/>
      <c r="H13" s="119"/>
      <c r="I13" s="119"/>
      <c r="J13" s="119"/>
      <c r="K13" s="119"/>
      <c r="L13" s="1"/>
      <c r="M13" s="1"/>
    </row>
    <row r="14" spans="1:13" ht="24.75" customHeight="1">
      <c r="A14" s="2"/>
      <c r="B14" s="2"/>
      <c r="C14" s="2"/>
      <c r="D14" s="136"/>
      <c r="E14" s="136"/>
      <c r="F14" s="119"/>
      <c r="G14" s="119"/>
      <c r="H14" s="119"/>
      <c r="I14" s="119"/>
      <c r="J14" s="119"/>
      <c r="K14" s="119"/>
      <c r="L14" s="1"/>
      <c r="M14" s="1"/>
    </row>
    <row r="15" spans="1:13" ht="21" customHeight="1">
      <c r="A15" s="137" t="s">
        <v>201</v>
      </c>
      <c r="B15" s="137"/>
      <c r="C15" s="137"/>
      <c r="D15" s="137"/>
      <c r="E15" s="137"/>
      <c r="F15" s="137"/>
      <c r="G15" s="137"/>
      <c r="H15" s="137"/>
      <c r="I15" s="137"/>
      <c r="J15" s="137"/>
      <c r="K15" s="137"/>
      <c r="L15" s="137"/>
      <c r="M15" s="137"/>
    </row>
  </sheetData>
  <sheetProtection/>
  <mergeCells count="47">
    <mergeCell ref="A15:M15"/>
    <mergeCell ref="A4:A5"/>
    <mergeCell ref="A6:A9"/>
    <mergeCell ref="D4:D5"/>
    <mergeCell ref="M4:M5"/>
    <mergeCell ref="B4:C5"/>
    <mergeCell ref="D13:E13"/>
    <mergeCell ref="F13:G13"/>
    <mergeCell ref="H13:I13"/>
    <mergeCell ref="J13:K13"/>
    <mergeCell ref="D14:E14"/>
    <mergeCell ref="F14:G14"/>
    <mergeCell ref="H14:I14"/>
    <mergeCell ref="J14:K14"/>
    <mergeCell ref="D11:E11"/>
    <mergeCell ref="F11:G11"/>
    <mergeCell ref="H11:I11"/>
    <mergeCell ref="J11:K11"/>
    <mergeCell ref="D12:E12"/>
    <mergeCell ref="F12:G12"/>
    <mergeCell ref="H12:I12"/>
    <mergeCell ref="J12:K12"/>
    <mergeCell ref="G9:H9"/>
    <mergeCell ref="I9:L9"/>
    <mergeCell ref="D10:E10"/>
    <mergeCell ref="F10:G10"/>
    <mergeCell ref="H10:I10"/>
    <mergeCell ref="J10:K10"/>
    <mergeCell ref="G6:H6"/>
    <mergeCell ref="I6:L6"/>
    <mergeCell ref="E4:F5"/>
    <mergeCell ref="G4:H5"/>
    <mergeCell ref="I4:L5"/>
    <mergeCell ref="B6:F9"/>
    <mergeCell ref="G7:H7"/>
    <mergeCell ref="I7:L7"/>
    <mergeCell ref="G8:H8"/>
    <mergeCell ref="I8:L8"/>
    <mergeCell ref="A1:M1"/>
    <mergeCell ref="B2:C2"/>
    <mergeCell ref="E2:F2"/>
    <mergeCell ref="G2:H2"/>
    <mergeCell ref="I2:M2"/>
    <mergeCell ref="B3:C3"/>
    <mergeCell ref="E3:F3"/>
    <mergeCell ref="G3:H3"/>
    <mergeCell ref="I3:L3"/>
  </mergeCells>
  <printOptions/>
  <pageMargins left="0.7480314960629921" right="0.7480314960629921" top="0.2755905511811024" bottom="0.2755905511811024"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B1:F21"/>
  <sheetViews>
    <sheetView workbookViewId="0" topLeftCell="A1">
      <selection activeCell="G7" sqref="G7"/>
    </sheetView>
  </sheetViews>
  <sheetFormatPr defaultColWidth="10.00390625" defaultRowHeight="15"/>
  <cols>
    <col min="1" max="1" width="0.13671875" style="0" customWidth="1"/>
    <col min="2" max="2" width="12.421875" style="0" customWidth="1"/>
    <col min="3" max="3" width="40.28125" style="0" customWidth="1"/>
    <col min="4" max="4" width="17.421875" style="0" customWidth="1"/>
    <col min="5" max="5" width="18.00390625" style="0" customWidth="1"/>
    <col min="6" max="6" width="13.28125" style="0" customWidth="1"/>
  </cols>
  <sheetData>
    <row r="1" spans="2:6" ht="21" customHeight="1">
      <c r="B1" s="87" t="s">
        <v>23</v>
      </c>
      <c r="C1" s="87"/>
      <c r="D1" s="87"/>
      <c r="E1" s="87"/>
      <c r="F1" s="87"/>
    </row>
    <row r="2" spans="2:6" ht="39" customHeight="1">
      <c r="B2" s="87"/>
      <c r="C2" s="87"/>
      <c r="D2" s="87"/>
      <c r="E2" s="87"/>
      <c r="F2" s="87"/>
    </row>
    <row r="3" spans="2:6" ht="20.25" customHeight="1">
      <c r="B3" s="3"/>
      <c r="C3" s="3"/>
      <c r="D3" s="3"/>
      <c r="E3" s="3"/>
      <c r="F3" s="35" t="s">
        <v>1</v>
      </c>
    </row>
    <row r="4" spans="2:6" ht="34.5" customHeight="1">
      <c r="B4" s="85" t="s">
        <v>24</v>
      </c>
      <c r="C4" s="85"/>
      <c r="D4" s="85" t="s">
        <v>25</v>
      </c>
      <c r="E4" s="85"/>
      <c r="F4" s="85"/>
    </row>
    <row r="5" spans="2:6" ht="29.25" customHeight="1">
      <c r="B5" s="53" t="s">
        <v>26</v>
      </c>
      <c r="C5" s="53" t="s">
        <v>27</v>
      </c>
      <c r="D5" s="53" t="s">
        <v>28</v>
      </c>
      <c r="E5" s="53" t="s">
        <v>29</v>
      </c>
      <c r="F5" s="53" t="s">
        <v>30</v>
      </c>
    </row>
    <row r="6" spans="2:6" ht="21.75" customHeight="1">
      <c r="B6" s="86" t="s">
        <v>6</v>
      </c>
      <c r="C6" s="86"/>
      <c r="D6" s="7">
        <f>SUM(D7+D12+D16+D19)</f>
        <v>179.84</v>
      </c>
      <c r="E6" s="7">
        <f>E7+E12+E16+E19</f>
        <v>179.84</v>
      </c>
      <c r="F6" s="7"/>
    </row>
    <row r="7" spans="2:6" ht="19.5" customHeight="1">
      <c r="B7" s="58" t="s">
        <v>31</v>
      </c>
      <c r="C7" s="59" t="s">
        <v>15</v>
      </c>
      <c r="D7" s="22">
        <f>E7</f>
        <v>23.34</v>
      </c>
      <c r="E7" s="22">
        <f>E8</f>
        <v>23.34</v>
      </c>
      <c r="F7" s="22"/>
    </row>
    <row r="8" spans="2:6" ht="17.25" customHeight="1">
      <c r="B8" s="60" t="s">
        <v>32</v>
      </c>
      <c r="C8" s="61" t="s">
        <v>33</v>
      </c>
      <c r="D8" s="22">
        <v>23.34</v>
      </c>
      <c r="E8" s="22">
        <v>23.34</v>
      </c>
      <c r="F8" s="22"/>
    </row>
    <row r="9" spans="2:6" s="57" customFormat="1" ht="18.75" customHeight="1">
      <c r="B9" s="60" t="s">
        <v>34</v>
      </c>
      <c r="C9" s="61" t="s">
        <v>35</v>
      </c>
      <c r="D9" s="22">
        <v>5.32</v>
      </c>
      <c r="E9" s="22">
        <v>5.32</v>
      </c>
      <c r="F9" s="22"/>
    </row>
    <row r="10" spans="2:6" s="57" customFormat="1" ht="18.75" customHeight="1">
      <c r="B10" s="60" t="s">
        <v>36</v>
      </c>
      <c r="C10" s="61" t="s">
        <v>37</v>
      </c>
      <c r="D10" s="22">
        <v>12.01</v>
      </c>
      <c r="E10" s="22">
        <v>12.01</v>
      </c>
      <c r="F10" s="22"/>
    </row>
    <row r="11" spans="2:6" s="57" customFormat="1" ht="18.75" customHeight="1">
      <c r="B11" s="60" t="s">
        <v>38</v>
      </c>
      <c r="C11" s="61" t="s">
        <v>39</v>
      </c>
      <c r="D11" s="22">
        <v>6.01</v>
      </c>
      <c r="E11" s="22">
        <v>6.01</v>
      </c>
      <c r="F11" s="22"/>
    </row>
    <row r="12" spans="2:6" ht="19.5" customHeight="1">
      <c r="B12" s="58" t="s">
        <v>40</v>
      </c>
      <c r="C12" s="59" t="s">
        <v>16</v>
      </c>
      <c r="D12" s="22">
        <v>8.81</v>
      </c>
      <c r="E12" s="22">
        <v>8.81</v>
      </c>
      <c r="F12" s="22"/>
    </row>
    <row r="13" spans="2:6" ht="17.25" customHeight="1">
      <c r="B13" s="60" t="s">
        <v>41</v>
      </c>
      <c r="C13" s="61" t="s">
        <v>42</v>
      </c>
      <c r="D13" s="22">
        <v>8.81</v>
      </c>
      <c r="E13" s="22">
        <v>8.81</v>
      </c>
      <c r="F13" s="22"/>
    </row>
    <row r="14" spans="2:6" s="57" customFormat="1" ht="18.75" customHeight="1">
      <c r="B14" s="60" t="s">
        <v>43</v>
      </c>
      <c r="C14" s="61" t="s">
        <v>44</v>
      </c>
      <c r="D14" s="22">
        <v>7.13</v>
      </c>
      <c r="E14" s="22">
        <v>7.13</v>
      </c>
      <c r="F14" s="22"/>
    </row>
    <row r="15" spans="2:6" s="57" customFormat="1" ht="18.75" customHeight="1">
      <c r="B15" s="60" t="s">
        <v>45</v>
      </c>
      <c r="C15" s="61" t="s">
        <v>46</v>
      </c>
      <c r="D15" s="22">
        <v>1.68</v>
      </c>
      <c r="E15" s="22">
        <v>1.68</v>
      </c>
      <c r="F15" s="22"/>
    </row>
    <row r="16" spans="2:6" ht="19.5" customHeight="1">
      <c r="B16" s="58" t="s">
        <v>47</v>
      </c>
      <c r="C16" s="59" t="s">
        <v>17</v>
      </c>
      <c r="D16" s="22">
        <f>D17</f>
        <v>138.68</v>
      </c>
      <c r="E16" s="22">
        <f>E17</f>
        <v>138.68</v>
      </c>
      <c r="F16" s="22"/>
    </row>
    <row r="17" spans="2:6" ht="17.25" customHeight="1">
      <c r="B17" s="60" t="s">
        <v>48</v>
      </c>
      <c r="C17" s="61" t="s">
        <v>49</v>
      </c>
      <c r="D17" s="22">
        <f>D18</f>
        <v>138.68</v>
      </c>
      <c r="E17" s="22">
        <f>E18</f>
        <v>138.68</v>
      </c>
      <c r="F17" s="22"/>
    </row>
    <row r="18" spans="2:6" s="57" customFormat="1" ht="18.75" customHeight="1">
      <c r="B18" s="60" t="s">
        <v>50</v>
      </c>
      <c r="C18" s="61" t="s">
        <v>51</v>
      </c>
      <c r="D18" s="22">
        <f>E18</f>
        <v>138.68</v>
      </c>
      <c r="E18" s="22">
        <v>138.68</v>
      </c>
      <c r="F18" s="22"/>
    </row>
    <row r="19" spans="2:6" ht="19.5" customHeight="1">
      <c r="B19" s="58" t="s">
        <v>52</v>
      </c>
      <c r="C19" s="59" t="s">
        <v>18</v>
      </c>
      <c r="D19" s="22">
        <v>9.01</v>
      </c>
      <c r="E19" s="22">
        <v>9.01</v>
      </c>
      <c r="F19" s="22"/>
    </row>
    <row r="20" spans="2:6" ht="17.25" customHeight="1">
      <c r="B20" s="60" t="s">
        <v>53</v>
      </c>
      <c r="C20" s="61" t="s">
        <v>54</v>
      </c>
      <c r="D20" s="22">
        <v>9.01</v>
      </c>
      <c r="E20" s="22">
        <v>9.01</v>
      </c>
      <c r="F20" s="22"/>
    </row>
    <row r="21" spans="2:6" s="57" customFormat="1" ht="18.75" customHeight="1">
      <c r="B21" s="60" t="s">
        <v>55</v>
      </c>
      <c r="C21" s="61" t="s">
        <v>56</v>
      </c>
      <c r="D21" s="22">
        <v>9.01</v>
      </c>
      <c r="E21" s="22">
        <v>9.01</v>
      </c>
      <c r="F21" s="22"/>
    </row>
  </sheetData>
  <sheetProtection/>
  <mergeCells count="4">
    <mergeCell ref="B4:C4"/>
    <mergeCell ref="D4:F4"/>
    <mergeCell ref="B6:C6"/>
    <mergeCell ref="B1:F2"/>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4"/>
  <sheetViews>
    <sheetView workbookViewId="0" topLeftCell="B22">
      <selection activeCell="H6" sqref="H6"/>
    </sheetView>
  </sheetViews>
  <sheetFormatPr defaultColWidth="10.00390625" defaultRowHeight="15"/>
  <cols>
    <col min="1" max="1" width="0.2890625" style="0" hidden="1" customWidth="1"/>
    <col min="2" max="2" width="12.7109375" style="0" customWidth="1"/>
    <col min="3" max="3" width="36.140625" style="0" customWidth="1"/>
    <col min="4" max="4" width="17.140625" style="0" customWidth="1"/>
    <col min="5" max="5" width="16.421875" style="0" customWidth="1"/>
    <col min="6" max="6" width="17.421875" style="0" customWidth="1"/>
  </cols>
  <sheetData>
    <row r="1" spans="1:6" ht="18" customHeight="1">
      <c r="A1" s="3"/>
      <c r="B1" s="55"/>
      <c r="C1" s="40"/>
      <c r="D1" s="40"/>
      <c r="E1" s="40"/>
      <c r="F1" s="40"/>
    </row>
    <row r="2" spans="2:6" ht="15.75" customHeight="1">
      <c r="B2" s="87" t="s">
        <v>57</v>
      </c>
      <c r="C2" s="87"/>
      <c r="D2" s="87"/>
      <c r="E2" s="87"/>
      <c r="F2" s="87"/>
    </row>
    <row r="3" spans="2:6" ht="27.75" customHeight="1">
      <c r="B3" s="87"/>
      <c r="C3" s="87"/>
      <c r="D3" s="87"/>
      <c r="E3" s="87"/>
      <c r="F3" s="87"/>
    </row>
    <row r="4" spans="2:6" ht="15" customHeight="1">
      <c r="B4" s="40"/>
      <c r="C4" s="40"/>
      <c r="D4" s="40"/>
      <c r="E4" s="40"/>
      <c r="F4" s="35" t="s">
        <v>1</v>
      </c>
    </row>
    <row r="5" spans="2:6" ht="23.25" customHeight="1">
      <c r="B5" s="88" t="s">
        <v>58</v>
      </c>
      <c r="C5" s="88"/>
      <c r="D5" s="88" t="s">
        <v>59</v>
      </c>
      <c r="E5" s="88"/>
      <c r="F5" s="88"/>
    </row>
    <row r="6" spans="2:6" ht="21.75" customHeight="1">
      <c r="B6" s="47" t="s">
        <v>60</v>
      </c>
      <c r="C6" s="47" t="s">
        <v>27</v>
      </c>
      <c r="D6" s="47" t="s">
        <v>6</v>
      </c>
      <c r="E6" s="47" t="s">
        <v>62</v>
      </c>
      <c r="F6" s="72" t="s">
        <v>225</v>
      </c>
    </row>
    <row r="7" spans="2:6" ht="18" customHeight="1">
      <c r="B7" s="89" t="s">
        <v>202</v>
      </c>
      <c r="C7" s="89"/>
      <c r="D7" s="48">
        <v>179.84</v>
      </c>
      <c r="E7" s="48">
        <f>E8+E19+E32</f>
        <v>163.23999999999998</v>
      </c>
      <c r="F7" s="48">
        <f>F8+F19+F32</f>
        <v>16.6</v>
      </c>
    </row>
    <row r="8" spans="2:6" ht="18" customHeight="1">
      <c r="B8" s="49" t="s">
        <v>63</v>
      </c>
      <c r="C8" s="50" t="s">
        <v>64</v>
      </c>
      <c r="D8" s="51">
        <f>SUM(D9:D18)</f>
        <v>158.01999999999998</v>
      </c>
      <c r="E8" s="51">
        <f>SUM(E9:E18)</f>
        <v>157.51999999999998</v>
      </c>
      <c r="F8" s="51">
        <f>SUM(F9:F18)</f>
        <v>0.5</v>
      </c>
    </row>
    <row r="9" spans="2:6" ht="18" customHeight="1">
      <c r="B9" s="14" t="s">
        <v>65</v>
      </c>
      <c r="C9" s="52" t="s">
        <v>66</v>
      </c>
      <c r="D9" s="51">
        <v>43.37</v>
      </c>
      <c r="E9" s="51">
        <v>43.37</v>
      </c>
      <c r="F9" s="51"/>
    </row>
    <row r="10" spans="2:6" ht="18" customHeight="1">
      <c r="B10" s="14" t="s">
        <v>67</v>
      </c>
      <c r="C10" s="52" t="s">
        <v>68</v>
      </c>
      <c r="D10" s="51">
        <v>1.24</v>
      </c>
      <c r="E10" s="51">
        <v>1.24</v>
      </c>
      <c r="F10" s="51"/>
    </row>
    <row r="11" spans="2:6" ht="18" customHeight="1">
      <c r="B11" s="14" t="s">
        <v>69</v>
      </c>
      <c r="C11" s="52" t="s">
        <v>70</v>
      </c>
      <c r="D11" s="51">
        <v>0.5</v>
      </c>
      <c r="E11" s="51"/>
      <c r="F11" s="51">
        <v>0.5</v>
      </c>
    </row>
    <row r="12" spans="2:6" ht="18" customHeight="1">
      <c r="B12" s="14" t="s">
        <v>71</v>
      </c>
      <c r="C12" s="52" t="s">
        <v>72</v>
      </c>
      <c r="D12" s="56">
        <v>76.87</v>
      </c>
      <c r="E12" s="51">
        <v>76.87</v>
      </c>
      <c r="F12" s="51"/>
    </row>
    <row r="13" spans="2:6" ht="18" customHeight="1">
      <c r="B13" s="14" t="s">
        <v>73</v>
      </c>
      <c r="C13" s="52" t="s">
        <v>74</v>
      </c>
      <c r="D13" s="51">
        <v>12.01</v>
      </c>
      <c r="E13" s="51">
        <v>12.01</v>
      </c>
      <c r="F13" s="51"/>
    </row>
    <row r="14" spans="2:6" ht="18" customHeight="1">
      <c r="B14" s="14" t="s">
        <v>75</v>
      </c>
      <c r="C14" s="52" t="s">
        <v>76</v>
      </c>
      <c r="D14" s="51">
        <v>6.01</v>
      </c>
      <c r="E14" s="51">
        <v>6.01</v>
      </c>
      <c r="F14" s="51"/>
    </row>
    <row r="15" spans="2:6" ht="18" customHeight="1">
      <c r="B15" s="14" t="s">
        <v>77</v>
      </c>
      <c r="C15" s="52" t="s">
        <v>78</v>
      </c>
      <c r="D15" s="51">
        <v>7.13</v>
      </c>
      <c r="E15" s="51">
        <v>7.13</v>
      </c>
      <c r="F15" s="51"/>
    </row>
    <row r="16" spans="2:6" ht="18" customHeight="1">
      <c r="B16" s="14" t="s">
        <v>79</v>
      </c>
      <c r="C16" s="52" t="s">
        <v>80</v>
      </c>
      <c r="D16" s="51">
        <v>0.6</v>
      </c>
      <c r="E16" s="51">
        <v>0.6</v>
      </c>
      <c r="F16" s="51"/>
    </row>
    <row r="17" spans="2:6" ht="18" customHeight="1">
      <c r="B17" s="14" t="s">
        <v>81</v>
      </c>
      <c r="C17" s="52" t="s">
        <v>82</v>
      </c>
      <c r="D17" s="51">
        <v>9.01</v>
      </c>
      <c r="E17" s="51">
        <v>9.01</v>
      </c>
      <c r="F17" s="51"/>
    </row>
    <row r="18" spans="2:6" ht="18" customHeight="1">
      <c r="B18" s="14" t="s">
        <v>83</v>
      </c>
      <c r="C18" s="52" t="s">
        <v>84</v>
      </c>
      <c r="D18" s="51">
        <v>1.28</v>
      </c>
      <c r="E18" s="51">
        <v>1.28</v>
      </c>
      <c r="F18" s="51"/>
    </row>
    <row r="19" spans="2:6" ht="18" customHeight="1">
      <c r="B19" s="49" t="s">
        <v>85</v>
      </c>
      <c r="C19" s="50" t="s">
        <v>86</v>
      </c>
      <c r="D19" s="51">
        <f>SUM(D20:D31)</f>
        <v>16.1</v>
      </c>
      <c r="E19" s="51">
        <f>SUM(E20:E31)</f>
        <v>0</v>
      </c>
      <c r="F19" s="51">
        <f>SUM(F20:F31)</f>
        <v>16.1</v>
      </c>
    </row>
    <row r="20" spans="2:6" ht="18" customHeight="1">
      <c r="B20" s="14" t="s">
        <v>87</v>
      </c>
      <c r="C20" s="52" t="s">
        <v>88</v>
      </c>
      <c r="D20" s="51">
        <v>2</v>
      </c>
      <c r="E20" s="51"/>
      <c r="F20" s="51">
        <v>2</v>
      </c>
    </row>
    <row r="21" spans="2:6" ht="18" customHeight="1">
      <c r="B21" s="14" t="s">
        <v>89</v>
      </c>
      <c r="C21" s="52" t="s">
        <v>90</v>
      </c>
      <c r="D21" s="51">
        <v>0.8</v>
      </c>
      <c r="E21" s="51"/>
      <c r="F21" s="51">
        <v>0.8</v>
      </c>
    </row>
    <row r="22" spans="2:6" ht="18" customHeight="1">
      <c r="B22" s="14" t="s">
        <v>91</v>
      </c>
      <c r="C22" s="52" t="s">
        <v>92</v>
      </c>
      <c r="D22" s="51">
        <v>1.5</v>
      </c>
      <c r="E22" s="51"/>
      <c r="F22" s="51">
        <v>1.5</v>
      </c>
    </row>
    <row r="23" spans="2:6" ht="18" customHeight="1">
      <c r="B23" s="14" t="s">
        <v>93</v>
      </c>
      <c r="C23" s="52" t="s">
        <v>94</v>
      </c>
      <c r="D23" s="51">
        <v>0.5</v>
      </c>
      <c r="E23" s="51"/>
      <c r="F23" s="51">
        <v>0.5</v>
      </c>
    </row>
    <row r="24" spans="2:6" ht="18" customHeight="1">
      <c r="B24" s="14" t="s">
        <v>95</v>
      </c>
      <c r="C24" s="52" t="s">
        <v>96</v>
      </c>
      <c r="D24" s="51">
        <v>1</v>
      </c>
      <c r="E24" s="51"/>
      <c r="F24" s="51">
        <v>1</v>
      </c>
    </row>
    <row r="25" spans="2:6" ht="18" customHeight="1">
      <c r="B25" s="14" t="s">
        <v>97</v>
      </c>
      <c r="C25" s="52" t="s">
        <v>98</v>
      </c>
      <c r="D25" s="51">
        <v>0.5</v>
      </c>
      <c r="E25" s="51"/>
      <c r="F25" s="51">
        <v>0.5</v>
      </c>
    </row>
    <row r="26" spans="2:6" ht="18" customHeight="1">
      <c r="B26" s="14" t="s">
        <v>99</v>
      </c>
      <c r="C26" s="52" t="s">
        <v>100</v>
      </c>
      <c r="D26" s="51">
        <v>0.65</v>
      </c>
      <c r="E26" s="51"/>
      <c r="F26" s="51">
        <v>0.65</v>
      </c>
    </row>
    <row r="27" spans="2:6" ht="18" customHeight="1">
      <c r="B27" s="14" t="s">
        <v>101</v>
      </c>
      <c r="C27" s="52" t="s">
        <v>102</v>
      </c>
      <c r="D27" s="51">
        <v>3</v>
      </c>
      <c r="E27" s="51"/>
      <c r="F27" s="51">
        <v>3</v>
      </c>
    </row>
    <row r="28" spans="2:6" ht="18" customHeight="1">
      <c r="B28" s="14" t="s">
        <v>103</v>
      </c>
      <c r="C28" s="52" t="s">
        <v>104</v>
      </c>
      <c r="D28" s="51">
        <v>0.9</v>
      </c>
      <c r="E28" s="51"/>
      <c r="F28" s="51">
        <v>0.9</v>
      </c>
    </row>
    <row r="29" spans="2:6" ht="18" customHeight="1">
      <c r="B29" s="14" t="s">
        <v>105</v>
      </c>
      <c r="C29" s="52" t="s">
        <v>106</v>
      </c>
      <c r="D29" s="51">
        <v>2.25</v>
      </c>
      <c r="E29" s="51"/>
      <c r="F29" s="51">
        <v>2.25</v>
      </c>
    </row>
    <row r="30" spans="2:6" ht="18" customHeight="1">
      <c r="B30" s="14" t="s">
        <v>107</v>
      </c>
      <c r="C30" s="52" t="s">
        <v>108</v>
      </c>
      <c r="D30" s="51">
        <v>1</v>
      </c>
      <c r="E30" s="51"/>
      <c r="F30" s="51">
        <v>1</v>
      </c>
    </row>
    <row r="31" spans="2:6" ht="18" customHeight="1">
      <c r="B31" s="14" t="s">
        <v>109</v>
      </c>
      <c r="C31" s="52" t="s">
        <v>110</v>
      </c>
      <c r="D31" s="51">
        <v>2</v>
      </c>
      <c r="E31" s="51"/>
      <c r="F31" s="51">
        <v>2</v>
      </c>
    </row>
    <row r="32" spans="2:6" ht="18" customHeight="1">
      <c r="B32" s="49" t="s">
        <v>111</v>
      </c>
      <c r="C32" s="50" t="s">
        <v>112</v>
      </c>
      <c r="D32" s="51">
        <f>D33+D34</f>
        <v>5.720000000000001</v>
      </c>
      <c r="E32" s="51">
        <f>E33+E34</f>
        <v>5.720000000000001</v>
      </c>
      <c r="F32" s="51">
        <f>F33+F34</f>
        <v>0</v>
      </c>
    </row>
    <row r="33" spans="2:6" ht="18" customHeight="1">
      <c r="B33" s="14" t="s">
        <v>113</v>
      </c>
      <c r="C33" s="52" t="s">
        <v>114</v>
      </c>
      <c r="D33" s="51">
        <v>0.4</v>
      </c>
      <c r="E33" s="51">
        <v>0.4</v>
      </c>
      <c r="F33" s="51"/>
    </row>
    <row r="34" spans="2:6" ht="18" customHeight="1">
      <c r="B34" s="14" t="s">
        <v>115</v>
      </c>
      <c r="C34" s="52" t="s">
        <v>116</v>
      </c>
      <c r="D34" s="51">
        <v>5.32</v>
      </c>
      <c r="E34" s="51">
        <v>5.32</v>
      </c>
      <c r="F34" s="51"/>
    </row>
  </sheetData>
  <sheetProtection/>
  <mergeCells count="4">
    <mergeCell ref="B5:C5"/>
    <mergeCell ref="D5:F5"/>
    <mergeCell ref="B7:C7"/>
    <mergeCell ref="B2:F3"/>
  </mergeCells>
  <printOptions horizontalCentered="1"/>
  <pageMargins left="0.07800000160932541" right="0.07800000160932541" top="0.18" bottom="0.0780000016093254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
  <sheetViews>
    <sheetView workbookViewId="0" topLeftCell="A1">
      <selection activeCell="I7" sqref="I7"/>
    </sheetView>
  </sheetViews>
  <sheetFormatPr defaultColWidth="10.00390625" defaultRowHeight="15"/>
  <cols>
    <col min="1" max="1" width="0.42578125" style="0" customWidth="1"/>
    <col min="2" max="2" width="19.140625" style="0" customWidth="1"/>
    <col min="3" max="3" width="20.28125" style="0" customWidth="1"/>
    <col min="4" max="4" width="13.140625" style="0" customWidth="1"/>
    <col min="5" max="5" width="16.28125" style="0" customWidth="1"/>
    <col min="6" max="6" width="17.140625" style="0" customWidth="1"/>
    <col min="7" max="7" width="16.00390625" style="0" customWidth="1"/>
  </cols>
  <sheetData>
    <row r="1" spans="1:2" ht="15.75" customHeight="1">
      <c r="A1" s="3"/>
      <c r="B1" s="3"/>
    </row>
    <row r="2" spans="2:7" ht="15.75" customHeight="1">
      <c r="B2" s="90" t="s">
        <v>117</v>
      </c>
      <c r="C2" s="90"/>
      <c r="D2" s="90"/>
      <c r="E2" s="90"/>
      <c r="F2" s="90"/>
      <c r="G2" s="90"/>
    </row>
    <row r="3" spans="2:7" ht="15.75" customHeight="1">
      <c r="B3" s="90"/>
      <c r="C3" s="90"/>
      <c r="D3" s="90"/>
      <c r="E3" s="90"/>
      <c r="F3" s="90"/>
      <c r="G3" s="90"/>
    </row>
    <row r="4" spans="2:7" ht="15.75" customHeight="1">
      <c r="B4" s="90"/>
      <c r="C4" s="90"/>
      <c r="D4" s="90"/>
      <c r="E4" s="90"/>
      <c r="F4" s="90"/>
      <c r="G4" s="90"/>
    </row>
    <row r="5" ht="20.25" customHeight="1">
      <c r="G5" s="35" t="s">
        <v>1</v>
      </c>
    </row>
    <row r="6" spans="2:7" ht="38.25" customHeight="1">
      <c r="B6" s="85" t="s">
        <v>25</v>
      </c>
      <c r="C6" s="85"/>
      <c r="D6" s="85"/>
      <c r="E6" s="85"/>
      <c r="F6" s="85"/>
      <c r="G6" s="85"/>
    </row>
    <row r="7" spans="2:7" ht="36" customHeight="1">
      <c r="B7" s="85" t="s">
        <v>6</v>
      </c>
      <c r="C7" s="85" t="s">
        <v>118</v>
      </c>
      <c r="D7" s="85" t="s">
        <v>119</v>
      </c>
      <c r="E7" s="85"/>
      <c r="F7" s="85"/>
      <c r="G7" s="85" t="s">
        <v>120</v>
      </c>
    </row>
    <row r="8" spans="2:7" ht="36" customHeight="1">
      <c r="B8" s="85"/>
      <c r="C8" s="85"/>
      <c r="D8" s="53" t="s">
        <v>28</v>
      </c>
      <c r="E8" s="53" t="s">
        <v>121</v>
      </c>
      <c r="F8" s="53" t="s">
        <v>122</v>
      </c>
      <c r="G8" s="85"/>
    </row>
    <row r="9" spans="2:7" ht="25.5" customHeight="1">
      <c r="B9" s="54"/>
      <c r="C9" s="54"/>
      <c r="D9" s="54"/>
      <c r="E9" s="54"/>
      <c r="F9" s="54"/>
      <c r="G9" s="54"/>
    </row>
    <row r="10" ht="13.5">
      <c r="B10" s="64" t="s">
        <v>203</v>
      </c>
    </row>
  </sheetData>
  <sheetProtection/>
  <mergeCells count="6">
    <mergeCell ref="B6:G6"/>
    <mergeCell ref="D7:F7"/>
    <mergeCell ref="B7:B8"/>
    <mergeCell ref="C7:C8"/>
    <mergeCell ref="G7:G8"/>
    <mergeCell ref="B2:G4"/>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B1:F10"/>
  <sheetViews>
    <sheetView workbookViewId="0" topLeftCell="A1">
      <selection activeCell="J6" sqref="J6"/>
    </sheetView>
  </sheetViews>
  <sheetFormatPr defaultColWidth="10.00390625" defaultRowHeight="15"/>
  <cols>
    <col min="1" max="1" width="0.42578125" style="0" customWidth="1"/>
    <col min="2" max="2" width="11.421875" style="0" customWidth="1"/>
    <col min="3" max="3" width="36.421875" style="0" customWidth="1"/>
    <col min="4" max="4" width="15.421875" style="0" customWidth="1"/>
    <col min="5" max="5" width="14.7109375" style="0" customWidth="1"/>
    <col min="6" max="6" width="15.421875" style="0" customWidth="1"/>
  </cols>
  <sheetData>
    <row r="1" spans="2:6" ht="24.75" customHeight="1">
      <c r="B1" s="87" t="s">
        <v>123</v>
      </c>
      <c r="C1" s="87"/>
      <c r="D1" s="87"/>
      <c r="E1" s="87"/>
      <c r="F1" s="87"/>
    </row>
    <row r="2" spans="2:6" ht="31.5" customHeight="1">
      <c r="B2" s="87"/>
      <c r="C2" s="87"/>
      <c r="D2" s="87"/>
      <c r="E2" s="87"/>
      <c r="F2" s="87"/>
    </row>
    <row r="3" spans="2:6" ht="21" customHeight="1">
      <c r="B3" s="40"/>
      <c r="C3" s="40"/>
      <c r="D3" s="40"/>
      <c r="E3" s="40"/>
      <c r="F3" s="35" t="s">
        <v>1</v>
      </c>
    </row>
    <row r="4" spans="2:6" ht="33" customHeight="1">
      <c r="B4" s="88" t="s">
        <v>26</v>
      </c>
      <c r="C4" s="88" t="s">
        <v>27</v>
      </c>
      <c r="D4" s="88" t="s">
        <v>124</v>
      </c>
      <c r="E4" s="88"/>
      <c r="F4" s="88"/>
    </row>
    <row r="5" spans="2:6" ht="30.75" customHeight="1">
      <c r="B5" s="88"/>
      <c r="C5" s="88"/>
      <c r="D5" s="47" t="s">
        <v>61</v>
      </c>
      <c r="E5" s="47" t="s">
        <v>29</v>
      </c>
      <c r="F5" s="47" t="s">
        <v>30</v>
      </c>
    </row>
    <row r="6" spans="2:6" ht="17.25" customHeight="1">
      <c r="B6" s="89" t="s">
        <v>6</v>
      </c>
      <c r="C6" s="89"/>
      <c r="D6" s="48"/>
      <c r="E6" s="48"/>
      <c r="F6" s="48"/>
    </row>
    <row r="7" spans="2:6" ht="17.25" customHeight="1">
      <c r="B7" s="49"/>
      <c r="C7" s="50"/>
      <c r="D7" s="51"/>
      <c r="E7" s="51"/>
      <c r="F7" s="51"/>
    </row>
    <row r="8" spans="2:6" ht="17.25" customHeight="1">
      <c r="B8" s="14"/>
      <c r="C8" s="52"/>
      <c r="D8" s="51"/>
      <c r="E8" s="51"/>
      <c r="F8" s="51"/>
    </row>
    <row r="9" spans="2:6" ht="17.25" customHeight="1">
      <c r="B9" s="14"/>
      <c r="C9" s="52"/>
      <c r="D9" s="51"/>
      <c r="E9" s="51"/>
      <c r="F9" s="51"/>
    </row>
    <row r="10" ht="13.5">
      <c r="B10" t="s">
        <v>125</v>
      </c>
    </row>
  </sheetData>
  <sheetProtection/>
  <mergeCells count="5">
    <mergeCell ref="D4:F4"/>
    <mergeCell ref="B6:C6"/>
    <mergeCell ref="B4:B5"/>
    <mergeCell ref="C4:C5"/>
    <mergeCell ref="B1:F2"/>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1:F15"/>
  <sheetViews>
    <sheetView workbookViewId="0" topLeftCell="A1">
      <selection activeCell="I4" sqref="I4"/>
    </sheetView>
  </sheetViews>
  <sheetFormatPr defaultColWidth="10.00390625" defaultRowHeight="15"/>
  <cols>
    <col min="1" max="1" width="0.85546875" style="0" customWidth="1"/>
    <col min="2" max="2" width="0.13671875" style="0" customWidth="1"/>
    <col min="3" max="3" width="29.421875" style="0" customWidth="1"/>
    <col min="4" max="4" width="16.8515625" style="0" customWidth="1"/>
    <col min="5" max="5" width="26.57421875" style="0" customWidth="1"/>
    <col min="6" max="6" width="17.421875" style="0" customWidth="1"/>
    <col min="7" max="8" width="9.7109375" style="0" customWidth="1"/>
  </cols>
  <sheetData>
    <row r="1" spans="3:6" ht="15.75" customHeight="1">
      <c r="C1" s="83" t="s">
        <v>126</v>
      </c>
      <c r="D1" s="83"/>
      <c r="E1" s="83"/>
      <c r="F1" s="83"/>
    </row>
    <row r="2" spans="3:6" ht="51" customHeight="1">
      <c r="C2" s="83"/>
      <c r="D2" s="83"/>
      <c r="E2" s="83"/>
      <c r="F2" s="83"/>
    </row>
    <row r="3" ht="23.25" customHeight="1">
      <c r="F3" s="36" t="s">
        <v>1</v>
      </c>
    </row>
    <row r="4" spans="3:6" ht="34.5" customHeight="1">
      <c r="C4" s="91" t="s">
        <v>2</v>
      </c>
      <c r="D4" s="91"/>
      <c r="E4" s="91" t="s">
        <v>3</v>
      </c>
      <c r="F4" s="91"/>
    </row>
    <row r="5" spans="3:6" ht="32.25" customHeight="1">
      <c r="C5" s="37" t="s">
        <v>4</v>
      </c>
      <c r="D5" s="37" t="s">
        <v>5</v>
      </c>
      <c r="E5" s="37" t="s">
        <v>4</v>
      </c>
      <c r="F5" s="37" t="s">
        <v>5</v>
      </c>
    </row>
    <row r="6" spans="2:6" ht="20.25" customHeight="1">
      <c r="B6" s="40" t="s">
        <v>127</v>
      </c>
      <c r="C6" s="41" t="s">
        <v>128</v>
      </c>
      <c r="D6" s="42">
        <v>179.84</v>
      </c>
      <c r="E6" s="65" t="s">
        <v>15</v>
      </c>
      <c r="F6" s="42">
        <v>23.34</v>
      </c>
    </row>
    <row r="7" spans="2:6" ht="20.25" customHeight="1">
      <c r="B7" s="40" t="s">
        <v>129</v>
      </c>
      <c r="C7" s="41" t="s">
        <v>130</v>
      </c>
      <c r="D7" s="42"/>
      <c r="E7" s="65" t="s">
        <v>16</v>
      </c>
      <c r="F7" s="42">
        <v>8.81</v>
      </c>
    </row>
    <row r="8" spans="2:6" ht="20.25" customHeight="1">
      <c r="B8" s="40"/>
      <c r="C8" s="41" t="s">
        <v>131</v>
      </c>
      <c r="D8" s="42"/>
      <c r="E8" s="65" t="s">
        <v>17</v>
      </c>
      <c r="F8" s="42">
        <v>138.68</v>
      </c>
    </row>
    <row r="9" spans="2:6" ht="20.25" customHeight="1">
      <c r="B9" s="40"/>
      <c r="C9" s="41" t="s">
        <v>132</v>
      </c>
      <c r="D9" s="42"/>
      <c r="E9" s="74" t="s">
        <v>18</v>
      </c>
      <c r="F9" s="75">
        <v>9.01</v>
      </c>
    </row>
    <row r="10" spans="2:6" ht="20.25" customHeight="1">
      <c r="B10" s="40"/>
      <c r="C10" s="41" t="s">
        <v>133</v>
      </c>
      <c r="D10" s="73"/>
      <c r="E10" s="78"/>
      <c r="F10" s="79"/>
    </row>
    <row r="11" spans="2:6" ht="20.25" customHeight="1">
      <c r="B11" s="40"/>
      <c r="C11" s="41" t="s">
        <v>134</v>
      </c>
      <c r="D11" s="73"/>
      <c r="E11" s="28"/>
      <c r="F11" s="28"/>
    </row>
    <row r="12" spans="2:6" ht="20.25" customHeight="1">
      <c r="B12" s="40"/>
      <c r="C12" s="43" t="s">
        <v>135</v>
      </c>
      <c r="D12" s="39">
        <v>179.84</v>
      </c>
      <c r="E12" s="76" t="s">
        <v>136</v>
      </c>
      <c r="F12" s="77">
        <v>179.84</v>
      </c>
    </row>
    <row r="13" spans="2:6" ht="20.25" customHeight="1">
      <c r="B13" s="40"/>
      <c r="C13" s="44" t="s">
        <v>137</v>
      </c>
      <c r="D13" s="45"/>
      <c r="E13" s="46" t="s">
        <v>138</v>
      </c>
      <c r="F13" s="42"/>
    </row>
    <row r="14" spans="2:6" ht="20.25" customHeight="1">
      <c r="B14" s="40"/>
      <c r="C14" s="44" t="s">
        <v>139</v>
      </c>
      <c r="D14" s="45"/>
      <c r="E14" s="46"/>
      <c r="F14" s="42"/>
    </row>
    <row r="15" spans="2:6" ht="20.25" customHeight="1">
      <c r="B15" s="40"/>
      <c r="C15" s="43" t="s">
        <v>140</v>
      </c>
      <c r="D15" s="39">
        <v>179.84</v>
      </c>
      <c r="E15" s="43" t="s">
        <v>141</v>
      </c>
      <c r="F15" s="39">
        <v>179.84</v>
      </c>
    </row>
  </sheetData>
  <sheetProtection/>
  <mergeCells count="3">
    <mergeCell ref="C4:D4"/>
    <mergeCell ref="E4:F4"/>
    <mergeCell ref="C1:F2"/>
  </mergeCells>
  <printOptions horizontalCentered="1"/>
  <pageMargins left="0.07800000160932541" right="0.07800000160932541" top="0.3930000066757202" bottom="0.07800000160932541"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1:N21"/>
  <sheetViews>
    <sheetView workbookViewId="0" topLeftCell="A1">
      <selection activeCell="M18" sqref="M18"/>
    </sheetView>
  </sheetViews>
  <sheetFormatPr defaultColWidth="10.00390625" defaultRowHeight="15"/>
  <cols>
    <col min="1" max="1" width="0.42578125" style="0" customWidth="1"/>
    <col min="2" max="2" width="10.00390625" style="0" customWidth="1"/>
    <col min="3" max="3" width="37.57421875" style="0" customWidth="1"/>
    <col min="4" max="5" width="9.7109375" style="0" customWidth="1"/>
    <col min="6" max="6" width="8.421875" style="0" customWidth="1"/>
    <col min="7" max="7" width="8.7109375" style="0" customWidth="1"/>
    <col min="8" max="8" width="8.421875" style="0" customWidth="1"/>
    <col min="9" max="9" width="6.7109375" style="0" customWidth="1"/>
    <col min="10" max="10" width="4.421875" style="0" customWidth="1"/>
    <col min="11" max="11" width="5.00390625" style="0" customWidth="1"/>
    <col min="12" max="13" width="7.00390625" style="0" customWidth="1"/>
    <col min="14" max="14" width="7.421875" style="0" customWidth="1"/>
  </cols>
  <sheetData>
    <row r="1" spans="2:14" ht="15.75" customHeight="1">
      <c r="B1" s="83" t="s">
        <v>142</v>
      </c>
      <c r="C1" s="83"/>
      <c r="D1" s="83"/>
      <c r="E1" s="83"/>
      <c r="F1" s="83"/>
      <c r="G1" s="83"/>
      <c r="H1" s="83"/>
      <c r="I1" s="83"/>
      <c r="J1" s="83"/>
      <c r="K1" s="83"/>
      <c r="L1" s="83"/>
      <c r="M1" s="83"/>
      <c r="N1" s="83"/>
    </row>
    <row r="2" spans="2:14" ht="15.75" customHeight="1">
      <c r="B2" s="83"/>
      <c r="C2" s="83"/>
      <c r="D2" s="83"/>
      <c r="E2" s="83"/>
      <c r="F2" s="83"/>
      <c r="G2" s="83"/>
      <c r="H2" s="83"/>
      <c r="I2" s="83"/>
      <c r="J2" s="83"/>
      <c r="K2" s="83"/>
      <c r="L2" s="83"/>
      <c r="M2" s="83"/>
      <c r="N2" s="83"/>
    </row>
    <row r="3" ht="21.75" customHeight="1">
      <c r="N3" s="35" t="s">
        <v>1</v>
      </c>
    </row>
    <row r="4" spans="2:14" ht="36" customHeight="1">
      <c r="B4" s="143" t="s">
        <v>143</v>
      </c>
      <c r="C4" s="143"/>
      <c r="D4" s="143" t="s">
        <v>61</v>
      </c>
      <c r="E4" s="144" t="s">
        <v>139</v>
      </c>
      <c r="F4" s="145" t="s">
        <v>128</v>
      </c>
      <c r="G4" s="145" t="s">
        <v>130</v>
      </c>
      <c r="H4" s="146" t="s">
        <v>131</v>
      </c>
      <c r="I4" s="147" t="s">
        <v>144</v>
      </c>
      <c r="J4" s="147"/>
      <c r="K4" s="145" t="s">
        <v>133</v>
      </c>
      <c r="L4" s="145" t="s">
        <v>134</v>
      </c>
      <c r="M4" s="145" t="s">
        <v>137</v>
      </c>
      <c r="N4" s="145" t="s">
        <v>145</v>
      </c>
    </row>
    <row r="5" spans="2:14" ht="36" customHeight="1">
      <c r="B5" s="148" t="s">
        <v>60</v>
      </c>
      <c r="C5" s="148" t="s">
        <v>27</v>
      </c>
      <c r="D5" s="143"/>
      <c r="E5" s="149"/>
      <c r="F5" s="145"/>
      <c r="G5" s="145"/>
      <c r="H5" s="146"/>
      <c r="I5" s="150" t="s">
        <v>146</v>
      </c>
      <c r="J5" s="150" t="s">
        <v>147</v>
      </c>
      <c r="K5" s="145"/>
      <c r="L5" s="145"/>
      <c r="M5" s="145"/>
      <c r="N5" s="145"/>
    </row>
    <row r="6" spans="2:14" ht="20.25" customHeight="1">
      <c r="B6" s="89" t="s">
        <v>6</v>
      </c>
      <c r="C6" s="89"/>
      <c r="D6" s="48">
        <v>179.84</v>
      </c>
      <c r="E6" s="48"/>
      <c r="F6" s="48">
        <v>179.84</v>
      </c>
      <c r="G6" s="48"/>
      <c r="H6" s="48"/>
      <c r="I6" s="48"/>
      <c r="J6" s="48"/>
      <c r="K6" s="48"/>
      <c r="L6" s="48"/>
      <c r="M6" s="48"/>
      <c r="N6" s="48"/>
    </row>
    <row r="7" spans="2:14" ht="20.25" customHeight="1">
      <c r="B7" s="49" t="s">
        <v>31</v>
      </c>
      <c r="C7" s="50" t="s">
        <v>15</v>
      </c>
      <c r="D7" s="51">
        <v>23.34</v>
      </c>
      <c r="E7" s="51"/>
      <c r="F7" s="51">
        <v>23.34</v>
      </c>
      <c r="G7" s="51"/>
      <c r="H7" s="51"/>
      <c r="I7" s="51"/>
      <c r="J7" s="51"/>
      <c r="K7" s="51"/>
      <c r="L7" s="51"/>
      <c r="M7" s="51"/>
      <c r="N7" s="51"/>
    </row>
    <row r="8" spans="2:14" ht="18" customHeight="1">
      <c r="B8" s="14" t="s">
        <v>32</v>
      </c>
      <c r="C8" s="52" t="s">
        <v>33</v>
      </c>
      <c r="D8" s="51">
        <v>23.34</v>
      </c>
      <c r="E8" s="51"/>
      <c r="F8" s="51">
        <v>23.34</v>
      </c>
      <c r="G8" s="51"/>
      <c r="H8" s="51"/>
      <c r="I8" s="51"/>
      <c r="J8" s="51"/>
      <c r="K8" s="51"/>
      <c r="L8" s="51"/>
      <c r="M8" s="51"/>
      <c r="N8" s="51"/>
    </row>
    <row r="9" spans="2:14" ht="19.5" customHeight="1">
      <c r="B9" s="14" t="s">
        <v>34</v>
      </c>
      <c r="C9" s="52" t="s">
        <v>35</v>
      </c>
      <c r="D9" s="51">
        <v>5.32</v>
      </c>
      <c r="E9" s="51"/>
      <c r="F9" s="51">
        <v>5.32</v>
      </c>
      <c r="G9" s="51"/>
      <c r="H9" s="51"/>
      <c r="I9" s="51"/>
      <c r="J9" s="51"/>
      <c r="K9" s="51"/>
      <c r="L9" s="51"/>
      <c r="M9" s="51"/>
      <c r="N9" s="51"/>
    </row>
    <row r="10" spans="2:14" ht="18" customHeight="1">
      <c r="B10" s="14" t="s">
        <v>36</v>
      </c>
      <c r="C10" s="52" t="s">
        <v>37</v>
      </c>
      <c r="D10" s="51">
        <v>12.01</v>
      </c>
      <c r="E10" s="51"/>
      <c r="F10" s="51">
        <v>12.01</v>
      </c>
      <c r="G10" s="51"/>
      <c r="H10" s="51"/>
      <c r="I10" s="51"/>
      <c r="J10" s="51"/>
      <c r="K10" s="51"/>
      <c r="L10" s="51"/>
      <c r="M10" s="51"/>
      <c r="N10" s="51"/>
    </row>
    <row r="11" spans="2:14" ht="19.5" customHeight="1">
      <c r="B11" s="14" t="s">
        <v>38</v>
      </c>
      <c r="C11" s="52" t="s">
        <v>39</v>
      </c>
      <c r="D11" s="51">
        <v>6.01</v>
      </c>
      <c r="E11" s="51"/>
      <c r="F11" s="51">
        <v>6.01</v>
      </c>
      <c r="G11" s="51"/>
      <c r="H11" s="51"/>
      <c r="I11" s="51"/>
      <c r="J11" s="51"/>
      <c r="K11" s="51"/>
      <c r="L11" s="51"/>
      <c r="M11" s="51"/>
      <c r="N11" s="51"/>
    </row>
    <row r="12" spans="2:14" ht="19.5" customHeight="1">
      <c r="B12" s="14" t="s">
        <v>40</v>
      </c>
      <c r="C12" s="52" t="s">
        <v>16</v>
      </c>
      <c r="D12" s="51">
        <v>8.81</v>
      </c>
      <c r="E12" s="51"/>
      <c r="F12" s="51">
        <v>8.81</v>
      </c>
      <c r="G12" s="51"/>
      <c r="H12" s="51"/>
      <c r="I12" s="51"/>
      <c r="J12" s="51"/>
      <c r="K12" s="51"/>
      <c r="L12" s="51"/>
      <c r="M12" s="51"/>
      <c r="N12" s="51"/>
    </row>
    <row r="13" spans="2:14" ht="19.5" customHeight="1">
      <c r="B13" s="14" t="s">
        <v>41</v>
      </c>
      <c r="C13" s="52" t="s">
        <v>42</v>
      </c>
      <c r="D13" s="51">
        <v>8.81</v>
      </c>
      <c r="E13" s="51"/>
      <c r="F13" s="51">
        <v>8.81</v>
      </c>
      <c r="G13" s="51"/>
      <c r="H13" s="51"/>
      <c r="I13" s="51"/>
      <c r="J13" s="51"/>
      <c r="K13" s="51"/>
      <c r="L13" s="51"/>
      <c r="M13" s="51"/>
      <c r="N13" s="51"/>
    </row>
    <row r="14" spans="2:14" ht="18" customHeight="1">
      <c r="B14" s="14" t="s">
        <v>43</v>
      </c>
      <c r="C14" s="52" t="s">
        <v>44</v>
      </c>
      <c r="D14" s="51">
        <v>7.13</v>
      </c>
      <c r="E14" s="51"/>
      <c r="F14" s="51">
        <v>7.13</v>
      </c>
      <c r="G14" s="51"/>
      <c r="H14" s="51"/>
      <c r="I14" s="51"/>
      <c r="J14" s="51"/>
      <c r="K14" s="51"/>
      <c r="L14" s="51"/>
      <c r="M14" s="51"/>
      <c r="N14" s="51"/>
    </row>
    <row r="15" spans="2:14" ht="19.5" customHeight="1">
      <c r="B15" s="14" t="s">
        <v>45</v>
      </c>
      <c r="C15" s="52" t="s">
        <v>46</v>
      </c>
      <c r="D15" s="51">
        <v>1.68</v>
      </c>
      <c r="E15" s="51"/>
      <c r="F15" s="51">
        <v>1.68</v>
      </c>
      <c r="G15" s="51"/>
      <c r="H15" s="51"/>
      <c r="I15" s="51"/>
      <c r="J15" s="51"/>
      <c r="K15" s="51"/>
      <c r="L15" s="51"/>
      <c r="M15" s="51"/>
      <c r="N15" s="51"/>
    </row>
    <row r="16" spans="2:14" ht="20.25" customHeight="1">
      <c r="B16" s="49" t="s">
        <v>47</v>
      </c>
      <c r="C16" s="50" t="s">
        <v>17</v>
      </c>
      <c r="D16" s="51">
        <v>138.68</v>
      </c>
      <c r="E16" s="51"/>
      <c r="F16" s="51">
        <v>138.68</v>
      </c>
      <c r="G16" s="51"/>
      <c r="H16" s="51"/>
      <c r="I16" s="51"/>
      <c r="J16" s="51"/>
      <c r="K16" s="51"/>
      <c r="L16" s="51"/>
      <c r="M16" s="51"/>
      <c r="N16" s="51"/>
    </row>
    <row r="17" spans="2:14" ht="18" customHeight="1">
      <c r="B17" s="14" t="s">
        <v>48</v>
      </c>
      <c r="C17" s="52" t="s">
        <v>49</v>
      </c>
      <c r="D17" s="51">
        <v>138.68</v>
      </c>
      <c r="E17" s="51"/>
      <c r="F17" s="51">
        <v>138.68</v>
      </c>
      <c r="G17" s="51"/>
      <c r="H17" s="51"/>
      <c r="I17" s="51"/>
      <c r="J17" s="51"/>
      <c r="K17" s="51"/>
      <c r="L17" s="51"/>
      <c r="M17" s="51"/>
      <c r="N17" s="51"/>
    </row>
    <row r="18" spans="2:14" ht="19.5" customHeight="1">
      <c r="B18" s="14" t="s">
        <v>50</v>
      </c>
      <c r="C18" s="52" t="s">
        <v>51</v>
      </c>
      <c r="D18" s="51">
        <v>138.68</v>
      </c>
      <c r="E18" s="51"/>
      <c r="F18" s="51">
        <v>138.68</v>
      </c>
      <c r="G18" s="51"/>
      <c r="H18" s="51"/>
      <c r="I18" s="51"/>
      <c r="J18" s="51"/>
      <c r="K18" s="51"/>
      <c r="L18" s="51"/>
      <c r="M18" s="51"/>
      <c r="N18" s="51"/>
    </row>
    <row r="19" spans="2:14" ht="20.25" customHeight="1">
      <c r="B19" s="49" t="s">
        <v>52</v>
      </c>
      <c r="C19" s="50" t="s">
        <v>18</v>
      </c>
      <c r="D19" s="51">
        <v>9.01</v>
      </c>
      <c r="E19" s="51"/>
      <c r="F19" s="51">
        <v>9.01</v>
      </c>
      <c r="G19" s="51"/>
      <c r="H19" s="51"/>
      <c r="I19" s="51"/>
      <c r="J19" s="51"/>
      <c r="K19" s="51"/>
      <c r="L19" s="51"/>
      <c r="M19" s="51"/>
      <c r="N19" s="51"/>
    </row>
    <row r="20" spans="2:14" ht="18" customHeight="1">
      <c r="B20" s="14" t="s">
        <v>53</v>
      </c>
      <c r="C20" s="52" t="s">
        <v>54</v>
      </c>
      <c r="D20" s="51">
        <v>9.01</v>
      </c>
      <c r="E20" s="51"/>
      <c r="F20" s="51">
        <v>9.01</v>
      </c>
      <c r="G20" s="51"/>
      <c r="H20" s="51"/>
      <c r="I20" s="51"/>
      <c r="J20" s="51"/>
      <c r="K20" s="51"/>
      <c r="L20" s="51"/>
      <c r="M20" s="51"/>
      <c r="N20" s="51"/>
    </row>
    <row r="21" spans="2:14" ht="19.5" customHeight="1">
      <c r="B21" s="14" t="s">
        <v>55</v>
      </c>
      <c r="C21" s="52" t="s">
        <v>56</v>
      </c>
      <c r="D21" s="51">
        <v>9.01</v>
      </c>
      <c r="E21" s="51"/>
      <c r="F21" s="51">
        <v>9.01</v>
      </c>
      <c r="G21" s="51"/>
      <c r="H21" s="51"/>
      <c r="I21" s="51"/>
      <c r="J21" s="51"/>
      <c r="K21" s="51"/>
      <c r="L21" s="51"/>
      <c r="M21" s="51"/>
      <c r="N21" s="51"/>
    </row>
  </sheetData>
  <sheetProtection/>
  <mergeCells count="13">
    <mergeCell ref="K4:K5"/>
    <mergeCell ref="L4:L5"/>
    <mergeCell ref="M4:M5"/>
    <mergeCell ref="N4:N5"/>
    <mergeCell ref="B1:N2"/>
    <mergeCell ref="B4:C4"/>
    <mergeCell ref="I4:J4"/>
    <mergeCell ref="B6:C6"/>
    <mergeCell ref="D4:D5"/>
    <mergeCell ref="E4:E5"/>
    <mergeCell ref="F4:F5"/>
    <mergeCell ref="G4:G5"/>
    <mergeCell ref="H4:H5"/>
  </mergeCells>
  <printOptions horizontalCentered="1"/>
  <pageMargins left="0.11800000071525574" right="0.11800000071525574" top="0.3930000066757202" bottom="0.0780000016093254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2"/>
  <sheetViews>
    <sheetView workbookViewId="0" topLeftCell="A1">
      <selection activeCell="K9" sqref="K9"/>
    </sheetView>
  </sheetViews>
  <sheetFormatPr defaultColWidth="10.00390625" defaultRowHeight="15"/>
  <cols>
    <col min="1" max="1" width="0.42578125" style="0" customWidth="1"/>
    <col min="2" max="2" width="16.28125" style="0" customWidth="1"/>
    <col min="3" max="3" width="35.140625" style="0" customWidth="1"/>
    <col min="4" max="4" width="11.8515625" style="0" customWidth="1"/>
    <col min="5" max="5" width="11.57421875" style="0" customWidth="1"/>
    <col min="6" max="6" width="11.421875" style="0" customWidth="1"/>
    <col min="7" max="8" width="10.00390625" style="0" customWidth="1"/>
    <col min="9" max="9" width="14.421875" style="0" customWidth="1"/>
  </cols>
  <sheetData>
    <row r="1" spans="1:2" ht="15.75" customHeight="1">
      <c r="A1" s="3"/>
      <c r="B1" s="4"/>
    </row>
    <row r="2" ht="15.75" customHeight="1"/>
    <row r="3" spans="2:9" ht="15.75" customHeight="1">
      <c r="B3" s="100" t="s">
        <v>148</v>
      </c>
      <c r="C3" s="100"/>
      <c r="D3" s="100"/>
      <c r="E3" s="100"/>
      <c r="F3" s="100"/>
      <c r="G3" s="100"/>
      <c r="H3" s="100"/>
      <c r="I3" s="100"/>
    </row>
    <row r="4" spans="2:9" ht="26.25" customHeight="1">
      <c r="B4" s="100"/>
      <c r="C4" s="100"/>
      <c r="D4" s="100"/>
      <c r="E4" s="100"/>
      <c r="F4" s="100"/>
      <c r="G4" s="100"/>
      <c r="H4" s="100"/>
      <c r="I4" s="100"/>
    </row>
    <row r="5" spans="2:9" ht="18.75" customHeight="1">
      <c r="B5" s="98" t="s">
        <v>1</v>
      </c>
      <c r="C5" s="98"/>
      <c r="D5" s="98"/>
      <c r="E5" s="98"/>
      <c r="F5" s="98"/>
      <c r="G5" s="98"/>
      <c r="H5" s="98"/>
      <c r="I5" s="98"/>
    </row>
    <row r="6" spans="2:9" ht="31.5" customHeight="1">
      <c r="B6" s="80" t="s">
        <v>60</v>
      </c>
      <c r="C6" s="80" t="s">
        <v>27</v>
      </c>
      <c r="D6" s="80" t="s">
        <v>202</v>
      </c>
      <c r="E6" s="80" t="s">
        <v>149</v>
      </c>
      <c r="F6" s="81" t="s">
        <v>150</v>
      </c>
      <c r="G6" s="82" t="s">
        <v>151</v>
      </c>
      <c r="H6" s="82" t="s">
        <v>152</v>
      </c>
      <c r="I6" s="66" t="s">
        <v>153</v>
      </c>
    </row>
    <row r="7" spans="2:9" ht="23.25" customHeight="1">
      <c r="B7" s="99" t="s">
        <v>6</v>
      </c>
      <c r="C7" s="99"/>
      <c r="D7" s="26">
        <v>179.84</v>
      </c>
      <c r="E7" s="26">
        <v>179.84</v>
      </c>
      <c r="F7" s="27"/>
      <c r="G7" s="28"/>
      <c r="H7" s="28"/>
      <c r="I7" s="28"/>
    </row>
    <row r="8" spans="2:9" ht="21" customHeight="1">
      <c r="B8" s="29" t="s">
        <v>31</v>
      </c>
      <c r="C8" s="30" t="s">
        <v>15</v>
      </c>
      <c r="D8" s="31">
        <v>23.34</v>
      </c>
      <c r="E8" s="31">
        <v>23.34</v>
      </c>
      <c r="F8" s="32"/>
      <c r="G8" s="28"/>
      <c r="H8" s="28"/>
      <c r="I8" s="28"/>
    </row>
    <row r="9" spans="2:9" ht="20.25" customHeight="1">
      <c r="B9" s="33" t="s">
        <v>32</v>
      </c>
      <c r="C9" s="34" t="s">
        <v>33</v>
      </c>
      <c r="D9" s="31">
        <v>23.34</v>
      </c>
      <c r="E9" s="31">
        <v>23.34</v>
      </c>
      <c r="F9" s="32"/>
      <c r="G9" s="28"/>
      <c r="H9" s="28"/>
      <c r="I9" s="28"/>
    </row>
    <row r="10" spans="2:9" ht="20.25" customHeight="1">
      <c r="B10" s="33" t="s">
        <v>34</v>
      </c>
      <c r="C10" s="34" t="s">
        <v>35</v>
      </c>
      <c r="D10" s="31">
        <v>5.32</v>
      </c>
      <c r="E10" s="31">
        <v>5.32</v>
      </c>
      <c r="F10" s="32"/>
      <c r="G10" s="28"/>
      <c r="H10" s="28"/>
      <c r="I10" s="28"/>
    </row>
    <row r="11" spans="2:9" ht="30.75" customHeight="1">
      <c r="B11" s="33" t="s">
        <v>36</v>
      </c>
      <c r="C11" s="34" t="s">
        <v>37</v>
      </c>
      <c r="D11" s="31">
        <v>12.01</v>
      </c>
      <c r="E11" s="31">
        <v>12.01</v>
      </c>
      <c r="F11" s="32"/>
      <c r="G11" s="28"/>
      <c r="H11" s="28"/>
      <c r="I11" s="28"/>
    </row>
    <row r="12" spans="2:9" ht="20.25" customHeight="1">
      <c r="B12" s="33" t="s">
        <v>38</v>
      </c>
      <c r="C12" s="34" t="s">
        <v>39</v>
      </c>
      <c r="D12" s="31">
        <v>6.01</v>
      </c>
      <c r="E12" s="31">
        <v>6.01</v>
      </c>
      <c r="F12" s="32"/>
      <c r="G12" s="28"/>
      <c r="H12" s="28"/>
      <c r="I12" s="28"/>
    </row>
    <row r="13" spans="2:9" ht="20.25" customHeight="1">
      <c r="B13" s="33" t="s">
        <v>40</v>
      </c>
      <c r="C13" s="34" t="s">
        <v>16</v>
      </c>
      <c r="D13" s="31">
        <v>8.81</v>
      </c>
      <c r="E13" s="31">
        <v>8.81</v>
      </c>
      <c r="F13" s="32"/>
      <c r="G13" s="28"/>
      <c r="H13" s="28"/>
      <c r="I13" s="28"/>
    </row>
    <row r="14" spans="2:9" ht="31.5" customHeight="1">
      <c r="B14" s="33" t="s">
        <v>41</v>
      </c>
      <c r="C14" s="34" t="s">
        <v>42</v>
      </c>
      <c r="D14" s="31">
        <v>8.81</v>
      </c>
      <c r="E14" s="31">
        <v>8.81</v>
      </c>
      <c r="F14" s="32"/>
      <c r="G14" s="28"/>
      <c r="H14" s="28"/>
      <c r="I14" s="28"/>
    </row>
    <row r="15" spans="2:9" ht="20.25" customHeight="1">
      <c r="B15" s="33" t="s">
        <v>43</v>
      </c>
      <c r="C15" s="34" t="s">
        <v>44</v>
      </c>
      <c r="D15" s="31">
        <v>7.13</v>
      </c>
      <c r="E15" s="31">
        <v>7.13</v>
      </c>
      <c r="F15" s="32"/>
      <c r="G15" s="28"/>
      <c r="H15" s="28"/>
      <c r="I15" s="28"/>
    </row>
    <row r="16" spans="2:9" ht="20.25" customHeight="1">
      <c r="B16" s="33" t="s">
        <v>45</v>
      </c>
      <c r="C16" s="34" t="s">
        <v>46</v>
      </c>
      <c r="D16" s="31">
        <v>1.68</v>
      </c>
      <c r="E16" s="31">
        <v>1.68</v>
      </c>
      <c r="F16" s="32"/>
      <c r="G16" s="28"/>
      <c r="H16" s="28"/>
      <c r="I16" s="28"/>
    </row>
    <row r="17" spans="2:9" ht="21" customHeight="1">
      <c r="B17" s="29" t="s">
        <v>47</v>
      </c>
      <c r="C17" s="30" t="s">
        <v>17</v>
      </c>
      <c r="D17" s="31">
        <v>138.68</v>
      </c>
      <c r="E17" s="31">
        <v>138.68</v>
      </c>
      <c r="F17" s="32"/>
      <c r="G17" s="28"/>
      <c r="H17" s="28"/>
      <c r="I17" s="28"/>
    </row>
    <row r="18" spans="2:9" ht="20.25" customHeight="1">
      <c r="B18" s="33" t="s">
        <v>48</v>
      </c>
      <c r="C18" s="34" t="s">
        <v>49</v>
      </c>
      <c r="D18" s="31">
        <v>138.68</v>
      </c>
      <c r="E18" s="31">
        <v>138.68</v>
      </c>
      <c r="F18" s="32"/>
      <c r="G18" s="28"/>
      <c r="H18" s="28"/>
      <c r="I18" s="28"/>
    </row>
    <row r="19" spans="2:9" ht="20.25" customHeight="1">
      <c r="B19" s="33" t="s">
        <v>50</v>
      </c>
      <c r="C19" s="34" t="s">
        <v>51</v>
      </c>
      <c r="D19" s="31">
        <v>138.68</v>
      </c>
      <c r="E19" s="31">
        <v>138.68</v>
      </c>
      <c r="F19" s="32"/>
      <c r="G19" s="28"/>
      <c r="H19" s="28"/>
      <c r="I19" s="28"/>
    </row>
    <row r="20" spans="2:9" ht="21" customHeight="1">
      <c r="B20" s="29" t="s">
        <v>52</v>
      </c>
      <c r="C20" s="30" t="s">
        <v>18</v>
      </c>
      <c r="D20" s="31">
        <v>9.01</v>
      </c>
      <c r="E20" s="31">
        <v>9.01</v>
      </c>
      <c r="F20" s="32"/>
      <c r="G20" s="28"/>
      <c r="H20" s="28"/>
      <c r="I20" s="28"/>
    </row>
    <row r="21" spans="2:9" ht="20.25" customHeight="1">
      <c r="B21" s="33" t="s">
        <v>53</v>
      </c>
      <c r="C21" s="34" t="s">
        <v>54</v>
      </c>
      <c r="D21" s="31">
        <v>9.01</v>
      </c>
      <c r="E21" s="31">
        <v>9.01</v>
      </c>
      <c r="F21" s="32"/>
      <c r="G21" s="28"/>
      <c r="H21" s="28"/>
      <c r="I21" s="28"/>
    </row>
    <row r="22" spans="2:9" ht="20.25" customHeight="1">
      <c r="B22" s="33" t="s">
        <v>55</v>
      </c>
      <c r="C22" s="34" t="s">
        <v>56</v>
      </c>
      <c r="D22" s="31">
        <v>9.01</v>
      </c>
      <c r="E22" s="31">
        <v>9.01</v>
      </c>
      <c r="F22" s="32"/>
      <c r="G22" s="28"/>
      <c r="H22" s="28"/>
      <c r="I22" s="28"/>
    </row>
  </sheetData>
  <sheetProtection/>
  <mergeCells count="3">
    <mergeCell ref="B5:I5"/>
    <mergeCell ref="B7:C7"/>
    <mergeCell ref="B3:I4"/>
  </mergeCells>
  <printOptions horizontalCentered="1"/>
  <pageMargins left="0.07800000160932541" right="0.07800000160932541" top="0.3930000066757202" bottom="0.07800000160932541"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L9"/>
  <sheetViews>
    <sheetView workbookViewId="0" topLeftCell="A1">
      <selection activeCell="E9" sqref="E9"/>
    </sheetView>
  </sheetViews>
  <sheetFormatPr defaultColWidth="10.00390625" defaultRowHeight="15"/>
  <cols>
    <col min="1" max="1" width="0.2890625" style="0" customWidth="1"/>
    <col min="2" max="2" width="7.421875" style="0" customWidth="1"/>
    <col min="3" max="3" width="7.7109375" style="0" customWidth="1"/>
    <col min="4" max="4" width="8.421875" style="0" customWidth="1"/>
    <col min="5" max="5" width="9.140625" style="0" customWidth="1"/>
    <col min="6" max="6" width="11.28125" style="0" customWidth="1"/>
  </cols>
  <sheetData>
    <row r="1" spans="2:12" ht="30" customHeight="1">
      <c r="B1" s="101" t="s">
        <v>154</v>
      </c>
      <c r="C1" s="101"/>
      <c r="D1" s="101"/>
      <c r="E1" s="101"/>
      <c r="F1" s="101"/>
      <c r="G1" s="101"/>
      <c r="H1" s="101"/>
      <c r="I1" s="101"/>
      <c r="J1" s="101"/>
      <c r="K1" s="101"/>
      <c r="L1" s="101"/>
    </row>
    <row r="2" spans="2:12" ht="18.75" customHeight="1">
      <c r="B2" s="102" t="s">
        <v>155</v>
      </c>
      <c r="C2" s="102"/>
      <c r="D2" s="102"/>
      <c r="E2" s="102"/>
      <c r="F2" s="102"/>
      <c r="G2" s="102"/>
      <c r="H2" s="102"/>
      <c r="I2" s="102"/>
      <c r="J2" s="102"/>
      <c r="K2" s="102"/>
      <c r="L2" s="102"/>
    </row>
    <row r="3" spans="2:12" ht="27" customHeight="1">
      <c r="B3" s="92" t="s">
        <v>4</v>
      </c>
      <c r="C3" s="92" t="s">
        <v>6</v>
      </c>
      <c r="D3" s="93" t="s">
        <v>139</v>
      </c>
      <c r="E3" s="95" t="s">
        <v>128</v>
      </c>
      <c r="F3" s="95" t="s">
        <v>130</v>
      </c>
      <c r="G3" s="96" t="s">
        <v>131</v>
      </c>
      <c r="H3" s="97" t="s">
        <v>144</v>
      </c>
      <c r="I3" s="97"/>
      <c r="J3" s="95" t="s">
        <v>133</v>
      </c>
      <c r="K3" s="95" t="s">
        <v>134</v>
      </c>
      <c r="L3" s="95" t="s">
        <v>137</v>
      </c>
    </row>
    <row r="4" spans="2:12" ht="36" customHeight="1">
      <c r="B4" s="92"/>
      <c r="C4" s="92"/>
      <c r="D4" s="94"/>
      <c r="E4" s="95"/>
      <c r="F4" s="95"/>
      <c r="G4" s="96"/>
      <c r="H4" s="17" t="s">
        <v>146</v>
      </c>
      <c r="I4" s="17" t="s">
        <v>147</v>
      </c>
      <c r="J4" s="95"/>
      <c r="K4" s="95"/>
      <c r="L4" s="95"/>
    </row>
    <row r="5" spans="2:12" ht="36.75" customHeight="1">
      <c r="B5" s="18" t="s">
        <v>6</v>
      </c>
      <c r="C5" s="19"/>
      <c r="D5" s="19"/>
      <c r="E5" s="19"/>
      <c r="F5" s="19"/>
      <c r="G5" s="19"/>
      <c r="H5" s="20"/>
      <c r="I5" s="20"/>
      <c r="J5" s="19"/>
      <c r="K5" s="19"/>
      <c r="L5" s="19"/>
    </row>
    <row r="6" spans="2:12" ht="36" customHeight="1">
      <c r="B6" s="21" t="s">
        <v>156</v>
      </c>
      <c r="C6" s="22"/>
      <c r="D6" s="22"/>
      <c r="E6" s="23"/>
      <c r="F6" s="23"/>
      <c r="G6" s="23"/>
      <c r="H6" s="23"/>
      <c r="I6" s="23"/>
      <c r="J6" s="23"/>
      <c r="K6" s="23"/>
      <c r="L6" s="23"/>
    </row>
    <row r="7" spans="2:12" ht="30" customHeight="1">
      <c r="B7" s="21" t="s">
        <v>157</v>
      </c>
      <c r="C7" s="22"/>
      <c r="D7" s="22"/>
      <c r="E7" s="23"/>
      <c r="F7" s="23"/>
      <c r="G7" s="23"/>
      <c r="H7" s="23"/>
      <c r="I7" s="23"/>
      <c r="J7" s="23"/>
      <c r="K7" s="23"/>
      <c r="L7" s="23"/>
    </row>
    <row r="8" spans="2:12" ht="39" customHeight="1">
      <c r="B8" s="21" t="s">
        <v>158</v>
      </c>
      <c r="C8" s="22"/>
      <c r="D8" s="22"/>
      <c r="E8" s="23"/>
      <c r="F8" s="23"/>
      <c r="G8" s="23"/>
      <c r="H8" s="23"/>
      <c r="I8" s="23"/>
      <c r="J8" s="23"/>
      <c r="K8" s="23"/>
      <c r="L8" s="23"/>
    </row>
    <row r="9" ht="13.5">
      <c r="B9" t="s">
        <v>159</v>
      </c>
    </row>
  </sheetData>
  <sheetProtection/>
  <mergeCells count="12">
    <mergeCell ref="E3:E4"/>
    <mergeCell ref="F3:F4"/>
    <mergeCell ref="G3:G4"/>
    <mergeCell ref="J3:J4"/>
    <mergeCell ref="K3:K4"/>
    <mergeCell ref="L3:L4"/>
    <mergeCell ref="B1:L1"/>
    <mergeCell ref="B2:L2"/>
    <mergeCell ref="H3:I3"/>
    <mergeCell ref="B3:B4"/>
    <mergeCell ref="C3:C4"/>
    <mergeCell ref="D3:D4"/>
  </mergeCells>
  <printOptions/>
  <pageMargins left="0.75" right="0.75" top="0.27000001072883606" bottom="0.27000001072883606"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cp:lastPrinted>2023-02-23T03:26:00Z</cp:lastPrinted>
  <dcterms:created xsi:type="dcterms:W3CDTF">2023-02-23T03:06:26Z</dcterms:created>
  <dcterms:modified xsi:type="dcterms:W3CDTF">2023-03-14T01:50:05Z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D4294F521FCC4855B45323E1EA9A0608</vt:lpwstr>
  </property>
  <property fmtid="{D5CDD505-2E9C-101B-9397-08002B2CF9AE}" pid="3" name="KSOProductBuildVer">
    <vt:lpwstr>2052-11.8.6.10973</vt:lpwstr>
  </property>
</Properties>
</file>