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20730" windowHeight="11730" activeTab="0"/>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s>
  <definedNames/>
  <calcPr fullCalcOnLoad="1"/>
</workbook>
</file>

<file path=xl/sharedStrings.xml><?xml version="1.0" encoding="utf-8"?>
<sst xmlns="http://schemas.openxmlformats.org/spreadsheetml/2006/main" count="359" uniqueCount="252">
  <si>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</si>
  <si>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</si>
  <si>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</si>
  <si>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</si>
  <si>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30106</t>
    </r>
  </si>
  <si>
    <r>
      <rPr>
        <sz val="10"/>
        <rFont val="方正仿宋_GBK"/>
        <family val="4"/>
      </rPr>
      <t> 伙食补助费</t>
    </r>
  </si>
  <si>
    <r>
      <rPr>
        <sz val="10"/>
        <rFont val="方正仿宋_GBK"/>
        <family val="4"/>
      </rPr>
      <t> 30107</t>
    </r>
  </si>
  <si>
    <r>
      <rPr>
        <sz val="10"/>
        <rFont val="方正仿宋_GBK"/>
        <family val="4"/>
      </rPr>
      <t> 绩效工资</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</si>
  <si>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</si>
  <si>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</si>
  <si>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</si>
  <si>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</si>
  <si>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</si>
  <si>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</si>
  <si>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</si>
  <si>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</si>
  <si>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</si>
  <si>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</si>
  <si>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</si>
  <si>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</si>
  <si>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r>
      <rPr>
        <sz val="10"/>
        <rFont val="方正仿宋_GBK"/>
        <family val="4"/>
      </rPr>
      <t> 30201</t>
    </r>
  </si>
  <si>
    <r>
      <rPr>
        <sz val="10"/>
        <rFont val="方正仿宋_GBK"/>
        <family val="4"/>
      </rPr>
      <t> 办公费</t>
    </r>
  </si>
  <si>
    <r>
      <rPr>
        <sz val="10"/>
        <rFont val="方正仿宋_GBK"/>
        <family val="4"/>
      </rPr>
      <t> 30202</t>
    </r>
  </si>
  <si>
    <r>
      <rPr>
        <sz val="10"/>
        <rFont val="方正仿宋_GBK"/>
        <family val="4"/>
      </rPr>
      <t> 印刷费</t>
    </r>
  </si>
  <si>
    <r>
      <rPr>
        <sz val="10"/>
        <rFont val="方正仿宋_GBK"/>
        <family val="4"/>
      </rPr>
      <t> 30211</t>
    </r>
  </si>
  <si>
    <r>
      <rPr>
        <sz val="10"/>
        <rFont val="方正仿宋_GBK"/>
        <family val="4"/>
      </rPr>
      <t> 差旅费</t>
    </r>
  </si>
  <si>
    <r>
      <rPr>
        <sz val="10"/>
        <rFont val="方正仿宋_GBK"/>
        <family val="4"/>
      </rPr>
      <t> 30216</t>
    </r>
  </si>
  <si>
    <r>
      <rPr>
        <sz val="10"/>
        <rFont val="方正仿宋_GBK"/>
        <family val="4"/>
      </rPr>
      <t> 培训费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</si>
  <si>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</si>
  <si>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</si>
  <si>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</si>
  <si>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</si>
  <si>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30307</t>
    </r>
  </si>
  <si>
    <r>
      <rPr>
        <sz val="10"/>
        <rFont val="方正仿宋_GBK"/>
        <family val="4"/>
      </rPr>
      <t> 医疗费补助</t>
    </r>
  </si>
  <si>
    <r>
      <rPr>
        <sz val="10"/>
        <rFont val="方正仿宋_GBK"/>
        <family val="4"/>
      </rPr>
      <t> 30309</t>
    </r>
  </si>
  <si>
    <r>
      <rPr>
        <sz val="10"/>
        <rFont val="方正仿宋_GBK"/>
        <family val="4"/>
      </rPr>
      <t> 奖励金</t>
    </r>
  </si>
  <si>
    <r>
      <rPr>
        <sz val="10"/>
        <rFont val="方正仿宋_GBK"/>
        <family val="4"/>
      </rPr>
      <t> 30399</t>
    </r>
  </si>
  <si>
    <r>
      <rPr>
        <sz val="10"/>
        <rFont val="方正仿宋_GBK"/>
        <family val="4"/>
      </rPr>
      <t> 其他对个人和家庭的补助</t>
    </r>
  </si>
  <si>
    <r>
      <rPr>
        <sz val="10"/>
        <rFont val="方正仿宋_GBK"/>
        <family val="4"/>
      </rPr>
      <t>  事业运行</t>
    </r>
  </si>
  <si>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</si>
  <si>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</si>
  <si>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</si>
  <si>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</si>
  <si>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</si>
  <si>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</si>
  <si>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r>
      <rPr>
        <sz val="10"/>
        <rFont val="方正仿宋_GBK"/>
        <family val="4"/>
      </rPr>
      <t> 20828</t>
    </r>
  </si>
  <si>
    <r>
      <rPr>
        <sz val="10"/>
        <rFont val="方正仿宋_GBK"/>
        <family val="4"/>
      </rPr>
      <t> 退役军人管理事务</t>
    </r>
  </si>
  <si>
    <r>
      <rPr>
        <sz val="10"/>
        <rFont val="方正仿宋_GBK"/>
        <family val="4"/>
      </rPr>
      <t>  2082850</t>
    </r>
  </si>
  <si>
    <r>
      <rPr>
        <sz val="10"/>
        <rFont val="方正仿宋_GBK"/>
        <family val="4"/>
      </rPr>
      <t> 21011</t>
    </r>
  </si>
  <si>
    <r>
      <rPr>
        <sz val="10"/>
        <rFont val="方正仿宋_GBK"/>
        <family val="4"/>
      </rPr>
      <t> 行政事业单位医疗</t>
    </r>
  </si>
  <si>
    <r>
      <rPr>
        <sz val="10"/>
        <rFont val="方正仿宋_GBK"/>
        <family val="4"/>
      </rPr>
      <t>  2101102</t>
    </r>
  </si>
  <si>
    <r>
      <rPr>
        <sz val="10"/>
        <rFont val="方正仿宋_GBK"/>
        <family val="4"/>
      </rPr>
      <t>  事业单位医疗</t>
    </r>
  </si>
  <si>
    <r>
      <rPr>
        <sz val="10"/>
        <rFont val="方正仿宋_GBK"/>
        <family val="4"/>
      </rPr>
      <t>  2101199</t>
    </r>
  </si>
  <si>
    <r>
      <rPr>
        <sz val="10"/>
        <rFont val="方正仿宋_GBK"/>
        <family val="4"/>
      </rPr>
      <t>  其他行政事业单位医疗支出</t>
    </r>
  </si>
  <si>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</si>
  <si>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</si>
  <si>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</si>
  <si>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</si>
  <si>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单位：万元</t>
  </si>
  <si>
    <t>收入</t>
  </si>
  <si>
    <t>支出</t>
  </si>
  <si>
    <t>项目</t>
  </si>
  <si>
    <t>预算数</t>
  </si>
  <si>
    <t>合计</t>
  </si>
  <si>
    <t>一、本年收入</t>
  </si>
  <si>
    <t>一、本年支出</t>
  </si>
  <si>
    <t>社会保障和就业支出</t>
  </si>
  <si>
    <t>卫生健康支出</t>
  </si>
  <si>
    <t>住房保障支出</t>
  </si>
  <si>
    <t>二、上年结转</t>
  </si>
  <si>
    <t>二、结转下年</t>
  </si>
  <si>
    <t>一般公共预算拨款</t>
  </si>
  <si>
    <t>政府性基金预算拨款</t>
  </si>
  <si>
    <t>功能分类科目</t>
  </si>
  <si>
    <t>2023年预算数</t>
  </si>
  <si>
    <t xml:space="preserve"> 科目编码</t>
  </si>
  <si>
    <t>科目名称</t>
  </si>
  <si>
    <t>小计</t>
  </si>
  <si>
    <t xml:space="preserve">基本支出 </t>
  </si>
  <si>
    <t xml:space="preserve">项目支出 </t>
  </si>
  <si>
    <t>208</t>
  </si>
  <si>
    <t>210</t>
  </si>
  <si>
    <t>221</t>
  </si>
  <si>
    <t>2023年基本支出</t>
  </si>
  <si>
    <t>科目编码</t>
  </si>
  <si>
    <t>总计</t>
  </si>
  <si>
    <t>人员经费</t>
  </si>
  <si>
    <t>301</t>
  </si>
  <si>
    <t>工资福利支出</t>
  </si>
  <si>
    <t>302</t>
  </si>
  <si>
    <t>商品和服务支出</t>
  </si>
  <si>
    <t>303</t>
  </si>
  <si>
    <t>对个人和家庭的补助</t>
  </si>
  <si>
    <t>因公出国（境）费</t>
  </si>
  <si>
    <t>公务用车购置及运行费</t>
  </si>
  <si>
    <t>公务接待费</t>
  </si>
  <si>
    <t>公务用车购置费</t>
  </si>
  <si>
    <t>公务用车运行费</t>
  </si>
  <si>
    <t>附件2-6</t>
  </si>
  <si>
    <t>11</t>
  </si>
  <si>
    <t>12</t>
  </si>
  <si>
    <t>科目</t>
  </si>
  <si>
    <t>一般公共预算拨款收入</t>
  </si>
  <si>
    <t>政府性基金预算拨款收入</t>
  </si>
  <si>
    <t>国有资本经营预算拨款收入</t>
  </si>
  <si>
    <t>事业收入</t>
  </si>
  <si>
    <t>基本支出</t>
  </si>
  <si>
    <t>项目支出</t>
  </si>
  <si>
    <t>单位资金</t>
  </si>
  <si>
    <t>指标性质</t>
  </si>
  <si>
    <t>指标值</t>
  </si>
  <si>
    <t>结余率＝结余数／预算数</t>
  </si>
  <si>
    <t>10</t>
  </si>
  <si>
    <t>%</t>
  </si>
  <si>
    <t>≤</t>
  </si>
  <si>
    <t>5</t>
  </si>
  <si>
    <t>20</t>
  </si>
  <si>
    <t>＝</t>
  </si>
  <si>
    <t>100</t>
  </si>
  <si>
    <t>发放及时率</t>
  </si>
  <si>
    <t>财政资金</t>
  </si>
  <si>
    <t>元</t>
  </si>
  <si>
    <t>重庆市梁平区双桂街道退役军人服务站一般公共预算财政拨款支出预算表</t>
  </si>
  <si>
    <t>重庆市梁平区双桂街道退役军人服务站一般公共预算财政拨款基本支出预算表</t>
  </si>
  <si>
    <t>重庆市梁平区双桂街道退役军人服务站一般公共预算三公经费支出表</t>
  </si>
  <si>
    <t>重庆市梁平区双桂街道退役军人服务站政府性基金预算支出表</t>
  </si>
  <si>
    <t>重庆市梁平区双桂街道退役军人服务站部门收支总表</t>
  </si>
  <si>
    <t>重庆市梁平区双桂街道退役军人服务站部门收入总表</t>
  </si>
  <si>
    <t> 20805</t>
  </si>
  <si>
    <t> 行政事业单位养老支出</t>
  </si>
  <si>
    <t>  2080505</t>
  </si>
  <si>
    <t>  机关事业单位基本养老保险缴费支出</t>
  </si>
  <si>
    <t>  2080506</t>
  </si>
  <si>
    <t>  机关事业单位职业年金缴费支出</t>
  </si>
  <si>
    <t> 20828</t>
  </si>
  <si>
    <t> 退役军人管理事务</t>
  </si>
  <si>
    <t>  2082850</t>
  </si>
  <si>
    <t>  事业运行</t>
  </si>
  <si>
    <t> 21011</t>
  </si>
  <si>
    <t> 行政事业单位医疗</t>
  </si>
  <si>
    <t>  2101102</t>
  </si>
  <si>
    <t>  事业单位医疗</t>
  </si>
  <si>
    <t>  2101199</t>
  </si>
  <si>
    <t>  其他行政事业单位医疗支出</t>
  </si>
  <si>
    <t> 22102</t>
  </si>
  <si>
    <t> 住房改革支出</t>
  </si>
  <si>
    <t>  2210201</t>
  </si>
  <si>
    <t>  住房公积金</t>
  </si>
  <si>
    <t>重庆市梁平区双桂街道退役军人服务站财政拨款收支总表</t>
  </si>
  <si>
    <t>一级指标</t>
  </si>
  <si>
    <t>二级指标</t>
  </si>
  <si>
    <t>一般公共预算财政拨款</t>
  </si>
  <si>
    <t>政府性基金预算财政拨款</t>
  </si>
  <si>
    <t>国有资本经营预算财政拨款</t>
  </si>
  <si>
    <t>国有资本经营预算拨款</t>
  </si>
  <si>
    <t>收入总数</t>
  </si>
  <si>
    <t>经济分类科目</t>
  </si>
  <si>
    <t>公用经费</t>
  </si>
  <si>
    <t>合计</t>
  </si>
  <si>
    <t>本年政府性基金预算财政拨款支出</t>
  </si>
  <si>
    <t>本单位无基金收支　，故此表无数据</t>
  </si>
  <si>
    <t>本年收入合计</t>
  </si>
  <si>
    <t>本年支出合计</t>
  </si>
  <si>
    <t>用事业基金弥补收支差额</t>
  </si>
  <si>
    <t>结转下年</t>
  </si>
  <si>
    <t>上年结转</t>
  </si>
  <si>
    <t>收入合计</t>
  </si>
  <si>
    <t>支出合计</t>
  </si>
  <si>
    <t>政府性基金预算款收入</t>
  </si>
  <si>
    <t>国有资本经营预算款收入</t>
  </si>
  <si>
    <t>事业收入预算</t>
  </si>
  <si>
    <t>事业单位经营收入预算</t>
  </si>
  <si>
    <t>其他收入预算</t>
  </si>
  <si>
    <t>上年结转</t>
  </si>
  <si>
    <t>用事业基金弥补收支差额</t>
  </si>
  <si>
    <t>非教育收费收入预算</t>
  </si>
  <si>
    <t>教育收费预算收入</t>
  </si>
  <si>
    <t>单位：万元</t>
  </si>
  <si>
    <t>合计</t>
  </si>
  <si>
    <t>上缴上级支出</t>
  </si>
  <si>
    <t>事业单位经营支出</t>
  </si>
  <si>
    <t>对下级单位补助支出</t>
  </si>
  <si>
    <t>合计</t>
  </si>
  <si>
    <t>上年结转</t>
  </si>
  <si>
    <t>事业单位经营收入预算</t>
  </si>
  <si>
    <t>其他收入预算</t>
  </si>
  <si>
    <t>事业基金弥补收支差额</t>
  </si>
  <si>
    <t>非教育收费收入预算</t>
  </si>
  <si>
    <t>教育收费收入预算</t>
  </si>
  <si>
    <t>货物类</t>
  </si>
  <si>
    <t>服务类</t>
  </si>
  <si>
    <t>工程类</t>
  </si>
  <si>
    <t>重庆市梁平区双桂街道退役军人服务站单位支出总表</t>
  </si>
  <si>
    <t>重庆市梁平区双桂街道退役军人服务站政府采购预算明细表</t>
  </si>
  <si>
    <t>本单位无政府预算收支，故此表为无数据</t>
  </si>
  <si>
    <t>总体资金情况（万元）</t>
  </si>
  <si>
    <t>预算支出总额</t>
  </si>
  <si>
    <t>财政拨款</t>
  </si>
  <si>
    <t>专户资金</t>
  </si>
  <si>
    <t>部</t>
  </si>
  <si>
    <t>整体绩效目标</t>
  </si>
  <si>
    <t>门</t>
  </si>
  <si>
    <t>年度绩效指标</t>
  </si>
  <si>
    <t>整</t>
  </si>
  <si>
    <t xml:space="preserve"> 三级指标</t>
  </si>
  <si>
    <t>绩效指标性质</t>
  </si>
  <si>
    <t>绩效指标值</t>
  </si>
  <si>
    <t>绩效度量单位</t>
  </si>
  <si>
    <t>权重</t>
  </si>
  <si>
    <t>体</t>
  </si>
  <si>
    <t>绩</t>
  </si>
  <si>
    <t>效</t>
  </si>
  <si>
    <t>情</t>
  </si>
  <si>
    <t>况</t>
  </si>
  <si>
    <r>
      <t>2023</t>
    </r>
    <r>
      <rPr>
        <sz val="18"/>
        <color indexed="8"/>
        <rFont val="方正小标宋_GBK"/>
        <family val="4"/>
      </rPr>
      <t>年单位预算整体绩效目标表</t>
    </r>
  </si>
  <si>
    <t>产出指标</t>
  </si>
  <si>
    <t>数量指标</t>
  </si>
  <si>
    <t>科目调整次数</t>
  </si>
  <si>
    <t>次</t>
  </si>
  <si>
    <t>足额保障率</t>
  </si>
  <si>
    <t>时效指标</t>
  </si>
  <si>
    <t>效益指标</t>
  </si>
  <si>
    <t>经济效益指标</t>
  </si>
  <si>
    <t>成本指标</t>
  </si>
  <si>
    <t>经济成本指标</t>
  </si>
  <si>
    <t xml:space="preserve">　　2023年，双桂街道退役军人服务站严格执行相关政策，保障工资及时、足额发放或社保及时、足额缴纳，预算编制科学合理，减少结余资金。
</t>
  </si>
  <si>
    <r>
      <t>2023</t>
    </r>
    <r>
      <rPr>
        <sz val="18"/>
        <color indexed="8"/>
        <rFont val="方正小标宋_GBK"/>
        <family val="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</si>
  <si>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</si>
  <si>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</si>
  <si>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</si>
  <si>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</si>
  <si>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</si>
  <si>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</si>
  <si>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</si>
  <si>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</si>
  <si>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</si>
  <si>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</si>
  <si>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</si>
  <si>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</si>
  <si>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</si>
  <si>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</si>
  <si>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</si>
  <si>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</si>
  <si>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历史参考值</t>
  </si>
  <si>
    <t>本年指标值</t>
  </si>
  <si>
    <t>度量单位</t>
  </si>
  <si>
    <t>权重(%)</t>
  </si>
  <si>
    <t>本年权重(%)</t>
  </si>
  <si>
    <t>指标方向性</t>
  </si>
  <si>
    <t>梁平区双桂街道退役军人服务站</t>
  </si>
  <si>
    <r>
      <t>本单位2</t>
    </r>
    <r>
      <rPr>
        <sz val="11"/>
        <color indexed="8"/>
        <rFont val="宋体"/>
        <family val="0"/>
      </rPr>
      <t>023年无项目资金收支预算，故此表无数据</t>
    </r>
  </si>
  <si>
    <t>本单位无三公经费支出,故此表无数据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</si>
</sst>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6">
    <font>
      <sz val="11"/>
      <color indexed="8"/>
      <name val="Calibri"/>
      <family val="0"/>
    </font>
    <font>
      <sz val="11"/>
      <color indexed="8"/>
      <name val="宋体"/>
      <family val="0"/>
    </font>
    <font>
      <sz val="9"/>
      <name val="SimSun"/>
      <family val="0"/>
    </font>
    <font>
      <sz val="10"/>
      <name val="方正仿宋_GBK"/>
      <family val="4"/>
    </font>
    <font>
      <sz val="9"/>
      <name val="宋体"/>
      <family val="0"/>
    </font>
    <font>
      <sz val="14"/>
      <color indexed="8"/>
      <name val="方正黑体_GBK"/>
      <family val="4"/>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10"/>
      <color indexed="8"/>
      <name val="方正黑体_GBK"/>
      <family val="4"/>
    </font>
    <font>
      <sz val="11"/>
      <color indexed="8"/>
      <name val="方正仿宋_GBK"/>
      <family val="4"/>
    </font>
    <font>
      <sz val="11"/>
      <color indexed="8"/>
      <name val="方正仿宋简体"/>
      <family val="0"/>
    </font>
    <font>
      <sz val="18"/>
      <color indexed="8"/>
      <name val="方正小标宋_GBK"/>
      <family val="4"/>
    </font>
    <font>
      <sz val="10"/>
      <color indexed="8"/>
      <name val="宋体"/>
      <family val="0"/>
    </font>
    <font>
      <sz val="9"/>
      <color indexed="8"/>
      <name val="等线"/>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方正楷体_GBK"/>
      <family val="4"/>
    </font>
    <font>
      <sz val="9"/>
      <color indexed="8"/>
      <name val="SimSun"/>
      <family val="0"/>
    </font>
    <font>
      <sz val="10"/>
      <color indexed="8"/>
      <name val="方正楷体_GBK"/>
      <family val="4"/>
    </font>
    <font>
      <sz val="12"/>
      <color indexed="8"/>
      <name val="方正黑体_GBK"/>
      <family val="4"/>
    </font>
    <font>
      <b/>
      <sz val="10"/>
      <color indexed="8"/>
      <name val="Times New Roman"/>
      <family val="1"/>
    </font>
    <font>
      <sz val="10"/>
      <color indexed="8"/>
      <name val="方正仿宋_GBK"/>
      <family val="4"/>
    </font>
    <font>
      <sz val="10"/>
      <color indexed="8"/>
      <name val="Times New Roman"/>
      <family val="1"/>
    </font>
    <font>
      <sz val="9"/>
      <color indexed="8"/>
      <name val="方正黑体_GBK"/>
      <family val="4"/>
    </font>
    <font>
      <b/>
      <sz val="9"/>
      <color indexed="8"/>
      <name val="Times New Roman"/>
      <family val="1"/>
    </font>
    <font>
      <sz val="9"/>
      <color indexed="8"/>
      <name val="Times New Roman"/>
      <family val="1"/>
    </font>
    <font>
      <sz val="12"/>
      <color indexed="8"/>
      <name val="方正小标宋_GBK"/>
      <family val="4"/>
    </font>
    <font>
      <b/>
      <sz val="10"/>
      <color indexed="8"/>
      <name val="方正仿宋_GBK"/>
      <family val="4"/>
    </font>
    <font>
      <sz val="11"/>
      <color indexed="8"/>
      <name val="方正小标宋_GBK"/>
      <family val="4"/>
    </font>
    <font>
      <b/>
      <sz val="9"/>
      <color indexed="8"/>
      <name val="方正仿宋_GBK"/>
      <family val="4"/>
    </font>
    <font>
      <sz val="15"/>
      <color indexed="8"/>
      <name val="方正小标宋_GBK"/>
      <family val="4"/>
    </font>
    <font>
      <sz val="18"/>
      <color indexed="8"/>
      <name val="Times New Roman"/>
      <family val="1"/>
    </font>
    <font>
      <sz val="11"/>
      <color indexed="8"/>
      <name val="方正黑体_GBK"/>
      <family val="4"/>
    </font>
    <font>
      <b/>
      <sz val="12"/>
      <color indexed="8"/>
      <name val="方正黑体_GBK"/>
      <family val="4"/>
    </font>
    <font>
      <b/>
      <sz val="11"/>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方正楷体_GBK"/>
      <family val="4"/>
    </font>
    <font>
      <sz val="14"/>
      <color rgb="FF000000"/>
      <name val="方正黑体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SimSun"/>
      <family val="0"/>
    </font>
    <font>
      <sz val="10"/>
      <color rgb="FF000000"/>
      <name val="方正楷体_GBK"/>
      <family val="4"/>
    </font>
    <font>
      <sz val="12"/>
      <color rgb="FF000000"/>
      <name val="方正黑体_GBK"/>
      <family val="4"/>
    </font>
    <font>
      <b/>
      <sz val="10"/>
      <color rgb="FF000000"/>
      <name val="Times New Roman"/>
      <family val="1"/>
    </font>
    <font>
      <sz val="10"/>
      <color rgb="FF000000"/>
      <name val="方正仿宋_GBK"/>
      <family val="4"/>
    </font>
    <font>
      <sz val="10"/>
      <color rgb="FF000000"/>
      <name val="Times New Roman"/>
      <family val="1"/>
    </font>
    <font>
      <sz val="9"/>
      <color rgb="FF000000"/>
      <name val="方正黑体_GBK"/>
      <family val="4"/>
    </font>
    <font>
      <b/>
      <sz val="9"/>
      <color rgb="FF000000"/>
      <name val="Times New Roman"/>
      <family val="1"/>
    </font>
    <font>
      <sz val="9"/>
      <color rgb="FF000000"/>
      <name val="Times New Roman"/>
      <family val="1"/>
    </font>
    <font>
      <sz val="11"/>
      <color rgb="FF000000"/>
      <name val="方正仿宋_GBK"/>
      <family val="4"/>
    </font>
    <font>
      <sz val="10"/>
      <color rgb="FF000000"/>
      <name val="宋体"/>
      <family val="0"/>
    </font>
    <font>
      <sz val="11"/>
      <color rgb="FF000000"/>
      <name val="方正黑体_GBK"/>
      <family val="4"/>
    </font>
    <font>
      <b/>
      <sz val="12"/>
      <color rgb="FF000000"/>
      <name val="方正黑体_GBK"/>
      <family val="4"/>
    </font>
    <font>
      <b/>
      <sz val="11"/>
      <color rgb="FF000000"/>
      <name val="方正黑体_GBK"/>
      <family val="4"/>
    </font>
    <font>
      <sz val="11"/>
      <color theme="1"/>
      <name val="方正黑体_GBK"/>
      <family val="4"/>
    </font>
    <font>
      <sz val="12"/>
      <color rgb="FF000000"/>
      <name val="方正小标宋_GBK"/>
      <family val="4"/>
    </font>
    <font>
      <b/>
      <sz val="10"/>
      <color rgb="FF000000"/>
      <name val="方正仿宋_GBK"/>
      <family val="4"/>
    </font>
    <font>
      <sz val="11"/>
      <color rgb="FF000000"/>
      <name val="方正小标宋_GBK"/>
      <family val="4"/>
    </font>
    <font>
      <b/>
      <sz val="9"/>
      <color rgb="FF000000"/>
      <name val="方正仿宋_GBK"/>
      <family val="4"/>
    </font>
    <font>
      <sz val="10"/>
      <color rgb="FF000000"/>
      <name val="方正黑体_GBK"/>
      <family val="4"/>
    </font>
    <font>
      <sz val="15"/>
      <color rgb="FF000000"/>
      <name val="方正小标宋_GBK"/>
      <family val="4"/>
    </font>
    <font>
      <sz val="1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4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right>
        <color indexed="63"/>
      </right>
      <top style="thin"/>
      <bottom style="thin"/>
    </border>
    <border>
      <left style="thin">
        <color rgb="FF000000"/>
      </left>
      <right style="thin">
        <color rgb="FF000000"/>
      </right>
      <top>
        <color indexed="63"/>
      </top>
      <bottom style="thin">
        <color rgb="FF000000"/>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rgb="FF000000"/>
      </left>
      <right style="thin">
        <color rgb="FF000000"/>
      </right>
      <top>
        <color indexed="63"/>
      </top>
      <bottom>
        <color indexed="63"/>
      </bottom>
    </border>
    <border>
      <left>
        <color indexed="63"/>
      </left>
      <right style="thin">
        <color rgb="FF000000"/>
      </right>
      <top style="thin">
        <color rgb="FF000000"/>
      </top>
      <bottom style="thin">
        <color rgb="FF000000"/>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color rgb="FF000000"/>
      </right>
      <top style="medium"/>
      <bottom style="medium"/>
    </border>
    <border>
      <left style="medium">
        <color rgb="FF000000"/>
      </left>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21" borderId="0" applyNumberFormat="0" applyBorder="0" applyAlignment="0" applyProtection="0"/>
    <xf numFmtId="0" fontId="5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2" borderId="5" applyNumberFormat="0" applyAlignment="0" applyProtection="0"/>
    <xf numFmtId="0" fontId="61" fillId="23"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5" fillId="30" borderId="0" applyNumberFormat="0" applyBorder="0" applyAlignment="0" applyProtection="0"/>
    <xf numFmtId="0" fontId="66" fillId="22" borderId="8" applyNumberFormat="0" applyAlignment="0" applyProtection="0"/>
    <xf numFmtId="0" fontId="67" fillId="31" borderId="5" applyNumberFormat="0" applyAlignment="0" applyProtection="0"/>
    <xf numFmtId="0" fontId="0" fillId="32" borderId="9" applyNumberFormat="0" applyFont="0" applyAlignment="0" applyProtection="0"/>
  </cellStyleXfs>
  <cellXfs count="170">
    <xf numFmtId="0" fontId="0" fillId="0" borderId="0" xfId="0" applyFont="1" applyAlignment="1">
      <alignment vertical="center"/>
    </xf>
    <xf numFmtId="0" fontId="2" fillId="0" borderId="0" xfId="0" applyFont="1" applyBorder="1" applyAlignment="1">
      <alignment vertical="center" wrapText="1"/>
    </xf>
    <xf numFmtId="0" fontId="68" fillId="0" borderId="0" xfId="0" applyFont="1" applyBorder="1" applyAlignment="1">
      <alignment horizontal="right" vertical="center"/>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70" fillId="0" borderId="10" xfId="0" applyFont="1" applyBorder="1" applyAlignment="1">
      <alignment horizontal="center" vertical="center"/>
    </xf>
    <xf numFmtId="4" fontId="71" fillId="0" borderId="10" xfId="0" applyNumberFormat="1" applyFont="1" applyBorder="1" applyAlignment="1">
      <alignment horizontal="right" vertical="center"/>
    </xf>
    <xf numFmtId="0" fontId="72" fillId="0" borderId="10" xfId="0" applyFont="1" applyBorder="1" applyAlignment="1">
      <alignment vertical="center"/>
    </xf>
    <xf numFmtId="4" fontId="73" fillId="0" borderId="10" xfId="0" applyNumberFormat="1" applyFont="1" applyBorder="1" applyAlignment="1">
      <alignment horizontal="right" vertical="center"/>
    </xf>
    <xf numFmtId="0" fontId="74" fillId="0" borderId="10" xfId="0" applyFont="1" applyBorder="1" applyAlignment="1">
      <alignment vertical="center" wrapText="1"/>
    </xf>
    <xf numFmtId="0" fontId="74" fillId="0" borderId="10" xfId="0" applyFont="1" applyBorder="1" applyAlignment="1">
      <alignment horizontal="right" vertical="center" wrapText="1"/>
    </xf>
    <xf numFmtId="0" fontId="70" fillId="0" borderId="10" xfId="0" applyFont="1" applyBorder="1" applyAlignment="1">
      <alignment horizontal="center" vertical="center" wrapText="1"/>
    </xf>
    <xf numFmtId="0" fontId="72" fillId="0" borderId="10" xfId="0" applyFont="1" applyBorder="1" applyAlignment="1">
      <alignment vertical="center" wrapText="1"/>
    </xf>
    <xf numFmtId="0" fontId="75" fillId="0" borderId="0" xfId="0" applyFont="1" applyBorder="1" applyAlignment="1">
      <alignment horizontal="right" vertical="center"/>
    </xf>
    <xf numFmtId="0" fontId="76" fillId="0" borderId="10" xfId="0" applyFont="1" applyBorder="1" applyAlignment="1">
      <alignment horizontal="center" vertical="center" wrapText="1"/>
    </xf>
    <xf numFmtId="4" fontId="77" fillId="0" borderId="10" xfId="0" applyNumberFormat="1" applyFont="1" applyBorder="1" applyAlignment="1">
      <alignment horizontal="right" vertical="center" wrapText="1"/>
    </xf>
    <xf numFmtId="0" fontId="78" fillId="0" borderId="10" xfId="0" applyFont="1" applyBorder="1" applyAlignment="1">
      <alignment horizontal="left" vertical="center"/>
    </xf>
    <xf numFmtId="0" fontId="78" fillId="0" borderId="10" xfId="0" applyFont="1" applyBorder="1" applyAlignment="1">
      <alignment vertical="center"/>
    </xf>
    <xf numFmtId="4" fontId="79" fillId="0" borderId="10" xfId="0" applyNumberFormat="1" applyFont="1" applyBorder="1" applyAlignment="1">
      <alignment horizontal="right" vertical="center" wrapText="1"/>
    </xf>
    <xf numFmtId="0" fontId="78" fillId="0" borderId="10" xfId="0" applyFont="1" applyBorder="1" applyAlignment="1">
      <alignment horizontal="left" vertical="center" wrapText="1"/>
    </xf>
    <xf numFmtId="0" fontId="78" fillId="0" borderId="10" xfId="0" applyFont="1" applyBorder="1" applyAlignment="1">
      <alignment vertical="center" wrapText="1"/>
    </xf>
    <xf numFmtId="0" fontId="74" fillId="0" borderId="0" xfId="0" applyFont="1" applyBorder="1" applyAlignment="1">
      <alignment vertical="center"/>
    </xf>
    <xf numFmtId="4" fontId="77" fillId="0" borderId="10" xfId="0" applyNumberFormat="1" applyFont="1" applyBorder="1" applyAlignment="1">
      <alignment horizontal="right" vertical="center"/>
    </xf>
    <xf numFmtId="4" fontId="79" fillId="0" borderId="10" xfId="0" applyNumberFormat="1" applyFont="1" applyBorder="1" applyAlignment="1">
      <alignment horizontal="right" vertical="center"/>
    </xf>
    <xf numFmtId="4" fontId="71" fillId="0" borderId="10" xfId="0" applyNumberFormat="1" applyFont="1" applyBorder="1" applyAlignment="1">
      <alignment horizontal="right" vertical="center" wrapText="1"/>
    </xf>
    <xf numFmtId="0" fontId="72" fillId="0" borderId="10" xfId="0" applyFont="1" applyBorder="1" applyAlignment="1">
      <alignment horizontal="left" vertical="center" wrapText="1"/>
    </xf>
    <xf numFmtId="4" fontId="73" fillId="0" borderId="10" xfId="0" applyNumberFormat="1" applyFont="1" applyBorder="1" applyAlignment="1">
      <alignment horizontal="right" vertical="center" wrapText="1"/>
    </xf>
    <xf numFmtId="0" fontId="75" fillId="0" borderId="0" xfId="0" applyFont="1" applyBorder="1" applyAlignment="1">
      <alignment vertical="center"/>
    </xf>
    <xf numFmtId="0" fontId="80" fillId="0" borderId="10" xfId="0" applyFont="1" applyBorder="1" applyAlignment="1">
      <alignment horizontal="center" vertical="center"/>
    </xf>
    <xf numFmtId="4" fontId="81" fillId="0" borderId="10" xfId="0" applyNumberFormat="1" applyFont="1" applyBorder="1" applyAlignment="1">
      <alignment horizontal="right" vertical="center"/>
    </xf>
    <xf numFmtId="4" fontId="82" fillId="0" borderId="10" xfId="0" applyNumberFormat="1" applyFont="1" applyBorder="1" applyAlignment="1">
      <alignment horizontal="right" vertical="center"/>
    </xf>
    <xf numFmtId="0" fontId="74" fillId="0" borderId="0" xfId="0" applyFont="1" applyBorder="1" applyAlignment="1">
      <alignment horizontal="center" vertical="center" wrapText="1"/>
    </xf>
    <xf numFmtId="0" fontId="72" fillId="0" borderId="10" xfId="0" applyFont="1" applyBorder="1" applyAlignment="1">
      <alignment horizontal="left" vertical="center"/>
    </xf>
    <xf numFmtId="0" fontId="78" fillId="0" borderId="10" xfId="0" applyFont="1" applyBorder="1" applyAlignment="1">
      <alignment vertical="center" wrapText="1"/>
    </xf>
    <xf numFmtId="0" fontId="83" fillId="0" borderId="10" xfId="0" applyFont="1" applyBorder="1" applyAlignment="1">
      <alignment vertical="center"/>
    </xf>
    <xf numFmtId="0" fontId="83" fillId="0" borderId="10" xfId="0" applyFont="1" applyBorder="1" applyAlignment="1">
      <alignment vertical="center" wrapText="1"/>
    </xf>
    <xf numFmtId="0" fontId="69"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69" fillId="0" borderId="10" xfId="0" applyFont="1" applyBorder="1" applyAlignment="1">
      <alignment horizontal="center" vertical="center"/>
    </xf>
    <xf numFmtId="0" fontId="74"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8" fillId="0" borderId="12" xfId="0" applyFont="1" applyBorder="1" applyAlignment="1">
      <alignment vertical="center"/>
    </xf>
    <xf numFmtId="0" fontId="9" fillId="0" borderId="12" xfId="0" applyFont="1" applyBorder="1" applyAlignment="1">
      <alignment vertical="center"/>
    </xf>
    <xf numFmtId="0" fontId="11" fillId="0" borderId="12" xfId="0" applyFont="1" applyBorder="1" applyAlignment="1">
      <alignment vertical="center"/>
    </xf>
    <xf numFmtId="0" fontId="0" fillId="0" borderId="12" xfId="0" applyBorder="1" applyAlignment="1">
      <alignment vertical="center"/>
    </xf>
    <xf numFmtId="4" fontId="73" fillId="0" borderId="11" xfId="0" applyNumberFormat="1" applyFont="1" applyBorder="1" applyAlignment="1">
      <alignment horizontal="right" vertical="center"/>
    </xf>
    <xf numFmtId="0" fontId="72" fillId="0" borderId="13" xfId="0" applyFont="1" applyBorder="1" applyAlignment="1">
      <alignment vertical="center"/>
    </xf>
    <xf numFmtId="4" fontId="73" fillId="0" borderId="13" xfId="0" applyNumberFormat="1" applyFont="1" applyBorder="1" applyAlignment="1">
      <alignment horizontal="right" vertical="center"/>
    </xf>
    <xf numFmtId="0" fontId="72" fillId="0" borderId="12" xfId="0" applyFont="1" applyBorder="1" applyAlignment="1">
      <alignment vertical="center"/>
    </xf>
    <xf numFmtId="4" fontId="73" fillId="0" borderId="12" xfId="0" applyNumberFormat="1" applyFont="1" applyBorder="1" applyAlignment="1">
      <alignment horizontal="right" vertical="center"/>
    </xf>
    <xf numFmtId="0" fontId="6" fillId="0" borderId="12" xfId="0" applyFont="1" applyBorder="1" applyAlignment="1">
      <alignment vertical="center"/>
    </xf>
    <xf numFmtId="0" fontId="7" fillId="0" borderId="14" xfId="0" applyFont="1" applyBorder="1" applyAlignment="1">
      <alignment vertical="center"/>
    </xf>
    <xf numFmtId="0" fontId="70" fillId="0" borderId="12" xfId="0" applyFont="1" applyFill="1" applyBorder="1" applyAlignment="1">
      <alignment vertical="center"/>
    </xf>
    <xf numFmtId="0" fontId="7" fillId="0" borderId="12" xfId="0" applyFont="1" applyBorder="1" applyAlignment="1">
      <alignment vertical="center"/>
    </xf>
    <xf numFmtId="0" fontId="6" fillId="0" borderId="12" xfId="0" applyFont="1" applyBorder="1" applyAlignment="1">
      <alignment horizontal="center" vertical="center"/>
    </xf>
    <xf numFmtId="0" fontId="70" fillId="0" borderId="12" xfId="0" applyFont="1" applyFill="1" applyBorder="1" applyAlignment="1">
      <alignment horizontal="center" vertical="center"/>
    </xf>
    <xf numFmtId="4" fontId="81" fillId="0" borderId="15" xfId="0" applyNumberFormat="1" applyFont="1" applyBorder="1" applyAlignment="1">
      <alignment horizontal="right" vertical="center"/>
    </xf>
    <xf numFmtId="0" fontId="80" fillId="0" borderId="12" xfId="0" applyFont="1" applyBorder="1" applyAlignment="1">
      <alignment vertical="center" wrapText="1"/>
    </xf>
    <xf numFmtId="0" fontId="76" fillId="0" borderId="12" xfId="0" applyFont="1" applyFill="1" applyBorder="1" applyAlignment="1">
      <alignment horizontal="center" vertical="center" wrapText="1"/>
    </xf>
    <xf numFmtId="4" fontId="71" fillId="0" borderId="11" xfId="0" applyNumberFormat="1" applyFont="1" applyBorder="1" applyAlignment="1">
      <alignment horizontal="right" vertical="center" wrapText="1"/>
    </xf>
    <xf numFmtId="4" fontId="73" fillId="0" borderId="11" xfId="0" applyNumberFormat="1" applyFont="1" applyBorder="1" applyAlignment="1">
      <alignment horizontal="right" vertical="center" wrapText="1"/>
    </xf>
    <xf numFmtId="4" fontId="84" fillId="0" borderId="13" xfId="0" applyNumberFormat="1" applyFont="1" applyBorder="1" applyAlignment="1">
      <alignment horizontal="center" vertical="center" wrapText="1"/>
    </xf>
    <xf numFmtId="0" fontId="78" fillId="0" borderId="12" xfId="0" applyFont="1" applyBorder="1" applyAlignment="1">
      <alignment horizontal="center" vertical="center"/>
    </xf>
    <xf numFmtId="4" fontId="79" fillId="0" borderId="12" xfId="0" applyNumberFormat="1" applyFont="1" applyBorder="1" applyAlignment="1">
      <alignment horizontal="right" vertical="center"/>
    </xf>
    <xf numFmtId="0" fontId="12" fillId="0" borderId="12" xfId="0" applyFont="1" applyBorder="1" applyAlignment="1">
      <alignment horizontal="center" vertical="center"/>
    </xf>
    <xf numFmtId="0" fontId="85" fillId="0" borderId="12" xfId="0" applyFont="1" applyBorder="1" applyAlignment="1">
      <alignment horizontal="center" vertical="center" wrapText="1"/>
    </xf>
    <xf numFmtId="0" fontId="85" fillId="33" borderId="12" xfId="0" applyFont="1" applyFill="1" applyBorder="1" applyAlignment="1">
      <alignment horizontal="center" vertical="center" wrapText="1"/>
    </xf>
    <xf numFmtId="0" fontId="85" fillId="0" borderId="12" xfId="0" applyFont="1" applyBorder="1" applyAlignment="1">
      <alignment horizontal="right" vertical="center" wrapText="1"/>
    </xf>
    <xf numFmtId="0" fontId="85" fillId="0" borderId="12" xfId="0" applyFont="1" applyBorder="1" applyAlignment="1">
      <alignment horizontal="right" vertical="center"/>
    </xf>
    <xf numFmtId="0" fontId="86" fillId="0" borderId="12" xfId="0" applyFont="1" applyBorder="1" applyAlignment="1">
      <alignment horizontal="center" vertical="center" wrapText="1"/>
    </xf>
    <xf numFmtId="0" fontId="87" fillId="0" borderId="12" xfId="0" applyFont="1" applyBorder="1" applyAlignment="1">
      <alignment horizontal="center" vertical="center" wrapText="1"/>
    </xf>
    <xf numFmtId="0" fontId="85" fillId="0" borderId="12" xfId="0" applyFont="1" applyBorder="1" applyAlignment="1">
      <alignment horizontal="left" vertical="center" wrapText="1"/>
    </xf>
    <xf numFmtId="44" fontId="85" fillId="0" borderId="12" xfId="42" applyFont="1" applyBorder="1" applyAlignment="1">
      <alignment horizontal="center" vertical="center" wrapText="1"/>
    </xf>
    <xf numFmtId="0" fontId="88" fillId="0" borderId="12" xfId="0" applyFont="1" applyFill="1" applyBorder="1" applyAlignment="1">
      <alignment horizontal="center" vertical="center" wrapText="1"/>
    </xf>
    <xf numFmtId="0" fontId="88" fillId="0" borderId="12" xfId="0" applyFont="1" applyFill="1" applyBorder="1" applyAlignment="1" applyProtection="1">
      <alignment horizontal="center" vertical="center" wrapText="1"/>
      <protection locked="0"/>
    </xf>
    <xf numFmtId="4" fontId="71" fillId="0" borderId="10" xfId="0" applyNumberFormat="1" applyFont="1" applyBorder="1" applyAlignment="1">
      <alignment horizontal="center" vertical="center"/>
    </xf>
    <xf numFmtId="4" fontId="73" fillId="0" borderId="10" xfId="0" applyNumberFormat="1" applyFont="1" applyBorder="1" applyAlignment="1">
      <alignment horizontal="center"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18" xfId="0" applyFont="1" applyBorder="1" applyAlignment="1">
      <alignment horizontal="left"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left" vertical="center"/>
    </xf>
    <xf numFmtId="0" fontId="14" fillId="0" borderId="18" xfId="0" applyFont="1" applyBorder="1" applyAlignment="1">
      <alignment horizontal="left" vertical="center"/>
    </xf>
    <xf numFmtId="0" fontId="14" fillId="0" borderId="18" xfId="0" applyFont="1" applyBorder="1" applyAlignment="1">
      <alignment horizontal="center" vertical="center"/>
    </xf>
    <xf numFmtId="0" fontId="15" fillId="0" borderId="18" xfId="0" applyFont="1" applyBorder="1" applyAlignment="1">
      <alignment horizontal="center" vertical="center"/>
    </xf>
    <xf numFmtId="0" fontId="0" fillId="0" borderId="0" xfId="0" applyFont="1" applyAlignment="1">
      <alignment vertical="center"/>
    </xf>
    <xf numFmtId="0" fontId="89" fillId="0" borderId="0" xfId="0" applyFont="1" applyBorder="1" applyAlignment="1">
      <alignment horizontal="center" vertical="center" wrapText="1"/>
    </xf>
    <xf numFmtId="0" fontId="69"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90" fillId="0" borderId="10" xfId="0" applyFont="1" applyBorder="1" applyAlignment="1">
      <alignment horizontal="center" vertical="center" wrapText="1"/>
    </xf>
    <xf numFmtId="0" fontId="91" fillId="0" borderId="0" xfId="0" applyFont="1" applyBorder="1" applyAlignment="1">
      <alignment horizontal="center" vertical="center" wrapText="1"/>
    </xf>
    <xf numFmtId="0" fontId="76" fillId="0" borderId="10" xfId="0" applyFont="1" applyBorder="1" applyAlignment="1">
      <alignment horizontal="center" vertical="center"/>
    </xf>
    <xf numFmtId="0" fontId="90" fillId="0" borderId="10" xfId="0" applyFont="1" applyBorder="1" applyAlignment="1">
      <alignment horizontal="center" vertical="center"/>
    </xf>
    <xf numFmtId="0" fontId="0" fillId="0" borderId="19" xfId="0" applyBorder="1" applyAlignment="1">
      <alignment horizontal="left" vertical="center"/>
    </xf>
    <xf numFmtId="0" fontId="69" fillId="0" borderId="10" xfId="0" applyFont="1" applyBorder="1" applyAlignment="1">
      <alignment horizontal="center" vertical="center"/>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3" xfId="0" applyFont="1" applyBorder="1" applyAlignment="1">
      <alignment horizontal="center" vertical="center"/>
    </xf>
    <xf numFmtId="0" fontId="80" fillId="0" borderId="15" xfId="0" applyFont="1" applyBorder="1" applyAlignment="1">
      <alignment horizontal="center" vertical="center"/>
    </xf>
    <xf numFmtId="0" fontId="80" fillId="0" borderId="12" xfId="0" applyFont="1" applyBorder="1" applyAlignment="1">
      <alignment horizontal="center" vertical="center" wrapText="1"/>
    </xf>
    <xf numFmtId="0" fontId="0" fillId="0" borderId="22" xfId="0" applyFont="1" applyBorder="1" applyAlignment="1">
      <alignment horizontal="right" vertical="center"/>
    </xf>
    <xf numFmtId="0" fontId="0" fillId="0" borderId="22" xfId="0" applyBorder="1" applyAlignment="1">
      <alignment horizontal="right" vertical="center"/>
    </xf>
    <xf numFmtId="0" fontId="80" fillId="0" borderId="13" xfId="0" applyFont="1" applyBorder="1" applyAlignment="1">
      <alignment horizontal="center" vertical="center" wrapText="1"/>
    </xf>
    <xf numFmtId="0" fontId="80" fillId="0" borderId="15" xfId="0" applyFont="1" applyBorder="1" applyAlignment="1">
      <alignment horizontal="center" vertical="center" wrapText="1"/>
    </xf>
    <xf numFmtId="0" fontId="92"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5" fillId="0" borderId="0" xfId="0" applyFont="1" applyBorder="1" applyAlignment="1">
      <alignment horizontal="right" vertical="center" wrapText="1"/>
    </xf>
    <xf numFmtId="0" fontId="93" fillId="0" borderId="13" xfId="0" applyFont="1" applyBorder="1" applyAlignment="1">
      <alignment horizontal="center" vertical="center" wrapText="1"/>
    </xf>
    <xf numFmtId="0" fontId="93" fillId="0" borderId="23" xfId="0" applyFont="1" applyBorder="1" applyAlignment="1">
      <alignment horizontal="center" vertical="center" wrapText="1"/>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94" fillId="0" borderId="0"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11" xfId="0" applyFont="1" applyBorder="1" applyAlignment="1">
      <alignment horizontal="center" vertical="center" wrapText="1"/>
    </xf>
    <xf numFmtId="0" fontId="93" fillId="0" borderId="27" xfId="0" applyFont="1" applyBorder="1" applyAlignment="1">
      <alignment horizontal="center" vertical="center" wrapText="1"/>
    </xf>
    <xf numFmtId="0" fontId="85" fillId="0" borderId="12" xfId="0" applyFont="1" applyBorder="1" applyAlignment="1">
      <alignment horizontal="left" vertical="center" wrapText="1"/>
    </xf>
    <xf numFmtId="0" fontId="88" fillId="0" borderId="12" xfId="0" applyFont="1" applyBorder="1" applyAlignment="1">
      <alignment vertical="center"/>
    </xf>
    <xf numFmtId="0" fontId="5" fillId="33" borderId="12" xfId="0" applyFont="1" applyFill="1" applyBorder="1" applyAlignment="1">
      <alignment horizontal="center" vertical="center" wrapText="1"/>
    </xf>
    <xf numFmtId="0" fontId="87" fillId="0" borderId="12" xfId="0" applyFont="1" applyBorder="1" applyAlignment="1">
      <alignment horizontal="center" vertical="center" wrapText="1"/>
    </xf>
    <xf numFmtId="0" fontId="95" fillId="0" borderId="0" xfId="0" applyFont="1" applyBorder="1" applyAlignment="1">
      <alignment horizontal="center" vertical="center" wrapText="1"/>
    </xf>
    <xf numFmtId="0" fontId="85" fillId="0" borderId="12" xfId="0" applyFont="1" applyBorder="1" applyAlignment="1">
      <alignment horizontal="center" vertical="center" wrapText="1"/>
    </xf>
    <xf numFmtId="0" fontId="85" fillId="33" borderId="12" xfId="0" applyFont="1" applyFill="1" applyBorder="1" applyAlignment="1">
      <alignment horizontal="center" vertical="center" wrapText="1"/>
    </xf>
    <xf numFmtId="0" fontId="85" fillId="0" borderId="14" xfId="0" applyFont="1" applyBorder="1" applyAlignment="1">
      <alignment horizontal="left" wrapText="1"/>
    </xf>
    <xf numFmtId="0" fontId="85" fillId="0" borderId="28" xfId="0" applyFont="1" applyBorder="1" applyAlignment="1">
      <alignment horizontal="left" wrapText="1"/>
    </xf>
    <xf numFmtId="0" fontId="85" fillId="0" borderId="29" xfId="0" applyFont="1" applyBorder="1" applyAlignment="1">
      <alignment horizontal="left"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4" fillId="0" borderId="30" xfId="0" applyFont="1" applyBorder="1" applyAlignment="1">
      <alignment horizontal="left" vertical="center"/>
    </xf>
    <xf numFmtId="0" fontId="14" fillId="0" borderId="33" xfId="0" applyFont="1" applyBorder="1" applyAlignment="1">
      <alignment horizontal="left"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left" vertical="center"/>
    </xf>
    <xf numFmtId="0" fontId="14" fillId="0" borderId="18" xfId="0" applyFont="1" applyBorder="1" applyAlignment="1">
      <alignment horizontal="left"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0" xfId="0" applyFont="1" applyAlignment="1">
      <alignment horizontal="left" vertical="center" wrapText="1"/>
    </xf>
    <xf numFmtId="0" fontId="14" fillId="0" borderId="40" xfId="0" applyFont="1" applyBorder="1" applyAlignment="1">
      <alignment horizontal="left" vertical="center" wrapText="1"/>
    </xf>
    <xf numFmtId="0" fontId="14" fillId="0" borderId="35" xfId="0" applyFont="1" applyBorder="1" applyAlignment="1">
      <alignment horizontal="left" vertical="center" wrapText="1"/>
    </xf>
    <xf numFmtId="0" fontId="14" fillId="0" borderId="41" xfId="0" applyFont="1" applyBorder="1" applyAlignment="1">
      <alignment horizontal="left" vertical="center" wrapText="1"/>
    </xf>
    <xf numFmtId="0" fontId="14" fillId="0" borderId="18" xfId="0" applyFont="1" applyBorder="1" applyAlignment="1">
      <alignment horizontal="left"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xf>
    <xf numFmtId="0" fontId="14" fillId="0" borderId="30" xfId="0" applyFont="1" applyBorder="1" applyAlignment="1">
      <alignment horizontal="right" vertical="center" wrapText="1"/>
    </xf>
    <xf numFmtId="0" fontId="14" fillId="0" borderId="33" xfId="0" applyFont="1" applyBorder="1" applyAlignment="1">
      <alignment horizontal="right" vertical="center" wrapText="1"/>
    </xf>
    <xf numFmtId="0" fontId="14" fillId="0" borderId="34" xfId="0" applyFont="1" applyBorder="1" applyAlignment="1">
      <alignment horizontal="right" vertical="center" wrapText="1"/>
    </xf>
    <xf numFmtId="0" fontId="14" fillId="0" borderId="30" xfId="0" applyFont="1" applyBorder="1" applyAlignment="1">
      <alignment horizontal="left" vertical="center" wrapText="1"/>
    </xf>
    <xf numFmtId="0" fontId="14" fillId="0" borderId="33"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1" xfId="0" applyFont="1" applyBorder="1" applyAlignment="1">
      <alignment horizontal="center" vertical="center" wrapText="1"/>
    </xf>
    <xf numFmtId="0" fontId="10" fillId="0" borderId="32" xfId="0" applyFont="1" applyBorder="1" applyAlignment="1">
      <alignment horizontal="left" vertical="center" wrapText="1"/>
    </xf>
    <xf numFmtId="0" fontId="95" fillId="0" borderId="41" xfId="0" applyFont="1" applyBorder="1" applyAlignment="1">
      <alignment horizontal="center" vertical="center"/>
    </xf>
    <xf numFmtId="0" fontId="14" fillId="0" borderId="34" xfId="0" applyFont="1" applyBorder="1" applyAlignment="1">
      <alignment horizontal="left" vertical="center" wrapText="1"/>
    </xf>
    <xf numFmtId="0" fontId="15" fillId="0" borderId="30" xfId="0" applyFont="1" applyBorder="1" applyAlignment="1">
      <alignment horizontal="left" vertical="center"/>
    </xf>
    <xf numFmtId="0" fontId="15" fillId="0" borderId="33" xfId="0" applyFont="1" applyBorder="1" applyAlignment="1">
      <alignment horizontal="left"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17"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B1:H14"/>
  <sheetViews>
    <sheetView tabSelected="1" zoomScalePageLayoutView="0" workbookViewId="0" topLeftCell="A1">
      <selection activeCell="I6" sqref="I6"/>
    </sheetView>
  </sheetViews>
  <sheetFormatPr defaultColWidth="10.00390625" defaultRowHeight="15"/>
  <cols>
    <col min="1" max="1" width="0.2890625" style="0" customWidth="1"/>
    <col min="2" max="2" width="23.57421875" style="0" customWidth="1"/>
    <col min="3" max="3" width="16.421875" style="0" customWidth="1"/>
    <col min="4" max="4" width="25.7109375" style="0" customWidth="1"/>
    <col min="5" max="8" width="16.00390625" style="0" customWidth="1"/>
    <col min="9" max="11" width="9.7109375" style="0" customWidth="1"/>
  </cols>
  <sheetData>
    <row r="1" spans="2:8" ht="42.75" customHeight="1">
      <c r="B1" s="88" t="s">
        <v>148</v>
      </c>
      <c r="C1" s="88"/>
      <c r="D1" s="88"/>
      <c r="E1" s="88"/>
      <c r="F1" s="88"/>
      <c r="G1" s="88"/>
      <c r="H1" s="88"/>
    </row>
    <row r="2" ht="23.25" customHeight="1">
      <c r="H2" s="2" t="s">
        <v>58</v>
      </c>
    </row>
    <row r="3" spans="2:8" ht="24" customHeight="1">
      <c r="B3" s="89" t="s">
        <v>59</v>
      </c>
      <c r="C3" s="89"/>
      <c r="D3" s="89" t="s">
        <v>60</v>
      </c>
      <c r="E3" s="89"/>
      <c r="F3" s="89"/>
      <c r="G3" s="89"/>
      <c r="H3" s="89"/>
    </row>
    <row r="4" spans="2:8" ht="37.5" customHeight="1">
      <c r="B4" s="39" t="s">
        <v>61</v>
      </c>
      <c r="C4" s="39" t="s">
        <v>62</v>
      </c>
      <c r="D4" s="39" t="s">
        <v>61</v>
      </c>
      <c r="E4" s="39" t="s">
        <v>63</v>
      </c>
      <c r="F4" s="36" t="s">
        <v>151</v>
      </c>
      <c r="G4" s="36" t="s">
        <v>152</v>
      </c>
      <c r="H4" s="36" t="s">
        <v>153</v>
      </c>
    </row>
    <row r="5" spans="2:8" ht="24" customHeight="1">
      <c r="B5" s="5" t="s">
        <v>64</v>
      </c>
      <c r="C5" s="6">
        <v>36.5</v>
      </c>
      <c r="D5" s="5" t="s">
        <v>65</v>
      </c>
      <c r="E5" s="76">
        <f>F5</f>
        <v>36.5</v>
      </c>
      <c r="F5" s="76">
        <v>36.5</v>
      </c>
      <c r="G5" s="6"/>
      <c r="H5" s="6"/>
    </row>
    <row r="6" spans="2:8" ht="23.25" customHeight="1">
      <c r="B6" s="7" t="s">
        <v>71</v>
      </c>
      <c r="C6" s="8">
        <v>36.5</v>
      </c>
      <c r="D6" s="7" t="s">
        <v>66</v>
      </c>
      <c r="E6" s="77">
        <v>33.141776</v>
      </c>
      <c r="F6" s="77">
        <v>33.141776</v>
      </c>
      <c r="G6" s="8"/>
      <c r="H6" s="8"/>
    </row>
    <row r="7" spans="2:8" ht="23.25" customHeight="1">
      <c r="B7" s="7" t="s">
        <v>72</v>
      </c>
      <c r="C7" s="8"/>
      <c r="D7" s="7" t="s">
        <v>67</v>
      </c>
      <c r="E7" s="77">
        <v>1.66</v>
      </c>
      <c r="F7" s="77">
        <v>1.66</v>
      </c>
      <c r="G7" s="8"/>
      <c r="H7" s="8"/>
    </row>
    <row r="8" spans="2:8" ht="23.25" customHeight="1">
      <c r="B8" s="7" t="s">
        <v>154</v>
      </c>
      <c r="C8" s="8"/>
      <c r="D8" s="7" t="s">
        <v>68</v>
      </c>
      <c r="E8" s="77">
        <v>1.7</v>
      </c>
      <c r="F8" s="77">
        <v>1.7</v>
      </c>
      <c r="G8" s="8"/>
      <c r="H8" s="8"/>
    </row>
    <row r="9" spans="2:8" ht="21.75" customHeight="1">
      <c r="B9" s="11" t="s">
        <v>69</v>
      </c>
      <c r="C9" s="6"/>
      <c r="D9" s="11" t="s">
        <v>70</v>
      </c>
      <c r="E9" s="40"/>
      <c r="F9" s="40"/>
      <c r="G9" s="10"/>
      <c r="H9" s="10"/>
    </row>
    <row r="10" spans="2:8" ht="21" customHeight="1">
      <c r="B10" s="12" t="s">
        <v>71</v>
      </c>
      <c r="C10" s="8"/>
      <c r="D10" s="9"/>
      <c r="E10" s="10"/>
      <c r="F10" s="10"/>
      <c r="G10" s="10"/>
      <c r="H10" s="10"/>
    </row>
    <row r="11" spans="2:8" ht="20.25" customHeight="1">
      <c r="B11" s="12" t="s">
        <v>72</v>
      </c>
      <c r="C11" s="8"/>
      <c r="D11" s="9"/>
      <c r="E11" s="10"/>
      <c r="F11" s="10"/>
      <c r="G11" s="10"/>
      <c r="H11" s="10"/>
    </row>
    <row r="12" spans="2:8" ht="20.25" customHeight="1">
      <c r="B12" s="12" t="s">
        <v>154</v>
      </c>
      <c r="C12" s="8"/>
      <c r="D12" s="9"/>
      <c r="E12" s="10"/>
      <c r="F12" s="10"/>
      <c r="G12" s="10"/>
      <c r="H12" s="10"/>
    </row>
    <row r="13" spans="2:8" ht="20.25" customHeight="1">
      <c r="B13" s="9"/>
      <c r="C13" s="10"/>
      <c r="D13" s="9"/>
      <c r="E13" s="10"/>
      <c r="F13" s="10"/>
      <c r="G13" s="10"/>
      <c r="H13" s="10"/>
    </row>
    <row r="14" spans="2:8" ht="24" customHeight="1">
      <c r="B14" s="5" t="s">
        <v>155</v>
      </c>
      <c r="C14" s="6">
        <v>36.5</v>
      </c>
      <c r="D14" s="5" t="s">
        <v>155</v>
      </c>
      <c r="E14" s="6">
        <v>36.5</v>
      </c>
      <c r="F14" s="6">
        <v>36.5</v>
      </c>
      <c r="G14" s="6"/>
      <c r="H14" s="6"/>
    </row>
  </sheetData>
  <sheetProtection/>
  <mergeCells count="3">
    <mergeCell ref="B1:H1"/>
    <mergeCell ref="B3:C3"/>
    <mergeCell ref="D3:H3"/>
  </mergeCells>
  <printOptions horizontalCentered="1"/>
  <pageMargins left="0.07800000160932541" right="0.07800000160932541" top="0.3930000066757202" bottom="0.07800000160932541"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12"/>
  <sheetViews>
    <sheetView zoomScalePageLayoutView="0" workbookViewId="0" topLeftCell="A1">
      <selection activeCell="M6" sqref="M6"/>
    </sheetView>
  </sheetViews>
  <sheetFormatPr defaultColWidth="9.140625" defaultRowHeight="15"/>
  <cols>
    <col min="3" max="11" width="9.421875" style="0" customWidth="1"/>
  </cols>
  <sheetData>
    <row r="1" spans="1:11" ht="24.75" customHeight="1">
      <c r="A1" s="124" t="s">
        <v>214</v>
      </c>
      <c r="B1" s="124"/>
      <c r="C1" s="124"/>
      <c r="D1" s="124"/>
      <c r="E1" s="124"/>
      <c r="F1" s="124"/>
      <c r="G1" s="124"/>
      <c r="H1" s="124"/>
      <c r="I1" s="124"/>
      <c r="J1" s="124"/>
      <c r="K1" s="124"/>
    </row>
    <row r="2" spans="1:11" ht="24.75" customHeight="1">
      <c r="A2" s="125" t="s">
        <v>195</v>
      </c>
      <c r="B2" s="125"/>
      <c r="C2" s="126" t="s">
        <v>196</v>
      </c>
      <c r="D2" s="126" t="s">
        <v>106</v>
      </c>
      <c r="E2" s="126"/>
      <c r="F2" s="126"/>
      <c r="G2" s="126"/>
      <c r="H2" s="125" t="s">
        <v>107</v>
      </c>
      <c r="I2" s="125"/>
      <c r="J2" s="125"/>
      <c r="K2" s="125"/>
    </row>
    <row r="3" spans="1:11" ht="24.75" customHeight="1">
      <c r="A3" s="125"/>
      <c r="B3" s="125"/>
      <c r="C3" s="126"/>
      <c r="D3" s="66" t="s">
        <v>63</v>
      </c>
      <c r="E3" s="66" t="s">
        <v>197</v>
      </c>
      <c r="F3" s="66" t="s">
        <v>198</v>
      </c>
      <c r="G3" s="66" t="s">
        <v>108</v>
      </c>
      <c r="H3" s="66" t="s">
        <v>63</v>
      </c>
      <c r="I3" s="66" t="s">
        <v>197</v>
      </c>
      <c r="J3" s="66" t="s">
        <v>198</v>
      </c>
      <c r="K3" s="66" t="s">
        <v>108</v>
      </c>
    </row>
    <row r="4" spans="1:11" ht="24.75" customHeight="1">
      <c r="A4" s="125"/>
      <c r="B4" s="125"/>
      <c r="C4" s="67">
        <v>36.5</v>
      </c>
      <c r="D4" s="66">
        <v>36.5</v>
      </c>
      <c r="E4" s="66">
        <v>36.5</v>
      </c>
      <c r="F4" s="68"/>
      <c r="G4" s="68"/>
      <c r="H4" s="68"/>
      <c r="I4" s="69"/>
      <c r="J4" s="68"/>
      <c r="K4" s="68"/>
    </row>
    <row r="5" spans="1:11" ht="48" customHeight="1">
      <c r="A5" s="70" t="s">
        <v>199</v>
      </c>
      <c r="B5" s="71" t="s">
        <v>200</v>
      </c>
      <c r="C5" s="127" t="s">
        <v>225</v>
      </c>
      <c r="D5" s="128"/>
      <c r="E5" s="128"/>
      <c r="F5" s="128"/>
      <c r="G5" s="128"/>
      <c r="H5" s="128"/>
      <c r="I5" s="128"/>
      <c r="J5" s="128"/>
      <c r="K5" s="129"/>
    </row>
    <row r="6" spans="1:11" ht="24.75" customHeight="1">
      <c r="A6" s="70" t="s">
        <v>201</v>
      </c>
      <c r="B6" s="122" t="s">
        <v>202</v>
      </c>
      <c r="C6" s="122"/>
      <c r="D6" s="122"/>
      <c r="E6" s="122"/>
      <c r="F6" s="122"/>
      <c r="G6" s="122"/>
      <c r="H6" s="122"/>
      <c r="I6" s="122"/>
      <c r="J6" s="122"/>
      <c r="K6" s="122"/>
    </row>
    <row r="7" spans="1:11" ht="33.75" customHeight="1">
      <c r="A7" s="70" t="s">
        <v>203</v>
      </c>
      <c r="B7" s="71" t="s">
        <v>149</v>
      </c>
      <c r="C7" s="123" t="s">
        <v>150</v>
      </c>
      <c r="D7" s="123"/>
      <c r="E7" s="123" t="s">
        <v>204</v>
      </c>
      <c r="F7" s="123"/>
      <c r="G7" s="123"/>
      <c r="H7" s="71" t="s">
        <v>205</v>
      </c>
      <c r="I7" s="71" t="s">
        <v>206</v>
      </c>
      <c r="J7" s="71" t="s">
        <v>207</v>
      </c>
      <c r="K7" s="71" t="s">
        <v>208</v>
      </c>
    </row>
    <row r="8" spans="1:11" ht="24.75" customHeight="1">
      <c r="A8" s="70" t="s">
        <v>209</v>
      </c>
      <c r="B8" s="72" t="s">
        <v>215</v>
      </c>
      <c r="C8" s="120" t="s">
        <v>216</v>
      </c>
      <c r="D8" s="120"/>
      <c r="E8" s="120" t="s">
        <v>217</v>
      </c>
      <c r="F8" s="120"/>
      <c r="G8" s="120"/>
      <c r="H8" s="73" t="s">
        <v>114</v>
      </c>
      <c r="I8" s="66">
        <v>10</v>
      </c>
      <c r="J8" s="66" t="s">
        <v>218</v>
      </c>
      <c r="K8" s="66">
        <v>20</v>
      </c>
    </row>
    <row r="9" spans="1:11" ht="24.75" customHeight="1">
      <c r="A9" s="70" t="s">
        <v>210</v>
      </c>
      <c r="B9" s="72" t="s">
        <v>215</v>
      </c>
      <c r="C9" s="120" t="s">
        <v>216</v>
      </c>
      <c r="D9" s="120"/>
      <c r="E9" s="121" t="s">
        <v>219</v>
      </c>
      <c r="F9" s="121"/>
      <c r="G9" s="121"/>
      <c r="H9" s="74" t="s">
        <v>117</v>
      </c>
      <c r="I9" s="74" t="s">
        <v>118</v>
      </c>
      <c r="J9" s="75" t="s">
        <v>113</v>
      </c>
      <c r="K9" s="74" t="s">
        <v>116</v>
      </c>
    </row>
    <row r="10" spans="1:11" ht="24.75" customHeight="1">
      <c r="A10" s="70" t="s">
        <v>211</v>
      </c>
      <c r="B10" s="72" t="s">
        <v>215</v>
      </c>
      <c r="C10" s="120" t="s">
        <v>220</v>
      </c>
      <c r="D10" s="120"/>
      <c r="E10" s="121" t="s">
        <v>119</v>
      </c>
      <c r="F10" s="121"/>
      <c r="G10" s="121"/>
      <c r="H10" s="74" t="s">
        <v>117</v>
      </c>
      <c r="I10" s="74" t="s">
        <v>118</v>
      </c>
      <c r="J10" s="75" t="s">
        <v>113</v>
      </c>
      <c r="K10" s="74" t="s">
        <v>116</v>
      </c>
    </row>
    <row r="11" spans="1:11" ht="24.75" customHeight="1">
      <c r="A11" s="70" t="s">
        <v>212</v>
      </c>
      <c r="B11" s="72" t="s">
        <v>221</v>
      </c>
      <c r="C11" s="120" t="s">
        <v>222</v>
      </c>
      <c r="D11" s="120"/>
      <c r="E11" s="121" t="s">
        <v>111</v>
      </c>
      <c r="F11" s="121"/>
      <c r="G11" s="121"/>
      <c r="H11" s="74" t="s">
        <v>114</v>
      </c>
      <c r="I11" s="74" t="s">
        <v>115</v>
      </c>
      <c r="J11" s="75" t="s">
        <v>113</v>
      </c>
      <c r="K11" s="74" t="s">
        <v>112</v>
      </c>
    </row>
    <row r="12" spans="1:11" ht="24.75" customHeight="1">
      <c r="A12" s="70" t="s">
        <v>213</v>
      </c>
      <c r="B12" s="72" t="s">
        <v>223</v>
      </c>
      <c r="C12" s="120" t="s">
        <v>224</v>
      </c>
      <c r="D12" s="120"/>
      <c r="E12" s="121" t="s">
        <v>120</v>
      </c>
      <c r="F12" s="121"/>
      <c r="G12" s="121"/>
      <c r="H12" s="74" t="s">
        <v>117</v>
      </c>
      <c r="I12" s="74">
        <v>36.5</v>
      </c>
      <c r="J12" s="75" t="s">
        <v>121</v>
      </c>
      <c r="K12" s="74" t="s">
        <v>116</v>
      </c>
    </row>
  </sheetData>
  <sheetProtection/>
  <mergeCells count="19">
    <mergeCell ref="A1:K1"/>
    <mergeCell ref="A2:B4"/>
    <mergeCell ref="C2:C3"/>
    <mergeCell ref="D2:G2"/>
    <mergeCell ref="H2:K2"/>
    <mergeCell ref="C5:K5"/>
    <mergeCell ref="B6:K6"/>
    <mergeCell ref="C7:D7"/>
    <mergeCell ref="E7:G7"/>
    <mergeCell ref="C8:D8"/>
    <mergeCell ref="E8:G8"/>
    <mergeCell ref="C9:D9"/>
    <mergeCell ref="E9:G9"/>
    <mergeCell ref="C10:D10"/>
    <mergeCell ref="E10:G10"/>
    <mergeCell ref="C11:D11"/>
    <mergeCell ref="E11:G11"/>
    <mergeCell ref="C12:D12"/>
    <mergeCell ref="E12:G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14"/>
  <sheetViews>
    <sheetView zoomScalePageLayoutView="0" workbookViewId="0" topLeftCell="A1">
      <selection activeCell="K7" sqref="K7:N7"/>
    </sheetView>
  </sheetViews>
  <sheetFormatPr defaultColWidth="10.00390625" defaultRowHeight="15"/>
  <cols>
    <col min="1" max="17" width="8.421875" style="0" customWidth="1"/>
  </cols>
  <sheetData>
    <row r="1" spans="1:17" ht="24.75" thickBot="1">
      <c r="A1" s="163" t="s">
        <v>226</v>
      </c>
      <c r="B1" s="163"/>
      <c r="C1" s="163"/>
      <c r="D1" s="163"/>
      <c r="E1" s="163"/>
      <c r="F1" s="163"/>
      <c r="G1" s="163"/>
      <c r="H1" s="163"/>
      <c r="I1" s="163"/>
      <c r="J1" s="163"/>
      <c r="K1" s="163"/>
      <c r="L1" s="163"/>
      <c r="M1" s="163"/>
      <c r="N1" s="163"/>
      <c r="O1" s="163"/>
      <c r="P1" s="163"/>
      <c r="Q1" s="163"/>
    </row>
    <row r="2" spans="1:17" ht="28.5" customHeight="1" thickBot="1">
      <c r="A2" s="78" t="s">
        <v>227</v>
      </c>
      <c r="B2" s="157" t="s">
        <v>249</v>
      </c>
      <c r="C2" s="158"/>
      <c r="D2" s="151" t="s">
        <v>228</v>
      </c>
      <c r="E2" s="152"/>
      <c r="F2" s="153"/>
      <c r="G2" s="157"/>
      <c r="H2" s="164"/>
      <c r="I2" s="164"/>
      <c r="J2" s="158"/>
      <c r="K2" s="151" t="s">
        <v>229</v>
      </c>
      <c r="L2" s="153"/>
      <c r="M2" s="157"/>
      <c r="N2" s="164"/>
      <c r="O2" s="164"/>
      <c r="P2" s="164"/>
      <c r="Q2" s="158"/>
    </row>
    <row r="3" spans="1:17" ht="28.5" customHeight="1" thickBot="1">
      <c r="A3" s="79" t="s">
        <v>230</v>
      </c>
      <c r="B3" s="157"/>
      <c r="C3" s="158"/>
      <c r="D3" s="151" t="s">
        <v>231</v>
      </c>
      <c r="E3" s="152"/>
      <c r="F3" s="153"/>
      <c r="G3" s="159"/>
      <c r="H3" s="160"/>
      <c r="I3" s="160"/>
      <c r="J3" s="161"/>
      <c r="K3" s="162" t="s">
        <v>232</v>
      </c>
      <c r="L3" s="153"/>
      <c r="M3" s="154"/>
      <c r="N3" s="156"/>
      <c r="O3" s="156"/>
      <c r="P3" s="155"/>
      <c r="Q3" s="80" t="s">
        <v>233</v>
      </c>
    </row>
    <row r="4" spans="1:17" ht="28.5" customHeight="1" thickBot="1">
      <c r="A4" s="79" t="s">
        <v>234</v>
      </c>
      <c r="B4" s="157"/>
      <c r="C4" s="158"/>
      <c r="D4" s="151" t="s">
        <v>235</v>
      </c>
      <c r="E4" s="152"/>
      <c r="F4" s="153"/>
      <c r="G4" s="159"/>
      <c r="H4" s="160"/>
      <c r="I4" s="160"/>
      <c r="J4" s="161"/>
      <c r="K4" s="162" t="s">
        <v>236</v>
      </c>
      <c r="L4" s="152"/>
      <c r="M4" s="152"/>
      <c r="N4" s="153"/>
      <c r="O4" s="154"/>
      <c r="P4" s="155"/>
      <c r="Q4" s="80" t="s">
        <v>233</v>
      </c>
    </row>
    <row r="5" spans="1:17" ht="28.5" customHeight="1" thickBot="1">
      <c r="A5" s="167" t="s">
        <v>237</v>
      </c>
      <c r="B5" s="142"/>
      <c r="C5" s="143"/>
      <c r="D5" s="143"/>
      <c r="E5" s="143"/>
      <c r="F5" s="143"/>
      <c r="G5" s="143"/>
      <c r="H5" s="143"/>
      <c r="I5" s="143"/>
      <c r="J5" s="144"/>
      <c r="K5" s="151" t="s">
        <v>238</v>
      </c>
      <c r="L5" s="152"/>
      <c r="M5" s="152"/>
      <c r="N5" s="153"/>
      <c r="O5" s="154"/>
      <c r="P5" s="155"/>
      <c r="Q5" s="80" t="s">
        <v>233</v>
      </c>
    </row>
    <row r="6" spans="1:17" ht="28.5" customHeight="1" thickBot="1">
      <c r="A6" s="168"/>
      <c r="B6" s="145"/>
      <c r="C6" s="146"/>
      <c r="D6" s="146"/>
      <c r="E6" s="146"/>
      <c r="F6" s="146"/>
      <c r="G6" s="146"/>
      <c r="H6" s="146"/>
      <c r="I6" s="146"/>
      <c r="J6" s="147"/>
      <c r="K6" s="151" t="s">
        <v>239</v>
      </c>
      <c r="L6" s="152"/>
      <c r="M6" s="152"/>
      <c r="N6" s="153"/>
      <c r="O6" s="154"/>
      <c r="P6" s="155"/>
      <c r="Q6" s="80" t="s">
        <v>233</v>
      </c>
    </row>
    <row r="7" spans="1:17" ht="28.5" customHeight="1" thickBot="1">
      <c r="A7" s="168"/>
      <c r="B7" s="145"/>
      <c r="C7" s="146"/>
      <c r="D7" s="146"/>
      <c r="E7" s="146"/>
      <c r="F7" s="146"/>
      <c r="G7" s="146"/>
      <c r="H7" s="146"/>
      <c r="I7" s="146"/>
      <c r="J7" s="147"/>
      <c r="K7" s="151" t="s">
        <v>240</v>
      </c>
      <c r="L7" s="152"/>
      <c r="M7" s="152"/>
      <c r="N7" s="153"/>
      <c r="O7" s="154"/>
      <c r="P7" s="155"/>
      <c r="Q7" s="80" t="s">
        <v>233</v>
      </c>
    </row>
    <row r="8" spans="1:17" ht="28.5" customHeight="1" thickBot="1">
      <c r="A8" s="169"/>
      <c r="B8" s="148"/>
      <c r="C8" s="149"/>
      <c r="D8" s="149"/>
      <c r="E8" s="149"/>
      <c r="F8" s="149"/>
      <c r="G8" s="149"/>
      <c r="H8" s="149"/>
      <c r="I8" s="149"/>
      <c r="J8" s="150"/>
      <c r="K8" s="151" t="s">
        <v>241</v>
      </c>
      <c r="L8" s="152"/>
      <c r="M8" s="152"/>
      <c r="N8" s="153"/>
      <c r="O8" s="154"/>
      <c r="P8" s="155"/>
      <c r="Q8" s="80" t="s">
        <v>233</v>
      </c>
    </row>
    <row r="9" spans="1:17" ht="28.5" customHeight="1" thickBot="1">
      <c r="A9" s="81" t="s">
        <v>149</v>
      </c>
      <c r="B9" s="82" t="s">
        <v>150</v>
      </c>
      <c r="C9" s="140" t="s">
        <v>242</v>
      </c>
      <c r="D9" s="141"/>
      <c r="E9" s="82" t="s">
        <v>109</v>
      </c>
      <c r="F9" s="140" t="s">
        <v>243</v>
      </c>
      <c r="G9" s="141"/>
      <c r="H9" s="82" t="s">
        <v>110</v>
      </c>
      <c r="I9" s="82" t="s">
        <v>244</v>
      </c>
      <c r="J9" s="140" t="s">
        <v>245</v>
      </c>
      <c r="K9" s="141"/>
      <c r="L9" s="140" t="s">
        <v>246</v>
      </c>
      <c r="M9" s="141"/>
      <c r="N9" s="140" t="s">
        <v>247</v>
      </c>
      <c r="O9" s="141"/>
      <c r="P9" s="140" t="s">
        <v>248</v>
      </c>
      <c r="Q9" s="141"/>
    </row>
    <row r="10" spans="1:17" ht="28.5" customHeight="1" thickBot="1">
      <c r="A10" s="83"/>
      <c r="B10" s="84"/>
      <c r="C10" s="133"/>
      <c r="D10" s="134"/>
      <c r="E10" s="85"/>
      <c r="F10" s="135"/>
      <c r="G10" s="136"/>
      <c r="H10" s="85"/>
      <c r="I10" s="85"/>
      <c r="J10" s="135"/>
      <c r="K10" s="136"/>
      <c r="L10" s="135"/>
      <c r="M10" s="136"/>
      <c r="N10" s="135"/>
      <c r="O10" s="136"/>
      <c r="P10" s="138"/>
      <c r="Q10" s="139"/>
    </row>
    <row r="11" spans="1:17" ht="28.5" customHeight="1" thickBot="1">
      <c r="A11" s="83"/>
      <c r="B11" s="84"/>
      <c r="C11" s="133"/>
      <c r="D11" s="134"/>
      <c r="E11" s="85"/>
      <c r="F11" s="135"/>
      <c r="G11" s="136"/>
      <c r="H11" s="85"/>
      <c r="I11" s="85"/>
      <c r="J11" s="135"/>
      <c r="K11" s="136"/>
      <c r="L11" s="135"/>
      <c r="M11" s="136"/>
      <c r="N11" s="135"/>
      <c r="O11" s="137"/>
      <c r="P11" s="138"/>
      <c r="Q11" s="139"/>
    </row>
    <row r="12" spans="1:17" ht="28.5" customHeight="1" thickBot="1">
      <c r="A12" s="83"/>
      <c r="B12" s="84"/>
      <c r="C12" s="133"/>
      <c r="D12" s="134"/>
      <c r="E12" s="85"/>
      <c r="F12" s="135"/>
      <c r="G12" s="136"/>
      <c r="H12" s="85"/>
      <c r="I12" s="85"/>
      <c r="J12" s="135"/>
      <c r="K12" s="136"/>
      <c r="L12" s="135"/>
      <c r="M12" s="136"/>
      <c r="N12" s="135"/>
      <c r="O12" s="136"/>
      <c r="P12" s="138"/>
      <c r="Q12" s="139"/>
    </row>
    <row r="13" spans="1:17" ht="28.5" customHeight="1" thickBot="1">
      <c r="A13" s="83"/>
      <c r="B13" s="84"/>
      <c r="C13" s="133"/>
      <c r="D13" s="134"/>
      <c r="E13" s="85"/>
      <c r="F13" s="165"/>
      <c r="G13" s="166"/>
      <c r="H13" s="86"/>
      <c r="I13" s="86"/>
      <c r="J13" s="135"/>
      <c r="K13" s="136"/>
      <c r="L13" s="130"/>
      <c r="M13" s="131"/>
      <c r="N13" s="132"/>
      <c r="O13" s="131"/>
      <c r="P13" s="132"/>
      <c r="Q13" s="131"/>
    </row>
    <row r="14" ht="13.5">
      <c r="A14" s="87" t="s">
        <v>250</v>
      </c>
    </row>
  </sheetData>
  <sheetProtection/>
  <mergeCells count="56">
    <mergeCell ref="A5:A8"/>
    <mergeCell ref="B3:C3"/>
    <mergeCell ref="D3:F3"/>
    <mergeCell ref="G3:J3"/>
    <mergeCell ref="K3:L3"/>
    <mergeCell ref="F13:G13"/>
    <mergeCell ref="J13:K13"/>
    <mergeCell ref="C13:D13"/>
    <mergeCell ref="F11:G11"/>
    <mergeCell ref="J11:K11"/>
    <mergeCell ref="F12:G12"/>
    <mergeCell ref="A1:Q1"/>
    <mergeCell ref="B2:C2"/>
    <mergeCell ref="D2:F2"/>
    <mergeCell ref="G2:J2"/>
    <mergeCell ref="K2:L2"/>
    <mergeCell ref="M2:Q2"/>
    <mergeCell ref="M3:P3"/>
    <mergeCell ref="B4:C4"/>
    <mergeCell ref="D4:F4"/>
    <mergeCell ref="G4:J4"/>
    <mergeCell ref="K4:N4"/>
    <mergeCell ref="O4:P4"/>
    <mergeCell ref="B5:J8"/>
    <mergeCell ref="K5:N5"/>
    <mergeCell ref="O5:P5"/>
    <mergeCell ref="K6:N6"/>
    <mergeCell ref="O6:P6"/>
    <mergeCell ref="K7:N7"/>
    <mergeCell ref="O7:P7"/>
    <mergeCell ref="K8:N8"/>
    <mergeCell ref="O8:P8"/>
    <mergeCell ref="C9:D9"/>
    <mergeCell ref="F9:G9"/>
    <mergeCell ref="J9:K9"/>
    <mergeCell ref="L9:M9"/>
    <mergeCell ref="N9:O9"/>
    <mergeCell ref="P9:Q9"/>
    <mergeCell ref="P12:Q12"/>
    <mergeCell ref="C10:D10"/>
    <mergeCell ref="F10:G10"/>
    <mergeCell ref="J10:K10"/>
    <mergeCell ref="L10:M10"/>
    <mergeCell ref="N10:O10"/>
    <mergeCell ref="P10:Q10"/>
    <mergeCell ref="J12:K12"/>
    <mergeCell ref="L13:M13"/>
    <mergeCell ref="N13:O13"/>
    <mergeCell ref="P13:Q13"/>
    <mergeCell ref="C11:D11"/>
    <mergeCell ref="L11:M11"/>
    <mergeCell ref="N11:O11"/>
    <mergeCell ref="P11:Q11"/>
    <mergeCell ref="C12:D12"/>
    <mergeCell ref="L12:M12"/>
    <mergeCell ref="N12:O12"/>
  </mergeCells>
  <printOptions/>
  <pageMargins left="0.7480314960629921" right="0.7480314960629921" top="0.2755905511811024" bottom="0.275590551181102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B1:F19"/>
  <sheetViews>
    <sheetView zoomScalePageLayoutView="0" workbookViewId="0" topLeftCell="A1">
      <selection activeCell="C5" sqref="C5"/>
    </sheetView>
  </sheetViews>
  <sheetFormatPr defaultColWidth="10.00390625" defaultRowHeight="15"/>
  <cols>
    <col min="1" max="1" width="0.13671875" style="0" customWidth="1"/>
    <col min="2" max="2" width="12.421875" style="0" customWidth="1"/>
    <col min="3" max="3" width="40.28125" style="0" customWidth="1"/>
    <col min="4" max="4" width="17.421875" style="0" customWidth="1"/>
    <col min="5" max="5" width="18.00390625" style="0" customWidth="1"/>
    <col min="6" max="6" width="13.28125" style="0" customWidth="1"/>
  </cols>
  <sheetData>
    <row r="1" spans="2:6" ht="21" customHeight="1">
      <c r="B1" s="88" t="s">
        <v>122</v>
      </c>
      <c r="C1" s="88"/>
      <c r="D1" s="88"/>
      <c r="E1" s="88"/>
      <c r="F1" s="88"/>
    </row>
    <row r="2" spans="2:6" ht="39" customHeight="1">
      <c r="B2" s="88"/>
      <c r="C2" s="88"/>
      <c r="D2" s="88"/>
      <c r="E2" s="88"/>
      <c r="F2" s="88"/>
    </row>
    <row r="3" spans="2:6" ht="20.25" customHeight="1">
      <c r="B3" s="1"/>
      <c r="C3" s="1"/>
      <c r="D3" s="1"/>
      <c r="E3" s="1"/>
      <c r="F3" s="13" t="s">
        <v>58</v>
      </c>
    </row>
    <row r="4" spans="2:6" ht="34.5" customHeight="1">
      <c r="B4" s="90" t="s">
        <v>73</v>
      </c>
      <c r="C4" s="90"/>
      <c r="D4" s="90" t="s">
        <v>74</v>
      </c>
      <c r="E4" s="90"/>
      <c r="F4" s="90"/>
    </row>
    <row r="5" spans="2:6" ht="29.25" customHeight="1">
      <c r="B5" s="37" t="s">
        <v>75</v>
      </c>
      <c r="C5" s="37" t="s">
        <v>76</v>
      </c>
      <c r="D5" s="37" t="s">
        <v>77</v>
      </c>
      <c r="E5" s="37" t="s">
        <v>78</v>
      </c>
      <c r="F5" s="37" t="s">
        <v>79</v>
      </c>
    </row>
    <row r="6" spans="2:6" ht="21.75" customHeight="1">
      <c r="B6" s="91" t="s">
        <v>63</v>
      </c>
      <c r="C6" s="91"/>
      <c r="D6" s="15">
        <f>E6+F6</f>
        <v>36.50177600000001</v>
      </c>
      <c r="E6" s="15">
        <f>E7+E13+E17</f>
        <v>36.50177600000001</v>
      </c>
      <c r="F6" s="15"/>
    </row>
    <row r="7" spans="2:6" ht="19.5" customHeight="1">
      <c r="B7" s="16" t="s">
        <v>80</v>
      </c>
      <c r="C7" s="17" t="s">
        <v>66</v>
      </c>
      <c r="D7" s="18">
        <f aca="true" t="shared" si="0" ref="D7:D19">E7+F7</f>
        <v>33.141776</v>
      </c>
      <c r="E7" s="18">
        <f>E8+E11</f>
        <v>33.141776</v>
      </c>
      <c r="F7" s="18"/>
    </row>
    <row r="8" spans="2:6" ht="17.25" customHeight="1">
      <c r="B8" s="19" t="s">
        <v>39</v>
      </c>
      <c r="C8" s="20" t="s">
        <v>40</v>
      </c>
      <c r="D8" s="18">
        <f t="shared" si="0"/>
        <v>3.391776</v>
      </c>
      <c r="E8" s="18">
        <f>E9+E10</f>
        <v>3.391776</v>
      </c>
      <c r="F8" s="18"/>
    </row>
    <row r="9" spans="2:6" ht="18.75" customHeight="1">
      <c r="B9" s="19" t="s">
        <v>41</v>
      </c>
      <c r="C9" s="20" t="s">
        <v>42</v>
      </c>
      <c r="D9" s="18">
        <f t="shared" si="0"/>
        <v>1.130592</v>
      </c>
      <c r="E9" s="18">
        <v>1.130592</v>
      </c>
      <c r="F9" s="18"/>
    </row>
    <row r="10" spans="2:6" ht="18.75" customHeight="1">
      <c r="B10" s="19" t="s">
        <v>43</v>
      </c>
      <c r="C10" s="20" t="s">
        <v>44</v>
      </c>
      <c r="D10" s="18">
        <f t="shared" si="0"/>
        <v>2.261184</v>
      </c>
      <c r="E10" s="18">
        <v>2.261184</v>
      </c>
      <c r="F10" s="18"/>
    </row>
    <row r="11" spans="2:6" ht="17.25" customHeight="1">
      <c r="B11" s="19" t="s">
        <v>45</v>
      </c>
      <c r="C11" s="20" t="s">
        <v>46</v>
      </c>
      <c r="D11" s="18">
        <f t="shared" si="0"/>
        <v>29.75</v>
      </c>
      <c r="E11" s="18">
        <f>E12</f>
        <v>29.75</v>
      </c>
      <c r="F11" s="18"/>
    </row>
    <row r="12" spans="2:6" ht="18.75" customHeight="1">
      <c r="B12" s="19" t="s">
        <v>47</v>
      </c>
      <c r="C12" s="20" t="s">
        <v>38</v>
      </c>
      <c r="D12" s="18">
        <f t="shared" si="0"/>
        <v>29.75</v>
      </c>
      <c r="E12" s="18">
        <v>29.75</v>
      </c>
      <c r="F12" s="18"/>
    </row>
    <row r="13" spans="2:6" ht="19.5" customHeight="1">
      <c r="B13" s="16" t="s">
        <v>81</v>
      </c>
      <c r="C13" s="17" t="s">
        <v>67</v>
      </c>
      <c r="D13" s="18">
        <f t="shared" si="0"/>
        <v>1.6600000000000001</v>
      </c>
      <c r="E13" s="18">
        <f>E14</f>
        <v>1.6600000000000001</v>
      </c>
      <c r="F13" s="18"/>
    </row>
    <row r="14" spans="2:6" ht="17.25" customHeight="1">
      <c r="B14" s="19" t="s">
        <v>48</v>
      </c>
      <c r="C14" s="20" t="s">
        <v>49</v>
      </c>
      <c r="D14" s="18">
        <f t="shared" si="0"/>
        <v>1.6600000000000001</v>
      </c>
      <c r="E14" s="18">
        <f>E15+E16</f>
        <v>1.6600000000000001</v>
      </c>
      <c r="F14" s="18"/>
    </row>
    <row r="15" spans="2:6" ht="18.75" customHeight="1">
      <c r="B15" s="19" t="s">
        <v>50</v>
      </c>
      <c r="C15" s="20" t="s">
        <v>51</v>
      </c>
      <c r="D15" s="18">
        <f t="shared" si="0"/>
        <v>1.34</v>
      </c>
      <c r="E15" s="18">
        <v>1.34</v>
      </c>
      <c r="F15" s="18"/>
    </row>
    <row r="16" spans="2:6" ht="18.75" customHeight="1">
      <c r="B16" s="19" t="s">
        <v>52</v>
      </c>
      <c r="C16" s="20" t="s">
        <v>53</v>
      </c>
      <c r="D16" s="18">
        <f t="shared" si="0"/>
        <v>0.32</v>
      </c>
      <c r="E16" s="18">
        <v>0.32</v>
      </c>
      <c r="F16" s="18"/>
    </row>
    <row r="17" spans="2:6" ht="19.5" customHeight="1">
      <c r="B17" s="16" t="s">
        <v>82</v>
      </c>
      <c r="C17" s="17" t="s">
        <v>68</v>
      </c>
      <c r="D17" s="18">
        <f t="shared" si="0"/>
        <v>1.7</v>
      </c>
      <c r="E17" s="18">
        <f>E18</f>
        <v>1.7</v>
      </c>
      <c r="F17" s="18"/>
    </row>
    <row r="18" spans="2:6" ht="17.25" customHeight="1">
      <c r="B18" s="19" t="s">
        <v>54</v>
      </c>
      <c r="C18" s="20" t="s">
        <v>55</v>
      </c>
      <c r="D18" s="18">
        <f t="shared" si="0"/>
        <v>1.7</v>
      </c>
      <c r="E18" s="18">
        <f>E19</f>
        <v>1.7</v>
      </c>
      <c r="F18" s="18"/>
    </row>
    <row r="19" spans="2:6" ht="18.75" customHeight="1">
      <c r="B19" s="19" t="s">
        <v>56</v>
      </c>
      <c r="C19" s="20" t="s">
        <v>57</v>
      </c>
      <c r="D19" s="18">
        <f t="shared" si="0"/>
        <v>1.7</v>
      </c>
      <c r="E19" s="18">
        <v>1.7</v>
      </c>
      <c r="F19" s="18"/>
    </row>
  </sheetData>
  <sheetProtection/>
  <mergeCells count="4">
    <mergeCell ref="B1:F2"/>
    <mergeCell ref="B4:C4"/>
    <mergeCell ref="D4:F4"/>
    <mergeCell ref="B6:C6"/>
  </mergeCells>
  <printOptions horizontalCentered="1"/>
  <pageMargins left="0.07800000160932541" right="0.07800000160932541" top="0.3930000066757202" bottom="0.0780000016093254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1:F28"/>
  <sheetViews>
    <sheetView zoomScalePageLayoutView="0" workbookViewId="0" topLeftCell="B10">
      <selection activeCell="I28" sqref="I28"/>
    </sheetView>
  </sheetViews>
  <sheetFormatPr defaultColWidth="10.00390625" defaultRowHeight="15"/>
  <cols>
    <col min="1" max="1" width="0.2890625" style="0" hidden="1" customWidth="1"/>
    <col min="2" max="2" width="12.7109375" style="0" customWidth="1"/>
    <col min="3" max="3" width="36.140625" style="0" customWidth="1"/>
    <col min="4" max="4" width="17.140625" style="0" customWidth="1"/>
    <col min="5" max="5" width="16.421875" style="0" customWidth="1"/>
    <col min="6" max="6" width="17.421875" style="0" customWidth="1"/>
  </cols>
  <sheetData>
    <row r="1" spans="2:6" ht="15.75" customHeight="1">
      <c r="B1" s="92" t="s">
        <v>123</v>
      </c>
      <c r="C1" s="92"/>
      <c r="D1" s="92"/>
      <c r="E1" s="92"/>
      <c r="F1" s="92"/>
    </row>
    <row r="2" spans="2:6" ht="39.75" customHeight="1">
      <c r="B2" s="92"/>
      <c r="C2" s="92"/>
      <c r="D2" s="92"/>
      <c r="E2" s="92"/>
      <c r="F2" s="92"/>
    </row>
    <row r="3" spans="2:6" ht="15" customHeight="1">
      <c r="B3" s="21"/>
      <c r="C3" s="21"/>
      <c r="D3" s="21"/>
      <c r="E3" s="21"/>
      <c r="F3" s="13" t="s">
        <v>58</v>
      </c>
    </row>
    <row r="4" spans="2:6" ht="23.25" customHeight="1">
      <c r="B4" s="93" t="s">
        <v>156</v>
      </c>
      <c r="C4" s="93"/>
      <c r="D4" s="93" t="s">
        <v>83</v>
      </c>
      <c r="E4" s="93"/>
      <c r="F4" s="93"/>
    </row>
    <row r="5" spans="2:6" ht="21.75" customHeight="1">
      <c r="B5" s="38" t="s">
        <v>84</v>
      </c>
      <c r="C5" s="38" t="s">
        <v>76</v>
      </c>
      <c r="D5" s="38" t="s">
        <v>158</v>
      </c>
      <c r="E5" s="38" t="s">
        <v>86</v>
      </c>
      <c r="F5" s="38" t="s">
        <v>157</v>
      </c>
    </row>
    <row r="6" spans="2:6" ht="18" customHeight="1">
      <c r="B6" s="94" t="s">
        <v>63</v>
      </c>
      <c r="C6" s="94"/>
      <c r="D6" s="22">
        <f>E6+F6</f>
        <v>36.497264</v>
      </c>
      <c r="E6" s="22">
        <f>E7+E18+E25</f>
        <v>32.597264</v>
      </c>
      <c r="F6" s="22">
        <f>F7+F18+F25</f>
        <v>3.9</v>
      </c>
    </row>
    <row r="7" spans="2:6" ht="18" customHeight="1">
      <c r="B7" s="16" t="s">
        <v>87</v>
      </c>
      <c r="C7" s="17" t="s">
        <v>88</v>
      </c>
      <c r="D7" s="23">
        <f aca="true" t="shared" si="0" ref="D7:D24">E7+F7</f>
        <v>33.097264</v>
      </c>
      <c r="E7" s="23">
        <f>SUM(E8:E17)</f>
        <v>32.597264</v>
      </c>
      <c r="F7" s="23">
        <f>SUM(F8:F17)</f>
        <v>0.5</v>
      </c>
    </row>
    <row r="8" spans="2:6" ht="18" customHeight="1">
      <c r="B8" s="19" t="s">
        <v>0</v>
      </c>
      <c r="C8" s="20" t="s">
        <v>1</v>
      </c>
      <c r="D8" s="23">
        <f t="shared" si="0"/>
        <v>7.29</v>
      </c>
      <c r="E8" s="23">
        <v>7.29</v>
      </c>
      <c r="F8" s="23"/>
    </row>
    <row r="9" spans="2:6" ht="18" customHeight="1">
      <c r="B9" s="19" t="s">
        <v>2</v>
      </c>
      <c r="C9" s="20" t="s">
        <v>3</v>
      </c>
      <c r="D9" s="23">
        <f t="shared" si="0"/>
        <v>0.3096</v>
      </c>
      <c r="E9" s="23">
        <v>0.3096</v>
      </c>
      <c r="F9" s="23"/>
    </row>
    <row r="10" spans="2:6" ht="18" customHeight="1">
      <c r="B10" s="19" t="s">
        <v>4</v>
      </c>
      <c r="C10" s="20" t="s">
        <v>5</v>
      </c>
      <c r="D10" s="23">
        <f t="shared" si="0"/>
        <v>0.5</v>
      </c>
      <c r="E10" s="23"/>
      <c r="F10" s="23">
        <v>0.5</v>
      </c>
    </row>
    <row r="11" spans="2:6" ht="18" customHeight="1">
      <c r="B11" s="19" t="s">
        <v>6</v>
      </c>
      <c r="C11" s="20" t="s">
        <v>7</v>
      </c>
      <c r="D11" s="23">
        <f t="shared" si="0"/>
        <v>18.14</v>
      </c>
      <c r="E11" s="23">
        <v>18.14</v>
      </c>
      <c r="F11" s="23"/>
    </row>
    <row r="12" spans="2:6" ht="18" customHeight="1">
      <c r="B12" s="19" t="s">
        <v>8</v>
      </c>
      <c r="C12" s="20" t="s">
        <v>9</v>
      </c>
      <c r="D12" s="23">
        <f t="shared" si="0"/>
        <v>1.130592</v>
      </c>
      <c r="E12" s="23">
        <v>1.130592</v>
      </c>
      <c r="F12" s="23"/>
    </row>
    <row r="13" spans="2:6" ht="18" customHeight="1">
      <c r="B13" s="19" t="s">
        <v>10</v>
      </c>
      <c r="C13" s="20" t="s">
        <v>11</v>
      </c>
      <c r="D13" s="23">
        <f t="shared" si="0"/>
        <v>2.261184</v>
      </c>
      <c r="E13" s="23">
        <v>2.261184</v>
      </c>
      <c r="F13" s="23"/>
    </row>
    <row r="14" spans="2:6" ht="18" customHeight="1">
      <c r="B14" s="19" t="s">
        <v>12</v>
      </c>
      <c r="C14" s="20" t="s">
        <v>13</v>
      </c>
      <c r="D14" s="23">
        <f t="shared" si="0"/>
        <v>1.34</v>
      </c>
      <c r="E14" s="23">
        <v>1.34</v>
      </c>
      <c r="F14" s="23"/>
    </row>
    <row r="15" spans="2:6" ht="18" customHeight="1">
      <c r="B15" s="19" t="s">
        <v>14</v>
      </c>
      <c r="C15" s="20" t="s">
        <v>15</v>
      </c>
      <c r="D15" s="23">
        <f t="shared" si="0"/>
        <v>0.11</v>
      </c>
      <c r="E15" s="23">
        <v>0.11</v>
      </c>
      <c r="F15" s="23"/>
    </row>
    <row r="16" spans="2:6" ht="18" customHeight="1">
      <c r="B16" s="19" t="s">
        <v>16</v>
      </c>
      <c r="C16" s="20" t="s">
        <v>17</v>
      </c>
      <c r="D16" s="23">
        <f t="shared" si="0"/>
        <v>1.695888</v>
      </c>
      <c r="E16" s="23">
        <v>1.695888</v>
      </c>
      <c r="F16" s="23"/>
    </row>
    <row r="17" spans="2:6" ht="18" customHeight="1">
      <c r="B17" s="19" t="s">
        <v>18</v>
      </c>
      <c r="C17" s="20" t="s">
        <v>19</v>
      </c>
      <c r="D17" s="23">
        <f t="shared" si="0"/>
        <v>0.32</v>
      </c>
      <c r="E17" s="23">
        <v>0.32</v>
      </c>
      <c r="F17" s="23"/>
    </row>
    <row r="18" spans="2:6" ht="18" customHeight="1">
      <c r="B18" s="16" t="s">
        <v>89</v>
      </c>
      <c r="C18" s="17" t="s">
        <v>90</v>
      </c>
      <c r="D18" s="23">
        <f t="shared" si="0"/>
        <v>3.4</v>
      </c>
      <c r="E18" s="23"/>
      <c r="F18" s="23">
        <f>SUM(F19:F24)</f>
        <v>3.4</v>
      </c>
    </row>
    <row r="19" spans="2:6" ht="18" customHeight="1">
      <c r="B19" s="19" t="s">
        <v>20</v>
      </c>
      <c r="C19" s="20" t="s">
        <v>21</v>
      </c>
      <c r="D19" s="23">
        <f t="shared" si="0"/>
        <v>1.5</v>
      </c>
      <c r="E19" s="23"/>
      <c r="F19" s="23">
        <v>1.5</v>
      </c>
    </row>
    <row r="20" spans="2:6" ht="18" customHeight="1">
      <c r="B20" s="19" t="s">
        <v>22</v>
      </c>
      <c r="C20" s="20" t="s">
        <v>23</v>
      </c>
      <c r="D20" s="23">
        <f t="shared" si="0"/>
        <v>0.6</v>
      </c>
      <c r="E20" s="23"/>
      <c r="F20" s="23">
        <v>0.6</v>
      </c>
    </row>
    <row r="21" spans="2:6" ht="18" customHeight="1">
      <c r="B21" s="19" t="s">
        <v>24</v>
      </c>
      <c r="C21" s="20" t="s">
        <v>25</v>
      </c>
      <c r="D21" s="23">
        <f t="shared" si="0"/>
        <v>0.6</v>
      </c>
      <c r="E21" s="23"/>
      <c r="F21" s="23">
        <v>0.6</v>
      </c>
    </row>
    <row r="22" spans="2:6" ht="18" customHeight="1">
      <c r="B22" s="19" t="s">
        <v>26</v>
      </c>
      <c r="C22" s="20" t="s">
        <v>27</v>
      </c>
      <c r="D22" s="23">
        <f t="shared" si="0"/>
        <v>0.11</v>
      </c>
      <c r="E22" s="23"/>
      <c r="F22" s="23">
        <v>0.11</v>
      </c>
    </row>
    <row r="23" spans="2:6" ht="18" customHeight="1">
      <c r="B23" s="19" t="s">
        <v>28</v>
      </c>
      <c r="C23" s="20" t="s">
        <v>29</v>
      </c>
      <c r="D23" s="23">
        <f t="shared" si="0"/>
        <v>0.17</v>
      </c>
      <c r="E23" s="23"/>
      <c r="F23" s="23">
        <v>0.17</v>
      </c>
    </row>
    <row r="24" spans="2:6" ht="18" customHeight="1">
      <c r="B24" s="19" t="s">
        <v>30</v>
      </c>
      <c r="C24" s="20" t="s">
        <v>31</v>
      </c>
      <c r="D24" s="23">
        <f t="shared" si="0"/>
        <v>0.42</v>
      </c>
      <c r="E24" s="23"/>
      <c r="F24" s="23">
        <v>0.42</v>
      </c>
    </row>
    <row r="25" spans="2:6" ht="18" customHeight="1">
      <c r="B25" s="16" t="s">
        <v>91</v>
      </c>
      <c r="C25" s="17" t="s">
        <v>92</v>
      </c>
      <c r="D25" s="23"/>
      <c r="E25" s="23"/>
      <c r="F25" s="23"/>
    </row>
    <row r="26" spans="2:6" ht="18" customHeight="1">
      <c r="B26" s="19" t="s">
        <v>32</v>
      </c>
      <c r="C26" s="20" t="s">
        <v>33</v>
      </c>
      <c r="D26" s="23"/>
      <c r="E26" s="23"/>
      <c r="F26" s="23"/>
    </row>
    <row r="27" spans="2:6" ht="18" customHeight="1">
      <c r="B27" s="19" t="s">
        <v>34</v>
      </c>
      <c r="C27" s="20" t="s">
        <v>35</v>
      </c>
      <c r="D27" s="23"/>
      <c r="E27" s="23"/>
      <c r="F27" s="23"/>
    </row>
    <row r="28" spans="2:6" ht="18" customHeight="1">
      <c r="B28" s="19" t="s">
        <v>36</v>
      </c>
      <c r="C28" s="20" t="s">
        <v>37</v>
      </c>
      <c r="D28" s="23"/>
      <c r="E28" s="23"/>
      <c r="F28" s="23"/>
    </row>
  </sheetData>
  <sheetProtection/>
  <mergeCells count="4">
    <mergeCell ref="B1:F2"/>
    <mergeCell ref="B4:C4"/>
    <mergeCell ref="D4:F4"/>
    <mergeCell ref="B6:C6"/>
  </mergeCells>
  <printOptions horizontalCentered="1"/>
  <pageMargins left="0.07800000160932541" right="0.07800000160932541" top="0.18" bottom="0.0780000016093254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B1:G9"/>
  <sheetViews>
    <sheetView zoomScalePageLayoutView="0" workbookViewId="0" topLeftCell="A1">
      <selection activeCell="B9" sqref="B9"/>
    </sheetView>
  </sheetViews>
  <sheetFormatPr defaultColWidth="10.00390625" defaultRowHeight="15"/>
  <cols>
    <col min="1" max="1" width="0.42578125" style="0" customWidth="1"/>
    <col min="2" max="2" width="19.140625" style="0" customWidth="1"/>
    <col min="3" max="3" width="20.28125" style="0" customWidth="1"/>
    <col min="4" max="4" width="13.140625" style="0" customWidth="1"/>
    <col min="5" max="5" width="16.28125" style="0" customWidth="1"/>
    <col min="6" max="6" width="17.140625" style="0" customWidth="1"/>
    <col min="7" max="7" width="16.00390625" style="0" customWidth="1"/>
  </cols>
  <sheetData>
    <row r="1" spans="2:7" ht="15.75" customHeight="1">
      <c r="B1" s="92" t="s">
        <v>124</v>
      </c>
      <c r="C1" s="92"/>
      <c r="D1" s="92"/>
      <c r="E1" s="92"/>
      <c r="F1" s="92"/>
      <c r="G1" s="92"/>
    </row>
    <row r="2" spans="2:7" ht="15.75" customHeight="1">
      <c r="B2" s="92"/>
      <c r="C2" s="92"/>
      <c r="D2" s="92"/>
      <c r="E2" s="92"/>
      <c r="F2" s="92"/>
      <c r="G2" s="92"/>
    </row>
    <row r="3" spans="2:7" ht="15.75" customHeight="1">
      <c r="B3" s="92"/>
      <c r="C3" s="92"/>
      <c r="D3" s="92"/>
      <c r="E3" s="92"/>
      <c r="F3" s="92"/>
      <c r="G3" s="92"/>
    </row>
    <row r="4" ht="20.25" customHeight="1">
      <c r="G4" s="13" t="s">
        <v>58</v>
      </c>
    </row>
    <row r="5" spans="2:7" ht="38.25" customHeight="1">
      <c r="B5" s="90" t="s">
        <v>74</v>
      </c>
      <c r="C5" s="90"/>
      <c r="D5" s="90"/>
      <c r="E5" s="90"/>
      <c r="F5" s="90"/>
      <c r="G5" s="90"/>
    </row>
    <row r="6" spans="2:7" ht="36" customHeight="1">
      <c r="B6" s="90" t="s">
        <v>63</v>
      </c>
      <c r="C6" s="90" t="s">
        <v>93</v>
      </c>
      <c r="D6" s="90" t="s">
        <v>94</v>
      </c>
      <c r="E6" s="90"/>
      <c r="F6" s="90"/>
      <c r="G6" s="90" t="s">
        <v>95</v>
      </c>
    </row>
    <row r="7" spans="2:7" ht="36" customHeight="1">
      <c r="B7" s="90"/>
      <c r="C7" s="90"/>
      <c r="D7" s="14" t="s">
        <v>77</v>
      </c>
      <c r="E7" s="14" t="s">
        <v>96</v>
      </c>
      <c r="F7" s="14" t="s">
        <v>97</v>
      </c>
      <c r="G7" s="90"/>
    </row>
    <row r="8" spans="2:7" ht="25.5" customHeight="1">
      <c r="B8" s="18"/>
      <c r="C8" s="18"/>
      <c r="D8" s="18"/>
      <c r="E8" s="18"/>
      <c r="F8" s="18"/>
      <c r="G8" s="18"/>
    </row>
    <row r="9" ht="13.5">
      <c r="B9" t="s">
        <v>251</v>
      </c>
    </row>
  </sheetData>
  <sheetProtection/>
  <mergeCells count="6">
    <mergeCell ref="B1:G3"/>
    <mergeCell ref="B5:G5"/>
    <mergeCell ref="B6:B7"/>
    <mergeCell ref="C6:C7"/>
    <mergeCell ref="D6:F6"/>
    <mergeCell ref="G6:G7"/>
  </mergeCells>
  <printOptions horizontalCentered="1"/>
  <pageMargins left="0.07800000160932541" right="0.07800000160932541" top="0.3930000066757202" bottom="0.07800000160932541"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F13"/>
  <sheetViews>
    <sheetView zoomScalePageLayoutView="0" workbookViewId="0" topLeftCell="A1">
      <selection activeCell="H9" sqref="H9"/>
    </sheetView>
  </sheetViews>
  <sheetFormatPr defaultColWidth="10.00390625" defaultRowHeight="15"/>
  <cols>
    <col min="1" max="1" width="0.42578125" style="0" customWidth="1"/>
    <col min="2" max="2" width="11.421875" style="0" customWidth="1"/>
    <col min="3" max="3" width="36.421875" style="0" customWidth="1"/>
    <col min="4" max="4" width="15.421875" style="0" customWidth="1"/>
    <col min="5" max="5" width="14.7109375" style="0" customWidth="1"/>
    <col min="6" max="6" width="15.421875" style="0" customWidth="1"/>
  </cols>
  <sheetData>
    <row r="1" spans="1:6" ht="15.75" customHeight="1">
      <c r="A1" s="1"/>
      <c r="B1" s="27" t="s">
        <v>98</v>
      </c>
      <c r="C1" s="21"/>
      <c r="D1" s="21"/>
      <c r="E1" s="21"/>
      <c r="F1" s="21"/>
    </row>
    <row r="2" ht="15.75" customHeight="1"/>
    <row r="3" spans="2:6" ht="24.75" customHeight="1">
      <c r="B3" s="92" t="s">
        <v>125</v>
      </c>
      <c r="C3" s="92"/>
      <c r="D3" s="92"/>
      <c r="E3" s="92"/>
      <c r="F3" s="92"/>
    </row>
    <row r="4" spans="2:6" ht="31.5" customHeight="1">
      <c r="B4" s="92"/>
      <c r="C4" s="92"/>
      <c r="D4" s="92"/>
      <c r="E4" s="92"/>
      <c r="F4" s="92"/>
    </row>
    <row r="5" spans="2:6" ht="15.75" customHeight="1">
      <c r="B5" s="21"/>
      <c r="C5" s="21"/>
      <c r="D5" s="21"/>
      <c r="E5" s="21"/>
      <c r="F5" s="21"/>
    </row>
    <row r="6" spans="2:6" ht="21" customHeight="1">
      <c r="B6" s="21"/>
      <c r="C6" s="21"/>
      <c r="D6" s="21"/>
      <c r="E6" s="21"/>
      <c r="F6" s="13" t="s">
        <v>58</v>
      </c>
    </row>
    <row r="7" spans="2:6" ht="33" customHeight="1">
      <c r="B7" s="93" t="s">
        <v>75</v>
      </c>
      <c r="C7" s="93" t="s">
        <v>76</v>
      </c>
      <c r="D7" s="93" t="s">
        <v>159</v>
      </c>
      <c r="E7" s="93"/>
      <c r="F7" s="93"/>
    </row>
    <row r="8" spans="2:6" ht="30.75" customHeight="1">
      <c r="B8" s="93"/>
      <c r="C8" s="93"/>
      <c r="D8" s="38" t="s">
        <v>158</v>
      </c>
      <c r="E8" s="38" t="s">
        <v>78</v>
      </c>
      <c r="F8" s="38" t="s">
        <v>79</v>
      </c>
    </row>
    <row r="9" spans="2:6" ht="17.25" customHeight="1">
      <c r="B9" s="94" t="s">
        <v>63</v>
      </c>
      <c r="C9" s="94"/>
      <c r="D9" s="22"/>
      <c r="E9" s="22"/>
      <c r="F9" s="22"/>
    </row>
    <row r="10" spans="2:6" ht="17.25" customHeight="1">
      <c r="B10" s="16"/>
      <c r="C10" s="17"/>
      <c r="D10" s="23"/>
      <c r="E10" s="23"/>
      <c r="F10" s="23"/>
    </row>
    <row r="11" spans="2:6" ht="17.25" customHeight="1">
      <c r="B11" s="19"/>
      <c r="C11" s="20"/>
      <c r="D11" s="23"/>
      <c r="E11" s="23"/>
      <c r="F11" s="23"/>
    </row>
    <row r="12" spans="2:6" ht="17.25" customHeight="1">
      <c r="B12" s="19"/>
      <c r="C12" s="20"/>
      <c r="D12" s="23"/>
      <c r="E12" s="23"/>
      <c r="F12" s="23"/>
    </row>
    <row r="13" spans="2:6" ht="13.5">
      <c r="B13" s="95" t="s">
        <v>160</v>
      </c>
      <c r="C13" s="95"/>
      <c r="D13" s="95"/>
      <c r="E13" s="95"/>
      <c r="F13" s="95"/>
    </row>
  </sheetData>
  <sheetProtection/>
  <mergeCells count="6">
    <mergeCell ref="B3:F4"/>
    <mergeCell ref="B7:B8"/>
    <mergeCell ref="C7:C8"/>
    <mergeCell ref="D7:F7"/>
    <mergeCell ref="B9:C9"/>
    <mergeCell ref="B13:F13"/>
  </mergeCells>
  <printOptions horizontalCentered="1"/>
  <pageMargins left="0.07800000160932541" right="0.07800000160932541" top="0.3930000066757202" bottom="0.0780000016093254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1:F15"/>
  <sheetViews>
    <sheetView zoomScalePageLayoutView="0" workbookViewId="0" topLeftCell="A4">
      <selection activeCell="J11" sqref="J11"/>
    </sheetView>
  </sheetViews>
  <sheetFormatPr defaultColWidth="10.00390625" defaultRowHeight="15"/>
  <cols>
    <col min="1" max="1" width="0.85546875" style="0" customWidth="1"/>
    <col min="2" max="2" width="0.13671875" style="0" customWidth="1"/>
    <col min="3" max="3" width="26.00390625" style="0" customWidth="1"/>
    <col min="4" max="4" width="16.8515625" style="0" customWidth="1"/>
    <col min="5" max="5" width="26.57421875" style="0" customWidth="1"/>
    <col min="6" max="6" width="17.421875" style="0" customWidth="1"/>
    <col min="7" max="8" width="9.7109375" style="0" customWidth="1"/>
  </cols>
  <sheetData>
    <row r="1" spans="3:6" ht="15.75" customHeight="1">
      <c r="C1" s="92" t="s">
        <v>126</v>
      </c>
      <c r="D1" s="92"/>
      <c r="E1" s="92"/>
      <c r="F1" s="92"/>
    </row>
    <row r="2" spans="3:6" ht="30" customHeight="1">
      <c r="C2" s="92"/>
      <c r="D2" s="92"/>
      <c r="E2" s="92"/>
      <c r="F2" s="92"/>
    </row>
    <row r="3" ht="23.25" customHeight="1">
      <c r="F3" s="2" t="s">
        <v>58</v>
      </c>
    </row>
    <row r="4" spans="3:6" ht="34.5" customHeight="1">
      <c r="C4" s="96" t="s">
        <v>59</v>
      </c>
      <c r="D4" s="96"/>
      <c r="E4" s="96" t="s">
        <v>60</v>
      </c>
      <c r="F4" s="96"/>
    </row>
    <row r="5" spans="3:6" ht="32.25" customHeight="1">
      <c r="C5" s="4" t="s">
        <v>61</v>
      </c>
      <c r="D5" s="4" t="s">
        <v>62</v>
      </c>
      <c r="E5" s="4" t="s">
        <v>61</v>
      </c>
      <c r="F5" s="4" t="s">
        <v>62</v>
      </c>
    </row>
    <row r="6" spans="2:6" ht="24" customHeight="1">
      <c r="B6" s="21" t="s">
        <v>99</v>
      </c>
      <c r="C6" s="7" t="s">
        <v>102</v>
      </c>
      <c r="D6" s="8">
        <v>36.5</v>
      </c>
      <c r="E6" s="7" t="s">
        <v>66</v>
      </c>
      <c r="F6" s="8">
        <v>33.141776</v>
      </c>
    </row>
    <row r="7" spans="2:6" ht="24" customHeight="1">
      <c r="B7" s="21" t="s">
        <v>100</v>
      </c>
      <c r="C7" s="7" t="s">
        <v>168</v>
      </c>
      <c r="D7" s="8"/>
      <c r="E7" s="7" t="s">
        <v>67</v>
      </c>
      <c r="F7" s="8">
        <v>1.66</v>
      </c>
    </row>
    <row r="8" spans="2:6" ht="24" customHeight="1">
      <c r="B8" s="21"/>
      <c r="C8" s="7" t="s">
        <v>169</v>
      </c>
      <c r="D8" s="8"/>
      <c r="E8" s="47" t="s">
        <v>68</v>
      </c>
      <c r="F8" s="48">
        <v>1.7</v>
      </c>
    </row>
    <row r="9" spans="2:6" ht="24" customHeight="1">
      <c r="B9" s="21"/>
      <c r="C9" s="7" t="s">
        <v>170</v>
      </c>
      <c r="D9" s="46"/>
      <c r="E9" s="49"/>
      <c r="F9" s="50"/>
    </row>
    <row r="10" spans="2:6" ht="24" customHeight="1">
      <c r="B10" s="21"/>
      <c r="C10" s="7" t="s">
        <v>171</v>
      </c>
      <c r="D10" s="46"/>
      <c r="E10" s="45"/>
      <c r="F10" s="45"/>
    </row>
    <row r="11" spans="2:6" ht="24" customHeight="1">
      <c r="B11" s="21"/>
      <c r="C11" s="7" t="s">
        <v>172</v>
      </c>
      <c r="D11" s="46"/>
      <c r="E11" s="45"/>
      <c r="F11" s="45"/>
    </row>
    <row r="12" spans="3:6" ht="24" customHeight="1">
      <c r="C12" s="51" t="s">
        <v>161</v>
      </c>
      <c r="D12" s="52">
        <v>36.5</v>
      </c>
      <c r="E12" s="53" t="s">
        <v>162</v>
      </c>
      <c r="F12" s="54">
        <v>36.5</v>
      </c>
    </row>
    <row r="13" spans="3:6" ht="24" customHeight="1">
      <c r="C13" s="42" t="s">
        <v>163</v>
      </c>
      <c r="D13" s="43"/>
      <c r="E13" s="44" t="s">
        <v>164</v>
      </c>
      <c r="F13" s="43"/>
    </row>
    <row r="14" spans="3:6" ht="24" customHeight="1">
      <c r="C14" s="42" t="s">
        <v>165</v>
      </c>
      <c r="D14" s="43"/>
      <c r="E14" s="45"/>
      <c r="F14" s="43"/>
    </row>
    <row r="15" spans="3:6" ht="24" customHeight="1">
      <c r="C15" s="55" t="s">
        <v>166</v>
      </c>
      <c r="D15" s="54">
        <v>36.5</v>
      </c>
      <c r="E15" s="56" t="s">
        <v>167</v>
      </c>
      <c r="F15" s="54">
        <v>36.5</v>
      </c>
    </row>
  </sheetData>
  <sheetProtection/>
  <mergeCells count="3">
    <mergeCell ref="C1:F2"/>
    <mergeCell ref="C4:D4"/>
    <mergeCell ref="E4:F4"/>
  </mergeCells>
  <printOptions horizontalCentered="1"/>
  <pageMargins left="0.07800000160932541" right="0.07800000160932541" top="0.3930000066757202" bottom="0.0780000016093254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1:M19"/>
  <sheetViews>
    <sheetView zoomScalePageLayoutView="0" workbookViewId="0" topLeftCell="A1">
      <selection activeCell="L9" sqref="L9"/>
    </sheetView>
  </sheetViews>
  <sheetFormatPr defaultColWidth="10.00390625" defaultRowHeight="15"/>
  <cols>
    <col min="1" max="1" width="0.42578125" style="0" customWidth="1"/>
    <col min="2" max="2" width="10.00390625" style="0" customWidth="1"/>
    <col min="3" max="3" width="38.7109375" style="0" customWidth="1"/>
    <col min="4" max="5" width="11.421875" style="0" customWidth="1"/>
    <col min="6" max="6" width="9.7109375" style="0" customWidth="1"/>
    <col min="7" max="8" width="9.8515625" style="0" customWidth="1"/>
    <col min="9" max="9" width="8.28125" style="0" customWidth="1"/>
    <col min="10" max="10" width="7.140625" style="0" customWidth="1"/>
    <col min="11" max="13" width="9.8515625" style="0" customWidth="1"/>
  </cols>
  <sheetData>
    <row r="1" spans="2:13" ht="15.75" customHeight="1">
      <c r="B1" s="92" t="s">
        <v>127</v>
      </c>
      <c r="C1" s="92"/>
      <c r="D1" s="92"/>
      <c r="E1" s="92"/>
      <c r="F1" s="92"/>
      <c r="G1" s="92"/>
      <c r="H1" s="92"/>
      <c r="I1" s="92"/>
      <c r="J1" s="92"/>
      <c r="K1" s="92"/>
      <c r="L1" s="92"/>
      <c r="M1" s="92"/>
    </row>
    <row r="2" spans="2:13" ht="15.75" customHeight="1">
      <c r="B2" s="92"/>
      <c r="C2" s="92"/>
      <c r="D2" s="92"/>
      <c r="E2" s="92"/>
      <c r="F2" s="92"/>
      <c r="G2" s="92"/>
      <c r="H2" s="92"/>
      <c r="I2" s="92"/>
      <c r="J2" s="92"/>
      <c r="K2" s="92"/>
      <c r="L2" s="92"/>
      <c r="M2" s="92"/>
    </row>
    <row r="3" spans="12:13" ht="21.75" customHeight="1">
      <c r="L3" s="102" t="s">
        <v>177</v>
      </c>
      <c r="M3" s="103"/>
    </row>
    <row r="4" spans="2:13" ht="36" customHeight="1">
      <c r="B4" s="107" t="s">
        <v>101</v>
      </c>
      <c r="C4" s="107"/>
      <c r="D4" s="107" t="s">
        <v>85</v>
      </c>
      <c r="E4" s="99" t="s">
        <v>173</v>
      </c>
      <c r="F4" s="108" t="s">
        <v>102</v>
      </c>
      <c r="G4" s="108" t="s">
        <v>103</v>
      </c>
      <c r="H4" s="109" t="s">
        <v>104</v>
      </c>
      <c r="I4" s="101" t="s">
        <v>105</v>
      </c>
      <c r="J4" s="101"/>
      <c r="K4" s="97" t="s">
        <v>171</v>
      </c>
      <c r="L4" s="104" t="s">
        <v>172</v>
      </c>
      <c r="M4" s="104" t="s">
        <v>174</v>
      </c>
    </row>
    <row r="5" spans="2:13" ht="30" customHeight="1">
      <c r="B5" s="28" t="s">
        <v>84</v>
      </c>
      <c r="C5" s="28" t="s">
        <v>76</v>
      </c>
      <c r="D5" s="107"/>
      <c r="E5" s="100"/>
      <c r="F5" s="108"/>
      <c r="G5" s="108"/>
      <c r="H5" s="109"/>
      <c r="I5" s="58" t="s">
        <v>175</v>
      </c>
      <c r="J5" s="58" t="s">
        <v>176</v>
      </c>
      <c r="K5" s="98"/>
      <c r="L5" s="105"/>
      <c r="M5" s="105"/>
    </row>
    <row r="6" spans="2:13" ht="20.25" customHeight="1">
      <c r="B6" s="106" t="s">
        <v>63</v>
      </c>
      <c r="C6" s="106"/>
      <c r="D6" s="29">
        <f>F6</f>
        <v>36.50177600000001</v>
      </c>
      <c r="E6" s="29"/>
      <c r="F6" s="29">
        <f>F7+F13+F17</f>
        <v>36.50177600000001</v>
      </c>
      <c r="G6" s="29"/>
      <c r="H6" s="29"/>
      <c r="I6" s="57"/>
      <c r="J6" s="57"/>
      <c r="K6" s="29"/>
      <c r="L6" s="29"/>
      <c r="M6" s="29"/>
    </row>
    <row r="7" spans="2:13" ht="20.25" customHeight="1">
      <c r="B7" s="16" t="s">
        <v>80</v>
      </c>
      <c r="C7" s="17" t="s">
        <v>66</v>
      </c>
      <c r="D7" s="30">
        <f>F7</f>
        <v>33.141776</v>
      </c>
      <c r="E7" s="30"/>
      <c r="F7" s="18">
        <f>F8+F11</f>
        <v>33.141776</v>
      </c>
      <c r="G7" s="30"/>
      <c r="H7" s="30"/>
      <c r="I7" s="30"/>
      <c r="J7" s="30"/>
      <c r="K7" s="30"/>
      <c r="L7" s="30"/>
      <c r="M7" s="30"/>
    </row>
    <row r="8" spans="2:13" ht="18" customHeight="1">
      <c r="B8" s="19" t="s">
        <v>39</v>
      </c>
      <c r="C8" s="33" t="s">
        <v>40</v>
      </c>
      <c r="D8" s="30">
        <f aca="true" t="shared" si="0" ref="D8:D19">F8</f>
        <v>3.391776</v>
      </c>
      <c r="E8" s="30"/>
      <c r="F8" s="18">
        <f>F9+F10</f>
        <v>3.391776</v>
      </c>
      <c r="G8" s="30"/>
      <c r="H8" s="30"/>
      <c r="I8" s="30"/>
      <c r="J8" s="30"/>
      <c r="K8" s="30"/>
      <c r="L8" s="30"/>
      <c r="M8" s="30"/>
    </row>
    <row r="9" spans="2:13" ht="19.5" customHeight="1">
      <c r="B9" s="19" t="s">
        <v>41</v>
      </c>
      <c r="C9" s="33" t="s">
        <v>42</v>
      </c>
      <c r="D9" s="30">
        <f t="shared" si="0"/>
        <v>1.130592</v>
      </c>
      <c r="E9" s="30"/>
      <c r="F9" s="18">
        <v>1.130592</v>
      </c>
      <c r="G9" s="30"/>
      <c r="H9" s="30"/>
      <c r="I9" s="30"/>
      <c r="J9" s="30"/>
      <c r="K9" s="30"/>
      <c r="L9" s="30"/>
      <c r="M9" s="30"/>
    </row>
    <row r="10" spans="2:13" ht="18" customHeight="1">
      <c r="B10" s="19" t="s">
        <v>43</v>
      </c>
      <c r="C10" s="33" t="s">
        <v>44</v>
      </c>
      <c r="D10" s="30">
        <f t="shared" si="0"/>
        <v>2.261184</v>
      </c>
      <c r="E10" s="30"/>
      <c r="F10" s="18">
        <v>2.261184</v>
      </c>
      <c r="G10" s="30"/>
      <c r="H10" s="30"/>
      <c r="I10" s="30"/>
      <c r="J10" s="30"/>
      <c r="K10" s="30"/>
      <c r="L10" s="30"/>
      <c r="M10" s="30"/>
    </row>
    <row r="11" spans="2:13" ht="19.5" customHeight="1">
      <c r="B11" s="19" t="s">
        <v>45</v>
      </c>
      <c r="C11" s="33" t="s">
        <v>46</v>
      </c>
      <c r="D11" s="30">
        <f t="shared" si="0"/>
        <v>29.75</v>
      </c>
      <c r="E11" s="30"/>
      <c r="F11" s="18">
        <f>F12</f>
        <v>29.75</v>
      </c>
      <c r="G11" s="30"/>
      <c r="H11" s="30"/>
      <c r="I11" s="30"/>
      <c r="J11" s="30"/>
      <c r="K11" s="30"/>
      <c r="L11" s="30"/>
      <c r="M11" s="30"/>
    </row>
    <row r="12" spans="2:13" ht="19.5" customHeight="1">
      <c r="B12" s="19" t="s">
        <v>47</v>
      </c>
      <c r="C12" s="33" t="s">
        <v>38</v>
      </c>
      <c r="D12" s="30">
        <f t="shared" si="0"/>
        <v>29.75</v>
      </c>
      <c r="E12" s="30"/>
      <c r="F12" s="18">
        <v>29.75</v>
      </c>
      <c r="G12" s="30"/>
      <c r="H12" s="30"/>
      <c r="I12" s="30"/>
      <c r="J12" s="30"/>
      <c r="K12" s="30"/>
      <c r="L12" s="30"/>
      <c r="M12" s="30"/>
    </row>
    <row r="13" spans="2:13" ht="19.5" customHeight="1">
      <c r="B13" s="16" t="s">
        <v>81</v>
      </c>
      <c r="C13" s="17" t="s">
        <v>67</v>
      </c>
      <c r="D13" s="30">
        <f t="shared" si="0"/>
        <v>1.6600000000000001</v>
      </c>
      <c r="E13" s="30"/>
      <c r="F13" s="18">
        <f>F14</f>
        <v>1.6600000000000001</v>
      </c>
      <c r="G13" s="30"/>
      <c r="H13" s="30"/>
      <c r="I13" s="30"/>
      <c r="J13" s="30"/>
      <c r="K13" s="30"/>
      <c r="L13" s="30"/>
      <c r="M13" s="30"/>
    </row>
    <row r="14" spans="2:13" ht="18" customHeight="1">
      <c r="B14" s="19" t="s">
        <v>48</v>
      </c>
      <c r="C14" s="33" t="s">
        <v>49</v>
      </c>
      <c r="D14" s="30">
        <f t="shared" si="0"/>
        <v>1.6600000000000001</v>
      </c>
      <c r="E14" s="30"/>
      <c r="F14" s="18">
        <f>F15+F16</f>
        <v>1.6600000000000001</v>
      </c>
      <c r="G14" s="30"/>
      <c r="H14" s="30"/>
      <c r="I14" s="30"/>
      <c r="J14" s="30"/>
      <c r="K14" s="30"/>
      <c r="L14" s="30"/>
      <c r="M14" s="30"/>
    </row>
    <row r="15" spans="2:13" ht="19.5" customHeight="1">
      <c r="B15" s="19" t="s">
        <v>50</v>
      </c>
      <c r="C15" s="33" t="s">
        <v>51</v>
      </c>
      <c r="D15" s="30">
        <f t="shared" si="0"/>
        <v>1.34</v>
      </c>
      <c r="E15" s="30"/>
      <c r="F15" s="18">
        <v>1.34</v>
      </c>
      <c r="G15" s="30"/>
      <c r="H15" s="30"/>
      <c r="I15" s="30"/>
      <c r="J15" s="30"/>
      <c r="K15" s="30"/>
      <c r="L15" s="30"/>
      <c r="M15" s="30"/>
    </row>
    <row r="16" spans="2:13" ht="20.25" customHeight="1">
      <c r="B16" s="19" t="s">
        <v>52</v>
      </c>
      <c r="C16" s="33" t="s">
        <v>53</v>
      </c>
      <c r="D16" s="30">
        <f t="shared" si="0"/>
        <v>0.32</v>
      </c>
      <c r="E16" s="30"/>
      <c r="F16" s="18">
        <v>0.32</v>
      </c>
      <c r="G16" s="30"/>
      <c r="H16" s="30"/>
      <c r="I16" s="30"/>
      <c r="J16" s="30"/>
      <c r="K16" s="30"/>
      <c r="L16" s="30"/>
      <c r="M16" s="30"/>
    </row>
    <row r="17" spans="2:13" ht="18" customHeight="1">
      <c r="B17" s="16" t="s">
        <v>82</v>
      </c>
      <c r="C17" s="17" t="s">
        <v>68</v>
      </c>
      <c r="D17" s="30">
        <f t="shared" si="0"/>
        <v>1.7</v>
      </c>
      <c r="E17" s="30"/>
      <c r="F17" s="18">
        <f>F18</f>
        <v>1.7</v>
      </c>
      <c r="G17" s="30"/>
      <c r="H17" s="30"/>
      <c r="I17" s="30"/>
      <c r="J17" s="30"/>
      <c r="K17" s="30"/>
      <c r="L17" s="30"/>
      <c r="M17" s="30"/>
    </row>
    <row r="18" spans="2:13" ht="19.5" customHeight="1">
      <c r="B18" s="19" t="s">
        <v>54</v>
      </c>
      <c r="C18" s="33" t="s">
        <v>55</v>
      </c>
      <c r="D18" s="30">
        <f t="shared" si="0"/>
        <v>1.7</v>
      </c>
      <c r="E18" s="30"/>
      <c r="F18" s="18">
        <f>F19</f>
        <v>1.7</v>
      </c>
      <c r="G18" s="30"/>
      <c r="H18" s="30"/>
      <c r="I18" s="30"/>
      <c r="J18" s="30"/>
      <c r="K18" s="30"/>
      <c r="L18" s="30"/>
      <c r="M18" s="30"/>
    </row>
    <row r="19" spans="2:13" ht="20.25" customHeight="1">
      <c r="B19" s="19" t="s">
        <v>56</v>
      </c>
      <c r="C19" s="33" t="s">
        <v>57</v>
      </c>
      <c r="D19" s="30">
        <f t="shared" si="0"/>
        <v>1.7</v>
      </c>
      <c r="E19" s="30"/>
      <c r="F19" s="18">
        <v>1.7</v>
      </c>
      <c r="G19" s="30"/>
      <c r="H19" s="30"/>
      <c r="I19" s="30"/>
      <c r="J19" s="30"/>
      <c r="K19" s="30"/>
      <c r="L19" s="30"/>
      <c r="M19" s="30"/>
    </row>
  </sheetData>
  <sheetProtection/>
  <mergeCells count="13">
    <mergeCell ref="B6:C6"/>
    <mergeCell ref="B1:M2"/>
    <mergeCell ref="B4:C4"/>
    <mergeCell ref="D4:D5"/>
    <mergeCell ref="F4:F5"/>
    <mergeCell ref="G4:G5"/>
    <mergeCell ref="H4:H5"/>
    <mergeCell ref="K4:K5"/>
    <mergeCell ref="E4:E5"/>
    <mergeCell ref="I4:J4"/>
    <mergeCell ref="L3:M3"/>
    <mergeCell ref="L4:L5"/>
    <mergeCell ref="M4:M5"/>
  </mergeCells>
  <printOptions horizontalCentered="1"/>
  <pageMargins left="0.11800000071525574" right="0.11800000071525574" top="0.3930000066757202" bottom="0.0780000016093254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B1:I18"/>
  <sheetViews>
    <sheetView zoomScalePageLayoutView="0" workbookViewId="0" topLeftCell="A1">
      <selection activeCell="B1" sqref="B1:I2"/>
    </sheetView>
  </sheetViews>
  <sheetFormatPr defaultColWidth="10.00390625" defaultRowHeight="15"/>
  <cols>
    <col min="1" max="1" width="0.42578125" style="0" customWidth="1"/>
    <col min="2" max="2" width="13.57421875" style="0" customWidth="1"/>
    <col min="3" max="3" width="41.57421875" style="0" customWidth="1"/>
    <col min="4" max="4" width="17.8515625" style="0" customWidth="1"/>
    <col min="5" max="5" width="17.421875" style="0" customWidth="1"/>
    <col min="6" max="6" width="15.421875" style="0" customWidth="1"/>
  </cols>
  <sheetData>
    <row r="1" spans="2:9" ht="15.75" customHeight="1">
      <c r="B1" s="92" t="s">
        <v>192</v>
      </c>
      <c r="C1" s="92"/>
      <c r="D1" s="92"/>
      <c r="E1" s="92"/>
      <c r="F1" s="92"/>
      <c r="G1" s="92"/>
      <c r="H1" s="92"/>
      <c r="I1" s="92"/>
    </row>
    <row r="2" spans="2:9" ht="26.25" customHeight="1">
      <c r="B2" s="92"/>
      <c r="C2" s="92"/>
      <c r="D2" s="92"/>
      <c r="E2" s="92"/>
      <c r="F2" s="92"/>
      <c r="G2" s="92"/>
      <c r="H2" s="92"/>
      <c r="I2" s="92"/>
    </row>
    <row r="3" spans="2:9" ht="18.75" customHeight="1">
      <c r="B3" s="31"/>
      <c r="C3" s="31"/>
      <c r="D3" s="31"/>
      <c r="E3" s="31"/>
      <c r="F3" s="111" t="s">
        <v>58</v>
      </c>
      <c r="G3" s="111"/>
      <c r="H3" s="111"/>
      <c r="I3" s="111"/>
    </row>
    <row r="4" spans="2:9" ht="31.5" customHeight="1">
      <c r="B4" s="3" t="s">
        <v>84</v>
      </c>
      <c r="C4" s="3" t="s">
        <v>76</v>
      </c>
      <c r="D4" s="3" t="s">
        <v>178</v>
      </c>
      <c r="E4" s="37" t="s">
        <v>106</v>
      </c>
      <c r="F4" s="41" t="s">
        <v>107</v>
      </c>
      <c r="G4" s="59" t="s">
        <v>179</v>
      </c>
      <c r="H4" s="59" t="s">
        <v>180</v>
      </c>
      <c r="I4" s="59" t="s">
        <v>181</v>
      </c>
    </row>
    <row r="5" spans="2:9" ht="23.25" customHeight="1">
      <c r="B5" s="110" t="s">
        <v>63</v>
      </c>
      <c r="C5" s="110"/>
      <c r="D5" s="24">
        <f>E5+F5</f>
        <v>36.50177600000001</v>
      </c>
      <c r="E5" s="24">
        <v>36.50177600000001</v>
      </c>
      <c r="F5" s="60"/>
      <c r="G5" s="45"/>
      <c r="H5" s="45"/>
      <c r="I5" s="45"/>
    </row>
    <row r="6" spans="2:9" ht="21" customHeight="1">
      <c r="B6" s="32" t="s">
        <v>80</v>
      </c>
      <c r="C6" s="34" t="s">
        <v>66</v>
      </c>
      <c r="D6" s="26">
        <f aca="true" t="shared" si="0" ref="D6:D18">E6+F6</f>
        <v>33.141776</v>
      </c>
      <c r="E6" s="26">
        <f>E7+E10</f>
        <v>33.141776</v>
      </c>
      <c r="F6" s="61"/>
      <c r="G6" s="45"/>
      <c r="H6" s="45"/>
      <c r="I6" s="45"/>
    </row>
    <row r="7" spans="2:9" ht="20.25" customHeight="1">
      <c r="B7" s="25" t="s">
        <v>128</v>
      </c>
      <c r="C7" s="35" t="s">
        <v>129</v>
      </c>
      <c r="D7" s="26">
        <f t="shared" si="0"/>
        <v>3.391776</v>
      </c>
      <c r="E7" s="26">
        <f>E8+E9</f>
        <v>3.391776</v>
      </c>
      <c r="F7" s="61"/>
      <c r="G7" s="45"/>
      <c r="H7" s="45"/>
      <c r="I7" s="45"/>
    </row>
    <row r="8" spans="2:9" ht="20.25" customHeight="1">
      <c r="B8" s="25" t="s">
        <v>130</v>
      </c>
      <c r="C8" s="35" t="s">
        <v>131</v>
      </c>
      <c r="D8" s="26">
        <f t="shared" si="0"/>
        <v>1.130592</v>
      </c>
      <c r="E8" s="26">
        <v>1.130592</v>
      </c>
      <c r="F8" s="61"/>
      <c r="G8" s="45"/>
      <c r="H8" s="45"/>
      <c r="I8" s="45"/>
    </row>
    <row r="9" spans="2:9" ht="30.75" customHeight="1">
      <c r="B9" s="25" t="s">
        <v>132</v>
      </c>
      <c r="C9" s="35" t="s">
        <v>133</v>
      </c>
      <c r="D9" s="26">
        <f t="shared" si="0"/>
        <v>2.261184</v>
      </c>
      <c r="E9" s="26">
        <v>2.261184</v>
      </c>
      <c r="F9" s="61"/>
      <c r="G9" s="45"/>
      <c r="H9" s="45"/>
      <c r="I9" s="45"/>
    </row>
    <row r="10" spans="2:9" ht="20.25" customHeight="1">
      <c r="B10" s="25" t="s">
        <v>134</v>
      </c>
      <c r="C10" s="35" t="s">
        <v>135</v>
      </c>
      <c r="D10" s="26">
        <f t="shared" si="0"/>
        <v>29.75</v>
      </c>
      <c r="E10" s="26">
        <f>E11</f>
        <v>29.75</v>
      </c>
      <c r="F10" s="61"/>
      <c r="G10" s="45"/>
      <c r="H10" s="45"/>
      <c r="I10" s="45"/>
    </row>
    <row r="11" spans="2:9" ht="20.25" customHeight="1">
      <c r="B11" s="25" t="s">
        <v>136</v>
      </c>
      <c r="C11" s="35" t="s">
        <v>137</v>
      </c>
      <c r="D11" s="26">
        <f t="shared" si="0"/>
        <v>29.75</v>
      </c>
      <c r="E11" s="26">
        <v>29.75</v>
      </c>
      <c r="F11" s="61"/>
      <c r="G11" s="45"/>
      <c r="H11" s="45"/>
      <c r="I11" s="45"/>
    </row>
    <row r="12" spans="2:9" ht="26.25" customHeight="1">
      <c r="B12" s="25" t="s">
        <v>81</v>
      </c>
      <c r="C12" s="35" t="s">
        <v>67</v>
      </c>
      <c r="D12" s="26">
        <f t="shared" si="0"/>
        <v>1.6600000000000001</v>
      </c>
      <c r="E12" s="26">
        <f>E13</f>
        <v>1.6600000000000001</v>
      </c>
      <c r="F12" s="61"/>
      <c r="G12" s="45"/>
      <c r="H12" s="45"/>
      <c r="I12" s="45"/>
    </row>
    <row r="13" spans="2:9" ht="20.25" customHeight="1">
      <c r="B13" s="25" t="s">
        <v>138</v>
      </c>
      <c r="C13" s="35" t="s">
        <v>139</v>
      </c>
      <c r="D13" s="26">
        <f t="shared" si="0"/>
        <v>1.6600000000000001</v>
      </c>
      <c r="E13" s="26">
        <f>E14+E15</f>
        <v>1.6600000000000001</v>
      </c>
      <c r="F13" s="61"/>
      <c r="G13" s="45"/>
      <c r="H13" s="45"/>
      <c r="I13" s="45"/>
    </row>
    <row r="14" spans="2:9" ht="20.25" customHeight="1">
      <c r="B14" s="25" t="s">
        <v>140</v>
      </c>
      <c r="C14" s="35" t="s">
        <v>141</v>
      </c>
      <c r="D14" s="26">
        <f t="shared" si="0"/>
        <v>1.34</v>
      </c>
      <c r="E14" s="26">
        <v>1.34</v>
      </c>
      <c r="F14" s="61"/>
      <c r="G14" s="45"/>
      <c r="H14" s="45"/>
      <c r="I14" s="45"/>
    </row>
    <row r="15" spans="2:9" ht="21" customHeight="1">
      <c r="B15" s="32" t="s">
        <v>142</v>
      </c>
      <c r="C15" s="34" t="s">
        <v>143</v>
      </c>
      <c r="D15" s="26">
        <f t="shared" si="0"/>
        <v>0.32</v>
      </c>
      <c r="E15" s="26">
        <v>0.32</v>
      </c>
      <c r="F15" s="61"/>
      <c r="G15" s="45"/>
      <c r="H15" s="45"/>
      <c r="I15" s="45"/>
    </row>
    <row r="16" spans="2:9" ht="20.25" customHeight="1">
      <c r="B16" s="25" t="s">
        <v>82</v>
      </c>
      <c r="C16" s="35" t="s">
        <v>68</v>
      </c>
      <c r="D16" s="26">
        <f t="shared" si="0"/>
        <v>1.7</v>
      </c>
      <c r="E16" s="26">
        <f>E17</f>
        <v>1.7</v>
      </c>
      <c r="F16" s="61"/>
      <c r="G16" s="45"/>
      <c r="H16" s="45"/>
      <c r="I16" s="45"/>
    </row>
    <row r="17" spans="2:9" ht="20.25" customHeight="1">
      <c r="B17" s="25" t="s">
        <v>144</v>
      </c>
      <c r="C17" s="35" t="s">
        <v>145</v>
      </c>
      <c r="D17" s="26">
        <f t="shared" si="0"/>
        <v>1.7</v>
      </c>
      <c r="E17" s="26">
        <f>E18</f>
        <v>1.7</v>
      </c>
      <c r="F17" s="61"/>
      <c r="G17" s="45"/>
      <c r="H17" s="45"/>
      <c r="I17" s="45"/>
    </row>
    <row r="18" spans="2:9" ht="21" customHeight="1">
      <c r="B18" s="32" t="s">
        <v>146</v>
      </c>
      <c r="C18" s="34" t="s">
        <v>147</v>
      </c>
      <c r="D18" s="26">
        <f t="shared" si="0"/>
        <v>1.7</v>
      </c>
      <c r="E18" s="26">
        <v>1.7</v>
      </c>
      <c r="F18" s="61"/>
      <c r="G18" s="45"/>
      <c r="H18" s="45"/>
      <c r="I18" s="45"/>
    </row>
  </sheetData>
  <sheetProtection/>
  <mergeCells count="3">
    <mergeCell ref="B5:C5"/>
    <mergeCell ref="B1:I2"/>
    <mergeCell ref="F3:I3"/>
  </mergeCells>
  <printOptions horizontalCentered="1"/>
  <pageMargins left="0.07800000160932541" right="0.07800000160932541" top="0.3930000066757202" bottom="0.0780000016093254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1"/>
  <sheetViews>
    <sheetView zoomScalePageLayoutView="0" workbookViewId="0" topLeftCell="A1">
      <selection activeCell="P5" sqref="P5"/>
    </sheetView>
  </sheetViews>
  <sheetFormatPr defaultColWidth="9.140625" defaultRowHeight="15"/>
  <sheetData>
    <row r="1" spans="1:11" ht="13.5">
      <c r="A1" s="116" t="s">
        <v>193</v>
      </c>
      <c r="B1" s="116"/>
      <c r="C1" s="116"/>
      <c r="D1" s="116"/>
      <c r="E1" s="116"/>
      <c r="F1" s="116"/>
      <c r="G1" s="116"/>
      <c r="H1" s="116"/>
      <c r="I1" s="116"/>
      <c r="J1" s="116"/>
      <c r="K1" s="116"/>
    </row>
    <row r="2" spans="1:11" ht="13.5">
      <c r="A2" s="116"/>
      <c r="B2" s="116"/>
      <c r="C2" s="116"/>
      <c r="D2" s="116"/>
      <c r="E2" s="116"/>
      <c r="F2" s="116"/>
      <c r="G2" s="116"/>
      <c r="H2" s="116"/>
      <c r="I2" s="116"/>
      <c r="J2" s="116"/>
      <c r="K2" s="116"/>
    </row>
    <row r="3" spans="1:11" ht="13.5">
      <c r="A3" s="1"/>
      <c r="B3" s="1"/>
      <c r="C3" s="1"/>
      <c r="D3" s="1"/>
      <c r="E3" s="1"/>
      <c r="F3" s="1"/>
      <c r="G3" s="1"/>
      <c r="H3" s="1"/>
      <c r="I3" s="1"/>
      <c r="J3" s="1"/>
      <c r="K3" s="1"/>
    </row>
    <row r="4" spans="1:11" ht="13.5">
      <c r="A4" s="1"/>
      <c r="B4" s="1"/>
      <c r="C4" s="1"/>
      <c r="D4" s="1"/>
      <c r="E4" s="1"/>
      <c r="F4" s="1"/>
      <c r="G4" s="1"/>
      <c r="H4" s="1"/>
      <c r="I4" s="1"/>
      <c r="J4" s="1"/>
      <c r="K4" s="1"/>
    </row>
    <row r="5" spans="1:11" ht="36.75" customHeight="1">
      <c r="A5" s="112" t="s">
        <v>61</v>
      </c>
      <c r="B5" s="112" t="s">
        <v>182</v>
      </c>
      <c r="C5" s="112" t="s">
        <v>183</v>
      </c>
      <c r="D5" s="112" t="s">
        <v>102</v>
      </c>
      <c r="E5" s="112" t="s">
        <v>103</v>
      </c>
      <c r="F5" s="112" t="s">
        <v>104</v>
      </c>
      <c r="G5" s="118" t="s">
        <v>105</v>
      </c>
      <c r="H5" s="119"/>
      <c r="I5" s="112" t="s">
        <v>184</v>
      </c>
      <c r="J5" s="112" t="s">
        <v>185</v>
      </c>
      <c r="K5" s="112" t="s">
        <v>186</v>
      </c>
    </row>
    <row r="6" spans="1:11" ht="36.75" customHeight="1">
      <c r="A6" s="117"/>
      <c r="B6" s="117"/>
      <c r="C6" s="117"/>
      <c r="D6" s="117"/>
      <c r="E6" s="117"/>
      <c r="F6" s="117"/>
      <c r="G6" s="62" t="s">
        <v>187</v>
      </c>
      <c r="H6" s="62" t="s">
        <v>188</v>
      </c>
      <c r="I6" s="113"/>
      <c r="J6" s="113"/>
      <c r="K6" s="113"/>
    </row>
    <row r="7" spans="1:11" ht="36.75" customHeight="1">
      <c r="A7" s="63" t="s">
        <v>182</v>
      </c>
      <c r="B7" s="64"/>
      <c r="C7" s="64"/>
      <c r="D7" s="64"/>
      <c r="E7" s="64"/>
      <c r="F7" s="64"/>
      <c r="G7" s="64"/>
      <c r="H7" s="64"/>
      <c r="I7" s="64"/>
      <c r="J7" s="64"/>
      <c r="K7" s="64"/>
    </row>
    <row r="8" spans="1:11" ht="36.75" customHeight="1">
      <c r="A8" s="65" t="s">
        <v>189</v>
      </c>
      <c r="B8" s="45"/>
      <c r="C8" s="45"/>
      <c r="D8" s="45"/>
      <c r="E8" s="45"/>
      <c r="F8" s="45"/>
      <c r="G8" s="45"/>
      <c r="H8" s="45"/>
      <c r="I8" s="45"/>
      <c r="J8" s="45"/>
      <c r="K8" s="45"/>
    </row>
    <row r="9" spans="1:11" ht="36.75" customHeight="1">
      <c r="A9" s="65" t="s">
        <v>190</v>
      </c>
      <c r="B9" s="45"/>
      <c r="C9" s="45"/>
      <c r="D9" s="45"/>
      <c r="E9" s="45"/>
      <c r="F9" s="45"/>
      <c r="G9" s="45"/>
      <c r="H9" s="45"/>
      <c r="I9" s="45"/>
      <c r="J9" s="45"/>
      <c r="K9" s="45"/>
    </row>
    <row r="10" spans="1:11" ht="36.75" customHeight="1">
      <c r="A10" s="65" t="s">
        <v>191</v>
      </c>
      <c r="B10" s="45"/>
      <c r="C10" s="45"/>
      <c r="D10" s="45"/>
      <c r="E10" s="45"/>
      <c r="F10" s="45"/>
      <c r="G10" s="45"/>
      <c r="H10" s="45"/>
      <c r="I10" s="45"/>
      <c r="J10" s="45"/>
      <c r="K10" s="45"/>
    </row>
    <row r="11" spans="1:11" ht="36.75" customHeight="1">
      <c r="A11" s="114" t="s">
        <v>194</v>
      </c>
      <c r="B11" s="115"/>
      <c r="C11" s="115"/>
      <c r="D11" s="115"/>
      <c r="E11" s="115"/>
      <c r="F11" s="115"/>
      <c r="G11" s="115"/>
      <c r="H11" s="115"/>
      <c r="I11" s="115"/>
      <c r="J11" s="115"/>
      <c r="K11" s="115"/>
    </row>
  </sheetData>
  <sheetProtection/>
  <mergeCells count="12">
    <mergeCell ref="I5:I6"/>
    <mergeCell ref="J5:J6"/>
    <mergeCell ref="K5:K6"/>
    <mergeCell ref="A11:K11"/>
    <mergeCell ref="A1:K2"/>
    <mergeCell ref="A5:A6"/>
    <mergeCell ref="B5:B6"/>
    <mergeCell ref="C5:C6"/>
    <mergeCell ref="D5:D6"/>
    <mergeCell ref="E5:E6"/>
    <mergeCell ref="F5:F6"/>
    <mergeCell ref="G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cp:lastPrinted>2023-02-23T03:26:00Z</cp:lastPrinted>
  <dcterms:created xsi:type="dcterms:W3CDTF">2023-02-23T03:06:26Z</dcterms:created>
  <dcterms:modified xsi:type="dcterms:W3CDTF">2023-03-14T01:53:58Z</dcterms:modified>
  <cp:category/>
  <cp:version/>
  <cp:contentType/>
  <cp:contentStatus/>
</cp:coreProperties>
</file>