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5" r:id="rId10"/>
  </sheets>
  <calcPr calcId="144525"/>
</workbook>
</file>

<file path=xl/sharedStrings.xml><?xml version="1.0" encoding="utf-8"?>
<sst xmlns="http://schemas.openxmlformats.org/spreadsheetml/2006/main" count="325" uniqueCount="225">
  <si>
    <t>表一</t>
  </si>
  <si>
    <t>重庆市梁平区水土保持站财政拨款收支总表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</si>
  <si>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</si>
  <si>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</si>
  <si>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</si>
  <si>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</si>
  <si>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</si>
  <si>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</si>
  <si>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</si>
  <si>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</si>
  <si>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</si>
  <si>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</si>
  <si>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</si>
  <si>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</si>
  <si>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</si>
  <si>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</si>
  <si>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</si>
  <si>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</si>
  <si>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</si>
  <si>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二、上年结转</t>
  </si>
  <si>
    <t>住房保障支出</t>
  </si>
  <si>
    <t>一般公共预算拨款</t>
  </si>
  <si>
    <t>二、结转下年</t>
  </si>
  <si>
    <t>政府性基金预算拨款</t>
  </si>
  <si>
    <t>国有资本经营收入</t>
  </si>
  <si>
    <t>收入总数</t>
  </si>
  <si>
    <t>支出总数</t>
  </si>
  <si>
    <t>表二</t>
  </si>
  <si>
    <t>重庆市梁平区水土保持站一般公共预算财政拨款支出预算表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</si>
  <si>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</si>
  <si>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</si>
  <si>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</si>
  <si>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</si>
  <si>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</si>
  <si>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</si>
  <si>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</si>
  <si>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20805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</si>
  <si>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行政事业单位养老支出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</si>
  <si>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2080502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</si>
  <si>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事业单位离退休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</si>
  <si>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2080505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</si>
  <si>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机关事业单位基本养老保险缴费支出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</si>
  <si>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2080506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</si>
  <si>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机关事业单位职业年金缴费支出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</si>
  <si>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21011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</si>
  <si>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行政事业单位医疗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</si>
  <si>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2101102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</si>
  <si>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事业单位医疗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</si>
  <si>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2101199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</si>
  <si>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其他行政事业单位医疗支出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</si>
  <si>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21303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</si>
  <si>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水利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</si>
  <si>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2130310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</si>
  <si>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水土保持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</si>
  <si>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22102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</si>
  <si>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住房改革支出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</si>
  <si>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2210201</t>
    </r>
  </si>
  <si>
    <r>
      <rPr>
        <sz val="11"/>
        <rFont val="Arial"/>
        <charset val="134"/>
      </rPr>
      <t>  </t>
    </r>
    <r>
      <rPr>
        <sz val="11"/>
        <rFont val="方正仿宋_GBK"/>
        <charset val="134"/>
      </rPr>
      <t>住房公积金</t>
    </r>
  </si>
  <si>
    <t>备注：本表反映2023年当年一般公共预算财政拨款支出情况。</t>
  </si>
  <si>
    <t>表三</t>
  </si>
  <si>
    <t>重庆市梁平区水土保持站一般公共预算财政拨款基本支出预算表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</si>
  <si>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</si>
  <si>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</si>
  <si>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</si>
  <si>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</si>
  <si>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</si>
  <si>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</si>
  <si>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</si>
  <si>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</si>
  <si>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</si>
  <si>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基本工资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</si>
  <si>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</si>
  <si>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津贴补贴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</si>
  <si>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</si>
  <si>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绩效工资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</si>
  <si>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</si>
  <si>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机关事业单位基本养老保险缴费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</si>
  <si>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30109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</si>
  <si>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职业年金缴费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</si>
  <si>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30110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</si>
  <si>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职工基本医疗保险缴费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</si>
  <si>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</si>
  <si>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其他社会保障缴费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</si>
  <si>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</si>
  <si>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住房公积金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</si>
  <si>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30114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</si>
  <si>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医疗费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</si>
  <si>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30199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</si>
  <si>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其他工资福利支出</t>
    </r>
  </si>
  <si>
    <t>302</t>
  </si>
  <si>
    <t>商品和服务支出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</si>
  <si>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</si>
  <si>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办公费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</si>
  <si>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30202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</si>
  <si>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印刷费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</si>
  <si>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30203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</si>
  <si>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咨询费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</si>
  <si>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30211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</si>
  <si>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差旅费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</si>
  <si>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30215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</si>
  <si>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会议费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</si>
  <si>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30216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</si>
  <si>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培训费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</si>
  <si>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30217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</si>
  <si>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公务接待费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</si>
  <si>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30226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</si>
  <si>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劳务费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</si>
  <si>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30228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</si>
  <si>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工会经费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</si>
  <si>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30229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</si>
  <si>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福利费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</si>
  <si>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30239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</si>
  <si>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其他交通费用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</si>
  <si>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30299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</si>
  <si>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其他商品和服务支出</t>
    </r>
  </si>
  <si>
    <t>303</t>
  </si>
  <si>
    <t>对个人和家庭的补助</t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</si>
  <si>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30307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</si>
  <si>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医疗费补助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</si>
  <si>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30309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</si>
  <si>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奖励金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</si>
  <si>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30399</t>
    </r>
  </si>
  <si>
    <r>
      <rPr>
        <sz val="11"/>
        <rFont val="Arial"/>
        <charset val="134"/>
      </rPr>
      <t> </t>
    </r>
    <r>
      <rPr>
        <sz val="11"/>
        <rFont val="方正仿宋_GBK"/>
        <charset val="134"/>
      </rPr>
      <t>其他对个人和家庭的补助</t>
    </r>
  </si>
  <si>
    <t>表四</t>
  </si>
  <si>
    <t>重庆市梁平区水土保持站一般公共预算“三公”经费支出表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</si>
  <si>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</si>
  <si>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</si>
  <si>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</si>
  <si>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</si>
  <si>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</si>
  <si>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表五</t>
  </si>
  <si>
    <t>重庆市梁平区水土保持站政府性基金预算支出表</t>
  </si>
  <si>
    <t>本年政府性基金预算财政拨款支出</t>
  </si>
  <si>
    <t xml:space="preserve"> 备注：本单位无政府性基金收支，故此表无数据。</t>
  </si>
  <si>
    <t>表六</t>
  </si>
  <si>
    <t>重庆市梁平区水土保持站单位收支总表</t>
  </si>
  <si>
    <t>一般公共预算拨款收入</t>
  </si>
  <si>
    <t>政府性基金预算拨款收入</t>
  </si>
  <si>
    <t>国有资本经营预算拨款收入</t>
  </si>
  <si>
    <t>事业收入拨款收入</t>
  </si>
  <si>
    <t>事业单位经营收入拨款收入</t>
  </si>
  <si>
    <t xml:space="preserve">其他收入拨款收入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</si>
  <si>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</si>
  <si>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</si>
  <si>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</si>
  <si>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</si>
  <si>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</si>
  <si>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</si>
  <si>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</si>
  <si>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</si>
  <si>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重庆市梁平区水土保持站单位收入总表</t>
  </si>
  <si>
    <t>科目</t>
  </si>
  <si>
    <t>事业收入</t>
  </si>
  <si>
    <t>事业单位经营收入预算</t>
  </si>
  <si>
    <t>其他收入预算</t>
  </si>
  <si>
    <t>非教育收费收入预算</t>
  </si>
  <si>
    <t>教育收费收入预算</t>
  </si>
  <si>
    <t>208</t>
  </si>
  <si>
    <t>210</t>
  </si>
  <si>
    <t>213</t>
  </si>
  <si>
    <t>221</t>
  </si>
  <si>
    <t>表八</t>
  </si>
  <si>
    <t>重庆市梁平区水土保持站单位支出总表</t>
  </si>
  <si>
    <t>基本支出</t>
  </si>
  <si>
    <t>项目支出</t>
  </si>
  <si>
    <t>上缴上级支出</t>
  </si>
  <si>
    <t>事业单位
经营支出</t>
  </si>
  <si>
    <t>对下级单
位补助支出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</si>
  <si>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</si>
  <si>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</si>
  <si>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</si>
  <si>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事业单位离退休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</si>
  <si>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</si>
  <si>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</si>
  <si>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</si>
  <si>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机关事业单位职业年金缴费支出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</si>
  <si>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</si>
  <si>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</si>
  <si>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2101102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</si>
  <si>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</si>
  <si>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</si>
  <si>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其他行政事业单位医疗支出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</si>
  <si>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21303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</si>
  <si>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水利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</si>
  <si>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2130310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</si>
  <si>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水土保持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</si>
  <si>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</si>
  <si>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</si>
  <si>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</si>
  <si>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住房公积金</t>
    </r>
  </si>
  <si>
    <t>表九</t>
  </si>
  <si>
    <t>重庆市梁平区水土保持站政府采购预算明细表</t>
  </si>
  <si>
    <t>事业收入
预算</t>
  </si>
  <si>
    <t xml:space="preserve"> 备注：本单位无政府采购预算收支，故此表无数据</t>
  </si>
  <si>
    <t>表十</t>
  </si>
  <si>
    <t>2023年项目绩效目标表</t>
  </si>
  <si>
    <t>单位信息：</t>
  </si>
  <si>
    <t>预算项目：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</si>
  <si>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</si>
  <si>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</si>
  <si>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</si>
  <si>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</si>
  <si>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</si>
  <si>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</si>
  <si>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</si>
  <si>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</si>
  <si>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</si>
  <si>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</si>
  <si>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</si>
  <si>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</si>
  <si>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</si>
  <si>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</si>
  <si>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</si>
  <si>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</si>
  <si>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</si>
  <si>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</si>
  <si>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</si>
  <si>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</si>
  <si>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</si>
  <si>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</si>
  <si>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</si>
  <si>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</si>
  <si>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</si>
  <si>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满意度指标</t>
  </si>
  <si>
    <t>备注：本单位无该项收支，故此表无数据。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</si>
</sst>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9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6"/>
      <color rgb="FF000000"/>
      <name val="方正小标宋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</font>
    <font>
      <b/>
      <sz val="11"/>
      <color theme="1"/>
      <name val="方正仿宋_GBK"/>
      <charset val="134"/>
    </font>
    <font>
      <sz val="9"/>
      <color theme="1"/>
      <name val="等线"/>
      <charset val="134"/>
    </font>
    <font>
      <sz val="12"/>
      <color rgb="FF000000"/>
      <name val="方正仿宋_GBK"/>
      <charset val="1"/>
    </font>
    <font>
      <sz val="12"/>
      <color indexed="8"/>
      <name val="方正仿宋_GBK"/>
      <charset val="1"/>
    </font>
    <font>
      <sz val="10"/>
      <color theme="1"/>
      <name val="方正仿宋_GBK"/>
      <charset val="134"/>
    </font>
    <font>
      <sz val="10"/>
      <color rgb="FF000000"/>
      <name val="方正楷体_GBK"/>
      <charset val="134"/>
    </font>
    <font>
      <sz val="9"/>
      <name val="SimSun"/>
      <charset val="134"/>
    </font>
    <font>
      <sz val="10"/>
      <color rgb="FF000000"/>
      <name val="方正黑体_GBK"/>
      <charset val="134"/>
    </font>
    <font>
      <b/>
      <sz val="11"/>
      <color rgb="FF000000"/>
      <name val="方正仿宋_GBK"/>
      <charset val="134"/>
    </font>
    <font>
      <b/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sz val="11"/>
      <color rgb="FF000000"/>
      <name val="Arial"/>
      <charset val="134"/>
    </font>
    <font>
      <sz val="11"/>
      <color rgb="FFFF0000"/>
      <name val="宋体"/>
      <charset val="1"/>
      <scheme val="minor"/>
    </font>
    <font>
      <sz val="9"/>
      <color rgb="FF000000"/>
      <name val="方正黑体_GBK"/>
      <charset val="134"/>
    </font>
    <font>
      <sz val="9"/>
      <name val="方正黑体_GBK"/>
      <charset val="134"/>
    </font>
    <font>
      <sz val="11"/>
      <name val="Arial"/>
      <charset val="134"/>
    </font>
    <font>
      <sz val="16"/>
      <color rgb="FFFF0000"/>
      <name val="方正小标宋_GBK"/>
      <charset val="134"/>
    </font>
    <font>
      <b/>
      <sz val="11"/>
      <color rgb="FFFF0000"/>
      <name val="Times New Roman"/>
      <charset val="134"/>
    </font>
    <font>
      <sz val="11"/>
      <color rgb="FFFF0000"/>
      <name val="Times New Roman"/>
      <charset val="134"/>
    </font>
    <font>
      <sz val="11"/>
      <color rgb="FF000000"/>
      <name val="方正楷体_GBK"/>
      <charset val="134"/>
    </font>
    <font>
      <b/>
      <sz val="11"/>
      <color indexed="8"/>
      <name val="Times New Roman"/>
      <charset val="1"/>
    </font>
    <font>
      <sz val="12"/>
      <color indexed="8"/>
      <name val="宋体"/>
      <charset val="1"/>
      <scheme val="minor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name val="方正仿宋_GBK"/>
      <charset val="134"/>
    </font>
    <font>
      <sz val="11"/>
      <name val="Times New Roman"/>
      <charset val="134"/>
    </font>
    <font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7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7" borderId="8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2" fillId="11" borderId="7" applyNumberFormat="0" applyAlignment="0" applyProtection="0">
      <alignment vertical="center"/>
    </xf>
    <xf numFmtId="0" fontId="53" fillId="12" borderId="12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98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>
      <alignment vertical="center"/>
    </xf>
    <xf numFmtId="4" fontId="16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4" fontId="16" fillId="0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 shrinkToFit="1"/>
    </xf>
    <xf numFmtId="4" fontId="16" fillId="0" borderId="3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2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10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4" fontId="32" fillId="0" borderId="6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horizontal="left" vertical="center" wrapText="1"/>
    </xf>
    <xf numFmtId="0" fontId="33" fillId="0" borderId="6" xfId="0" applyFont="1" applyBorder="1" applyAlignment="1">
      <alignment vertical="center" wrapText="1"/>
    </xf>
    <xf numFmtId="4" fontId="34" fillId="0" borderId="6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4" fontId="36" fillId="0" borderId="6" xfId="0" applyNumberFormat="1" applyFont="1" applyFill="1" applyBorder="1" applyAlignment="1">
      <alignment horizontal="center" vertical="center"/>
    </xf>
    <xf numFmtId="0" fontId="15" fillId="0" borderId="6" xfId="0" applyNumberFormat="1" applyFont="1" applyBorder="1" applyAlignment="1">
      <alignment horizontal="left" vertical="center"/>
    </xf>
    <xf numFmtId="4" fontId="36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right" vertical="center" wrapText="1"/>
    </xf>
    <xf numFmtId="0" fontId="37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B7" sqref="B7"/>
    </sheetView>
  </sheetViews>
  <sheetFormatPr defaultColWidth="10" defaultRowHeight="13.5" outlineLevelCol="6"/>
  <cols>
    <col min="1" max="1" width="23.6166666666667" customWidth="1"/>
    <col min="2" max="2" width="14.375" customWidth="1"/>
    <col min="3" max="3" width="22" customWidth="1"/>
    <col min="4" max="4" width="14" customWidth="1"/>
    <col min="5" max="5" width="15.125" customWidth="1"/>
    <col min="6" max="6" width="16.875" customWidth="1"/>
    <col min="7" max="7" width="16.75" customWidth="1"/>
    <col min="8" max="10" width="9.76666666666667" customWidth="1"/>
  </cols>
  <sheetData>
    <row r="1" ht="16.35" customHeight="1" spans="1:1">
      <c r="A1" s="20" t="s">
        <v>0</v>
      </c>
    </row>
    <row r="2" ht="31" customHeight="1" spans="1:7">
      <c r="A2" s="22" t="s">
        <v>1</v>
      </c>
      <c r="B2" s="22"/>
      <c r="C2" s="22"/>
      <c r="D2" s="22"/>
      <c r="E2" s="22"/>
      <c r="F2" s="22"/>
      <c r="G2" s="22"/>
    </row>
    <row r="3" ht="23.25" customHeight="1" spans="7:7">
      <c r="G3" s="63" t="s">
        <v>2</v>
      </c>
    </row>
    <row r="4" ht="43.1" customHeight="1" spans="1:7">
      <c r="A4" s="37" t="s">
        <v>3</v>
      </c>
      <c r="B4" s="37"/>
      <c r="C4" s="37" t="s">
        <v>4</v>
      </c>
      <c r="D4" s="37"/>
      <c r="E4" s="37"/>
      <c r="F4" s="37"/>
      <c r="G4" s="37"/>
    </row>
    <row r="5" ht="43.1" customHeight="1" spans="1:7">
      <c r="A5" s="64" t="s">
        <v>5</v>
      </c>
      <c r="B5" s="64" t="s">
        <v>6</v>
      </c>
      <c r="C5" s="64" t="s">
        <v>5</v>
      </c>
      <c r="D5" s="64" t="s">
        <v>7</v>
      </c>
      <c r="E5" s="37" t="s">
        <v>8</v>
      </c>
      <c r="F5" s="37" t="s">
        <v>9</v>
      </c>
      <c r="G5" s="37" t="s">
        <v>10</v>
      </c>
    </row>
    <row r="6" ht="24.15" customHeight="1" spans="1:7">
      <c r="A6" s="92" t="s">
        <v>11</v>
      </c>
      <c r="B6" s="29">
        <f>SUM(B7:B9)</f>
        <v>354.98</v>
      </c>
      <c r="C6" s="92" t="s">
        <v>12</v>
      </c>
      <c r="D6" s="29">
        <f>SUM(E6:G6)</f>
        <v>354.98</v>
      </c>
      <c r="E6" s="29">
        <f>SUM(E7:E10)</f>
        <v>354.98</v>
      </c>
      <c r="F6" s="29"/>
      <c r="G6" s="30"/>
    </row>
    <row r="7" ht="23.25" customHeight="1" spans="1:7">
      <c r="A7" s="43" t="s">
        <v>13</v>
      </c>
      <c r="B7" s="32">
        <v>354.98</v>
      </c>
      <c r="C7" s="43" t="s">
        <v>14</v>
      </c>
      <c r="D7" s="32">
        <f>SUM(E7:G7)</f>
        <v>43.52</v>
      </c>
      <c r="E7" s="47">
        <v>43.52</v>
      </c>
      <c r="F7" s="32"/>
      <c r="G7" s="33"/>
    </row>
    <row r="8" ht="23.25" customHeight="1" spans="1:7">
      <c r="A8" s="43" t="s">
        <v>15</v>
      </c>
      <c r="B8" s="33"/>
      <c r="C8" s="43" t="s">
        <v>16</v>
      </c>
      <c r="D8" s="32">
        <f>SUM(E8:G8)</f>
        <v>17.23</v>
      </c>
      <c r="E8" s="47">
        <v>17.23</v>
      </c>
      <c r="F8" s="32"/>
      <c r="G8" s="33"/>
    </row>
    <row r="9" ht="23.25" customHeight="1" spans="1:7">
      <c r="A9" s="43" t="s">
        <v>17</v>
      </c>
      <c r="B9" s="33"/>
      <c r="C9" s="43" t="s">
        <v>18</v>
      </c>
      <c r="D9" s="32">
        <f>SUM(E9:G9)</f>
        <v>276.46</v>
      </c>
      <c r="E9" s="47">
        <v>276.46</v>
      </c>
      <c r="F9" s="32"/>
      <c r="G9" s="33"/>
    </row>
    <row r="10" ht="23.25" customHeight="1" spans="1:7">
      <c r="A10" s="93" t="s">
        <v>19</v>
      </c>
      <c r="B10" s="33"/>
      <c r="C10" s="43" t="s">
        <v>20</v>
      </c>
      <c r="D10" s="32">
        <f>SUM(E10:G10)</f>
        <v>17.77</v>
      </c>
      <c r="E10" s="47">
        <v>17.77</v>
      </c>
      <c r="F10" s="32"/>
      <c r="G10" s="33"/>
    </row>
    <row r="11" ht="22.4" customHeight="1" spans="1:7">
      <c r="A11" s="94" t="s">
        <v>21</v>
      </c>
      <c r="B11" s="30"/>
      <c r="C11" s="93" t="s">
        <v>22</v>
      </c>
      <c r="D11" s="95"/>
      <c r="E11" s="95"/>
      <c r="F11" s="95"/>
      <c r="G11" s="96"/>
    </row>
    <row r="12" ht="21.55" customHeight="1" spans="1:7">
      <c r="A12" s="94" t="s">
        <v>23</v>
      </c>
      <c r="B12" s="33"/>
      <c r="C12" s="97"/>
      <c r="D12" s="95"/>
      <c r="E12" s="95"/>
      <c r="F12" s="95"/>
      <c r="G12" s="96"/>
    </row>
    <row r="13" ht="20.7" customHeight="1" spans="1:7">
      <c r="A13" s="94" t="s">
        <v>24</v>
      </c>
      <c r="B13" s="33"/>
      <c r="C13" s="97"/>
      <c r="D13" s="95"/>
      <c r="E13" s="95"/>
      <c r="F13" s="95"/>
      <c r="G13" s="96"/>
    </row>
    <row r="14" ht="24.15" customHeight="1" spans="1:7">
      <c r="A14" s="56" t="s">
        <v>25</v>
      </c>
      <c r="B14" s="29">
        <f>B6</f>
        <v>354.98</v>
      </c>
      <c r="C14" s="56" t="s">
        <v>26</v>
      </c>
      <c r="D14" s="29">
        <f>D6</f>
        <v>354.98</v>
      </c>
      <c r="E14" s="29">
        <f>E6</f>
        <v>354.98</v>
      </c>
      <c r="F14" s="29"/>
      <c r="G14" s="30"/>
    </row>
  </sheetData>
  <mergeCells count="3">
    <mergeCell ref="A2:G2"/>
    <mergeCell ref="A4:B4"/>
    <mergeCell ref="C4:G4"/>
  </mergeCells>
  <printOptions horizontalCentered="1"/>
  <pageMargins left="0.865972222222222" right="0.66875" top="0.393055555555556" bottom="0.0784722222222222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M23" sqref="M23"/>
    </sheetView>
  </sheetViews>
  <sheetFormatPr defaultColWidth="9" defaultRowHeight="13.5"/>
  <cols>
    <col min="1" max="1" width="19.25" customWidth="1"/>
    <col min="2" max="2" width="10.125" customWidth="1"/>
    <col min="3" max="3" width="4.25" customWidth="1"/>
    <col min="4" max="4" width="7" customWidth="1"/>
    <col min="5" max="5" width="9.375" customWidth="1"/>
    <col min="6" max="6" width="4.125" customWidth="1"/>
    <col min="7" max="7" width="7.375" customWidth="1"/>
    <col min="8" max="8" width="8" customWidth="1"/>
    <col min="9" max="9" width="11.125" customWidth="1"/>
    <col min="10" max="10" width="2.75" customWidth="1"/>
    <col min="11" max="11" width="6.375" customWidth="1"/>
    <col min="12" max="12" width="11.625" customWidth="1"/>
    <col min="13" max="13" width="2.125" customWidth="1"/>
    <col min="14" max="14" width="4.75" customWidth="1"/>
    <col min="15" max="15" width="6.625" customWidth="1"/>
    <col min="16" max="16" width="0.875" customWidth="1"/>
    <col min="17" max="17" width="12.375" customWidth="1"/>
  </cols>
  <sheetData>
    <row r="1" customFormat="1" ht="16.35" customHeight="1" spans="1:1">
      <c r="A1" s="1" t="s">
        <v>194</v>
      </c>
    </row>
    <row r="2" customFormat="1" ht="37" customHeight="1" spans="1:17">
      <c r="A2" s="2" t="s">
        <v>195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7" customHeight="1" spans="1:17">
      <c r="A3" s="3" t="s">
        <v>196</v>
      </c>
      <c r="B3" s="4"/>
      <c r="C3" s="4"/>
      <c r="D3" s="3" t="s">
        <v>197</v>
      </c>
      <c r="E3" s="3"/>
      <c r="F3" s="3"/>
      <c r="G3" s="4"/>
      <c r="H3" s="4"/>
      <c r="I3" s="4"/>
      <c r="J3" s="4"/>
      <c r="K3" s="3" t="s">
        <v>198</v>
      </c>
      <c r="L3" s="3"/>
      <c r="M3" s="4"/>
      <c r="N3" s="4"/>
      <c r="O3" s="4"/>
      <c r="P3" s="4"/>
      <c r="Q3" s="4"/>
    </row>
    <row r="4" ht="27" customHeight="1" spans="1:17">
      <c r="A4" s="3" t="s">
        <v>199</v>
      </c>
      <c r="B4" s="4"/>
      <c r="C4" s="4"/>
      <c r="D4" s="3" t="s">
        <v>200</v>
      </c>
      <c r="E4" s="3"/>
      <c r="F4" s="3"/>
      <c r="G4" s="5"/>
      <c r="H4" s="5"/>
      <c r="I4" s="5"/>
      <c r="J4" s="5"/>
      <c r="K4" s="3" t="s">
        <v>201</v>
      </c>
      <c r="L4" s="3"/>
      <c r="M4" s="16"/>
      <c r="N4" s="16"/>
      <c r="O4" s="16"/>
      <c r="P4" s="16"/>
      <c r="Q4" s="19" t="s">
        <v>202</v>
      </c>
    </row>
    <row r="5" ht="27" customHeight="1" spans="1:17">
      <c r="A5" s="3" t="s">
        <v>203</v>
      </c>
      <c r="B5" s="4"/>
      <c r="C5" s="4"/>
      <c r="D5" s="3" t="s">
        <v>204</v>
      </c>
      <c r="E5" s="3"/>
      <c r="F5" s="3"/>
      <c r="G5" s="5"/>
      <c r="H5" s="5"/>
      <c r="I5" s="5"/>
      <c r="J5" s="5"/>
      <c r="K5" s="3" t="s">
        <v>205</v>
      </c>
      <c r="L5" s="3"/>
      <c r="M5" s="3"/>
      <c r="N5" s="3"/>
      <c r="O5" s="16"/>
      <c r="P5" s="16"/>
      <c r="Q5" s="19" t="s">
        <v>202</v>
      </c>
    </row>
    <row r="6" ht="15" customHeight="1" spans="1:17">
      <c r="A6" s="3" t="s">
        <v>206</v>
      </c>
      <c r="B6" s="6"/>
      <c r="C6" s="6"/>
      <c r="D6" s="6"/>
      <c r="E6" s="6"/>
      <c r="F6" s="6"/>
      <c r="G6" s="6"/>
      <c r="H6" s="6"/>
      <c r="I6" s="6"/>
      <c r="J6" s="6"/>
      <c r="K6" s="17" t="s">
        <v>207</v>
      </c>
      <c r="L6" s="17"/>
      <c r="M6" s="17"/>
      <c r="N6" s="17"/>
      <c r="O6" s="16"/>
      <c r="P6" s="16"/>
      <c r="Q6" s="19" t="s">
        <v>202</v>
      </c>
    </row>
    <row r="7" ht="15" customHeight="1" spans="1:17">
      <c r="A7" s="3"/>
      <c r="B7" s="6"/>
      <c r="C7" s="6"/>
      <c r="D7" s="6"/>
      <c r="E7" s="6"/>
      <c r="F7" s="6"/>
      <c r="G7" s="6"/>
      <c r="H7" s="6"/>
      <c r="I7" s="6"/>
      <c r="J7" s="6"/>
      <c r="K7" s="17" t="s">
        <v>208</v>
      </c>
      <c r="L7" s="17"/>
      <c r="M7" s="17"/>
      <c r="N7" s="17"/>
      <c r="O7" s="16"/>
      <c r="P7" s="16"/>
      <c r="Q7" s="19" t="s">
        <v>202</v>
      </c>
    </row>
    <row r="8" ht="15" customHeight="1" spans="1:17">
      <c r="A8" s="3"/>
      <c r="B8" s="6"/>
      <c r="C8" s="6"/>
      <c r="D8" s="6"/>
      <c r="E8" s="6"/>
      <c r="F8" s="6"/>
      <c r="G8" s="6"/>
      <c r="H8" s="6"/>
      <c r="I8" s="6"/>
      <c r="J8" s="6"/>
      <c r="K8" s="17" t="s">
        <v>209</v>
      </c>
      <c r="L8" s="17"/>
      <c r="M8" s="17"/>
      <c r="N8" s="17"/>
      <c r="O8" s="16"/>
      <c r="P8" s="16"/>
      <c r="Q8" s="19" t="s">
        <v>202</v>
      </c>
    </row>
    <row r="9" ht="15" customHeight="1" spans="1:17">
      <c r="A9" s="3"/>
      <c r="B9" s="6"/>
      <c r="C9" s="6"/>
      <c r="D9" s="6"/>
      <c r="E9" s="6"/>
      <c r="F9" s="6"/>
      <c r="G9" s="6"/>
      <c r="H9" s="6"/>
      <c r="I9" s="6"/>
      <c r="J9" s="6"/>
      <c r="K9" s="17" t="s">
        <v>210</v>
      </c>
      <c r="L9" s="17"/>
      <c r="M9" s="17"/>
      <c r="N9" s="17"/>
      <c r="O9" s="16"/>
      <c r="P9" s="16"/>
      <c r="Q9" s="19" t="s">
        <v>202</v>
      </c>
    </row>
    <row r="10" ht="15" customHeight="1" spans="1:17">
      <c r="A10" s="7" t="s">
        <v>211</v>
      </c>
      <c r="B10" s="8" t="s">
        <v>212</v>
      </c>
      <c r="C10" s="8" t="s">
        <v>213</v>
      </c>
      <c r="D10" s="8"/>
      <c r="E10" s="8" t="s">
        <v>214</v>
      </c>
      <c r="F10" s="8" t="s">
        <v>215</v>
      </c>
      <c r="G10" s="8"/>
      <c r="H10" s="8" t="s">
        <v>216</v>
      </c>
      <c r="I10" s="8" t="s">
        <v>217</v>
      </c>
      <c r="J10" s="8" t="s">
        <v>218</v>
      </c>
      <c r="K10" s="8"/>
      <c r="L10" s="8" t="s">
        <v>219</v>
      </c>
      <c r="M10" s="8"/>
      <c r="N10" s="8" t="s">
        <v>220</v>
      </c>
      <c r="O10" s="8"/>
      <c r="P10" s="8" t="s">
        <v>221</v>
      </c>
      <c r="Q10" s="8"/>
    </row>
    <row r="11" ht="15" customHeight="1" spans="1:17">
      <c r="A11" s="9" t="s">
        <v>222</v>
      </c>
      <c r="B11" s="10"/>
      <c r="C11" s="10"/>
      <c r="D11" s="10"/>
      <c r="E11" s="11"/>
      <c r="F11" s="11"/>
      <c r="G11" s="11"/>
      <c r="H11" s="12"/>
      <c r="I11" s="12"/>
      <c r="J11" s="11"/>
      <c r="K11" s="11"/>
      <c r="L11" s="12"/>
      <c r="M11" s="12"/>
      <c r="N11" s="12"/>
      <c r="O11" s="12"/>
      <c r="P11" s="10"/>
      <c r="Q11" s="10"/>
    </row>
    <row r="12" ht="15" customHeight="1" spans="1:17">
      <c r="A12" s="9" t="s">
        <v>222</v>
      </c>
      <c r="B12" s="10"/>
      <c r="C12" s="10"/>
      <c r="D12" s="10"/>
      <c r="E12" s="11"/>
      <c r="F12" s="11"/>
      <c r="G12" s="11"/>
      <c r="H12" s="12"/>
      <c r="I12" s="12"/>
      <c r="J12" s="11"/>
      <c r="K12" s="11"/>
      <c r="L12" s="12"/>
      <c r="M12" s="12"/>
      <c r="N12" s="12"/>
      <c r="O12" s="12"/>
      <c r="P12" s="10"/>
      <c r="Q12" s="10"/>
    </row>
    <row r="13" ht="15" customHeight="1" spans="1:17">
      <c r="A13" s="9" t="s">
        <v>223</v>
      </c>
      <c r="B13" s="10"/>
      <c r="C13" s="10"/>
      <c r="D13" s="10"/>
      <c r="E13" s="11"/>
      <c r="F13" s="11"/>
      <c r="G13" s="11"/>
      <c r="H13" s="12"/>
      <c r="I13" s="12"/>
      <c r="J13" s="11"/>
      <c r="K13" s="11"/>
      <c r="L13" s="12"/>
      <c r="M13" s="12"/>
      <c r="N13" s="12"/>
      <c r="O13" s="12"/>
      <c r="P13" s="10"/>
      <c r="Q13" s="10"/>
    </row>
    <row r="14" ht="15" customHeight="1" spans="1:17">
      <c r="A14" s="9"/>
      <c r="B14" s="13"/>
      <c r="C14" s="10"/>
      <c r="D14" s="10"/>
      <c r="E14" s="13"/>
      <c r="F14" s="13"/>
      <c r="G14" s="13"/>
      <c r="H14" s="13"/>
      <c r="I14" s="13"/>
      <c r="J14" s="13"/>
      <c r="K14" s="13"/>
      <c r="L14" s="18"/>
      <c r="M14" s="18"/>
      <c r="N14" s="18"/>
      <c r="O14" s="18"/>
      <c r="P14" s="18"/>
      <c r="Q14" s="18"/>
    </row>
    <row r="15" ht="20" customHeight="1" spans="1:7">
      <c r="A15" s="14" t="s">
        <v>224</v>
      </c>
      <c r="B15" s="15"/>
      <c r="C15" s="15"/>
      <c r="D15" s="15"/>
      <c r="E15" s="15"/>
      <c r="F15" s="15"/>
      <c r="G15" s="15"/>
    </row>
  </sheetData>
  <mergeCells count="57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A15:G15"/>
    <mergeCell ref="A6:A9"/>
    <mergeCell ref="B6:J9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C10" sqref="C10"/>
    </sheetView>
  </sheetViews>
  <sheetFormatPr defaultColWidth="10" defaultRowHeight="13.5" outlineLevelCol="4"/>
  <cols>
    <col min="1" max="1" width="9.76666666666667" customWidth="1"/>
    <col min="2" max="2" width="40.7083333333333" customWidth="1"/>
    <col min="3" max="3" width="12.75" customWidth="1"/>
    <col min="4" max="4" width="13.1583333333333" customWidth="1"/>
    <col min="5" max="5" width="13.4333333333333" customWidth="1"/>
  </cols>
  <sheetData>
    <row r="1" ht="16.35" customHeight="1" spans="1:5">
      <c r="A1" s="20" t="s">
        <v>27</v>
      </c>
      <c r="B1" s="21"/>
      <c r="C1" s="21"/>
      <c r="D1" s="21"/>
      <c r="E1" s="21"/>
    </row>
    <row r="2" ht="16.35" customHeight="1" spans="1:5">
      <c r="A2" s="22" t="s">
        <v>28</v>
      </c>
      <c r="B2" s="22"/>
      <c r="C2" s="22"/>
      <c r="D2" s="22"/>
      <c r="E2" s="22"/>
    </row>
    <row r="3" ht="16.35" customHeight="1" spans="1:5">
      <c r="A3" s="22"/>
      <c r="B3" s="22"/>
      <c r="C3" s="22"/>
      <c r="D3" s="22"/>
      <c r="E3" s="22"/>
    </row>
    <row r="4" ht="20.7" customHeight="1" spans="1:5">
      <c r="A4" s="21"/>
      <c r="B4" s="21"/>
      <c r="C4" s="21"/>
      <c r="D4" s="21"/>
      <c r="E4" s="34" t="s">
        <v>2</v>
      </c>
    </row>
    <row r="5" ht="34.5" customHeight="1" spans="1:5">
      <c r="A5" s="85" t="s">
        <v>29</v>
      </c>
      <c r="B5" s="85"/>
      <c r="C5" s="85" t="s">
        <v>30</v>
      </c>
      <c r="D5" s="85"/>
      <c r="E5" s="85"/>
    </row>
    <row r="6" ht="29.3" customHeight="1" spans="1:5">
      <c r="A6" s="85" t="s">
        <v>31</v>
      </c>
      <c r="B6" s="85" t="s">
        <v>32</v>
      </c>
      <c r="C6" s="85" t="s">
        <v>33</v>
      </c>
      <c r="D6" s="85" t="s">
        <v>34</v>
      </c>
      <c r="E6" s="85" t="s">
        <v>35</v>
      </c>
    </row>
    <row r="7" ht="22.4" customHeight="1" spans="1:5">
      <c r="A7" s="28" t="s">
        <v>7</v>
      </c>
      <c r="B7" s="28"/>
      <c r="C7" s="39">
        <f t="shared" ref="C7:C22" si="0">SUM(D7:E7)</f>
        <v>354.98</v>
      </c>
      <c r="D7" s="39">
        <f>D8+D13+D17+D20</f>
        <v>354.98</v>
      </c>
      <c r="E7" s="39"/>
    </row>
    <row r="8" ht="19.8" customHeight="1" spans="1:5">
      <c r="A8" s="89">
        <v>208</v>
      </c>
      <c r="B8" s="43" t="s">
        <v>14</v>
      </c>
      <c r="C8" s="44">
        <f t="shared" si="0"/>
        <v>43.52</v>
      </c>
      <c r="D8" s="44">
        <f>D9</f>
        <v>43.52</v>
      </c>
      <c r="E8" s="44"/>
    </row>
    <row r="9" ht="17.25" customHeight="1" spans="1:5">
      <c r="A9" s="57" t="s">
        <v>36</v>
      </c>
      <c r="B9" s="58" t="s">
        <v>37</v>
      </c>
      <c r="C9" s="44">
        <f t="shared" si="0"/>
        <v>43.52</v>
      </c>
      <c r="D9" s="44">
        <f>SUM(D10:D12)</f>
        <v>43.52</v>
      </c>
      <c r="E9" s="44"/>
    </row>
    <row r="10" ht="18.95" customHeight="1" spans="1:5">
      <c r="A10" s="57" t="s">
        <v>38</v>
      </c>
      <c r="B10" s="58" t="s">
        <v>39</v>
      </c>
      <c r="C10" s="44">
        <f t="shared" si="0"/>
        <v>7.98</v>
      </c>
      <c r="D10" s="90">
        <v>7.98</v>
      </c>
      <c r="E10" s="44"/>
    </row>
    <row r="11" ht="18.95" customHeight="1" spans="1:5">
      <c r="A11" s="57" t="s">
        <v>40</v>
      </c>
      <c r="B11" s="58" t="s">
        <v>41</v>
      </c>
      <c r="C11" s="44">
        <f t="shared" si="0"/>
        <v>23.7</v>
      </c>
      <c r="D11" s="90">
        <v>23.7</v>
      </c>
      <c r="E11" s="44"/>
    </row>
    <row r="12" ht="18.95" customHeight="1" spans="1:5">
      <c r="A12" s="57" t="s">
        <v>42</v>
      </c>
      <c r="B12" s="58" t="s">
        <v>43</v>
      </c>
      <c r="C12" s="44">
        <f t="shared" si="0"/>
        <v>11.84</v>
      </c>
      <c r="D12" s="90">
        <v>11.84</v>
      </c>
      <c r="E12" s="44"/>
    </row>
    <row r="13" ht="19.8" customHeight="1" spans="1:5">
      <c r="A13" s="89">
        <v>210</v>
      </c>
      <c r="B13" s="43" t="s">
        <v>16</v>
      </c>
      <c r="C13" s="44">
        <f t="shared" si="0"/>
        <v>17.23</v>
      </c>
      <c r="D13" s="44">
        <f>D14</f>
        <v>17.23</v>
      </c>
      <c r="E13" s="44"/>
    </row>
    <row r="14" ht="17.25" customHeight="1" spans="1:5">
      <c r="A14" s="57" t="s">
        <v>44</v>
      </c>
      <c r="B14" s="58" t="s">
        <v>45</v>
      </c>
      <c r="C14" s="44">
        <f t="shared" si="0"/>
        <v>17.23</v>
      </c>
      <c r="D14" s="44">
        <f>SUM(D15:D16)</f>
        <v>17.23</v>
      </c>
      <c r="E14" s="44"/>
    </row>
    <row r="15" ht="18.95" customHeight="1" spans="1:5">
      <c r="A15" s="57" t="s">
        <v>46</v>
      </c>
      <c r="B15" s="58" t="s">
        <v>47</v>
      </c>
      <c r="C15" s="44">
        <f t="shared" si="0"/>
        <v>14.07</v>
      </c>
      <c r="D15" s="86">
        <v>14.07</v>
      </c>
      <c r="E15" s="44"/>
    </row>
    <row r="16" ht="18.95" customHeight="1" spans="1:5">
      <c r="A16" s="57" t="s">
        <v>48</v>
      </c>
      <c r="B16" s="58" t="s">
        <v>49</v>
      </c>
      <c r="C16" s="44">
        <f t="shared" si="0"/>
        <v>3.16</v>
      </c>
      <c r="D16" s="86">
        <v>3.16</v>
      </c>
      <c r="E16" s="44"/>
    </row>
    <row r="17" ht="19.8" customHeight="1" spans="1:5">
      <c r="A17" s="89">
        <v>213</v>
      </c>
      <c r="B17" s="43" t="s">
        <v>18</v>
      </c>
      <c r="C17" s="44">
        <f t="shared" si="0"/>
        <v>276.46</v>
      </c>
      <c r="D17" s="44">
        <f>D18</f>
        <v>276.46</v>
      </c>
      <c r="E17" s="44"/>
    </row>
    <row r="18" ht="17.25" customHeight="1" spans="1:5">
      <c r="A18" s="57" t="s">
        <v>50</v>
      </c>
      <c r="B18" s="58" t="s">
        <v>51</v>
      </c>
      <c r="C18" s="44">
        <f t="shared" si="0"/>
        <v>276.46</v>
      </c>
      <c r="D18" s="44">
        <f>SUM(D19:D19)</f>
        <v>276.46</v>
      </c>
      <c r="E18" s="44"/>
    </row>
    <row r="19" ht="18.95" customHeight="1" spans="1:5">
      <c r="A19" s="57" t="s">
        <v>52</v>
      </c>
      <c r="B19" s="58" t="s">
        <v>53</v>
      </c>
      <c r="C19" s="44">
        <f t="shared" si="0"/>
        <v>276.46</v>
      </c>
      <c r="D19" s="86">
        <v>276.46</v>
      </c>
      <c r="E19" s="44"/>
    </row>
    <row r="20" ht="19.8" customHeight="1" spans="1:5">
      <c r="A20" s="89">
        <v>221</v>
      </c>
      <c r="B20" s="43" t="s">
        <v>20</v>
      </c>
      <c r="C20" s="44">
        <f t="shared" si="0"/>
        <v>17.77</v>
      </c>
      <c r="D20" s="44">
        <f>D21</f>
        <v>17.77</v>
      </c>
      <c r="E20" s="44"/>
    </row>
    <row r="21" ht="17.25" customHeight="1" spans="1:5">
      <c r="A21" s="57" t="s">
        <v>54</v>
      </c>
      <c r="B21" s="58" t="s">
        <v>55</v>
      </c>
      <c r="C21" s="44">
        <f t="shared" si="0"/>
        <v>17.77</v>
      </c>
      <c r="D21" s="44">
        <f>D22</f>
        <v>17.77</v>
      </c>
      <c r="E21" s="44"/>
    </row>
    <row r="22" ht="18.95" customHeight="1" spans="1:5">
      <c r="A22" s="57" t="s">
        <v>56</v>
      </c>
      <c r="B22" s="58" t="s">
        <v>57</v>
      </c>
      <c r="C22" s="44">
        <f t="shared" si="0"/>
        <v>17.77</v>
      </c>
      <c r="D22" s="86">
        <v>17.77</v>
      </c>
      <c r="E22" s="44"/>
    </row>
    <row r="23" ht="23.25" customHeight="1" spans="1:5">
      <c r="A23" s="91" t="s">
        <v>58</v>
      </c>
      <c r="B23" s="91"/>
      <c r="C23" s="91"/>
      <c r="D23" s="91"/>
      <c r="E23" s="91"/>
    </row>
  </sheetData>
  <mergeCells count="5">
    <mergeCell ref="A5:B5"/>
    <mergeCell ref="C5:E5"/>
    <mergeCell ref="A7:B7"/>
    <mergeCell ref="A23:E23"/>
    <mergeCell ref="A2:E3"/>
  </mergeCells>
  <printOptions horizontalCentered="1"/>
  <pageMargins left="0.865972222222222" right="0.472222222222222" top="0.393055555555556" bottom="0.0784722222222222" header="0" footer="0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6" workbookViewId="0">
      <selection activeCell="D9" sqref="D9"/>
    </sheetView>
  </sheetViews>
  <sheetFormatPr defaultColWidth="10" defaultRowHeight="13.5" outlineLevelCol="4"/>
  <cols>
    <col min="1" max="1" width="10.125" customWidth="1"/>
    <col min="2" max="2" width="31.125" customWidth="1"/>
    <col min="3" max="3" width="15.375" customWidth="1"/>
    <col min="4" max="4" width="14.5" customWidth="1"/>
    <col min="5" max="5" width="15.25" customWidth="1"/>
  </cols>
  <sheetData>
    <row r="1" ht="18.1" customHeight="1" spans="1:5">
      <c r="A1" s="87" t="s">
        <v>59</v>
      </c>
      <c r="B1" s="76"/>
      <c r="C1" s="76"/>
      <c r="D1" s="76"/>
      <c r="E1" s="76"/>
    </row>
    <row r="2" ht="16.35" customHeight="1" spans="1:5">
      <c r="A2" s="77" t="s">
        <v>60</v>
      </c>
      <c r="B2" s="77"/>
      <c r="C2" s="77"/>
      <c r="D2" s="77"/>
      <c r="E2" s="77"/>
    </row>
    <row r="3" ht="16.35" customHeight="1" spans="1:5">
      <c r="A3" s="77"/>
      <c r="B3" s="77"/>
      <c r="C3" s="77"/>
      <c r="D3" s="77"/>
      <c r="E3" s="77"/>
    </row>
    <row r="4" ht="19.8" customHeight="1" spans="1:5">
      <c r="A4" s="76"/>
      <c r="B4" s="76"/>
      <c r="C4" s="76"/>
      <c r="D4" s="76"/>
      <c r="E4" s="34" t="s">
        <v>2</v>
      </c>
    </row>
    <row r="5" ht="36.2" customHeight="1" spans="1:5">
      <c r="A5" s="78" t="s">
        <v>61</v>
      </c>
      <c r="B5" s="78"/>
      <c r="C5" s="78" t="s">
        <v>62</v>
      </c>
      <c r="D5" s="78"/>
      <c r="E5" s="78"/>
    </row>
    <row r="6" ht="27.6" customHeight="1" spans="1:5">
      <c r="A6" s="78" t="s">
        <v>63</v>
      </c>
      <c r="B6" s="78" t="s">
        <v>32</v>
      </c>
      <c r="C6" s="78" t="s">
        <v>64</v>
      </c>
      <c r="D6" s="78" t="s">
        <v>65</v>
      </c>
      <c r="E6" s="78" t="s">
        <v>66</v>
      </c>
    </row>
    <row r="7" ht="19.8" customHeight="1" spans="1:5">
      <c r="A7" s="56" t="s">
        <v>7</v>
      </c>
      <c r="B7" s="56"/>
      <c r="C7" s="29">
        <f t="shared" ref="C7:C35" si="0">SUM(D7:E7)</f>
        <v>354.98</v>
      </c>
      <c r="D7" s="29">
        <f>D8+D19+D32</f>
        <v>321.93</v>
      </c>
      <c r="E7" s="29">
        <f>E8+E19+E32</f>
        <v>33.05</v>
      </c>
    </row>
    <row r="8" ht="19.8" customHeight="1" spans="1:5">
      <c r="A8" s="42" t="s">
        <v>67</v>
      </c>
      <c r="B8" s="43" t="s">
        <v>68</v>
      </c>
      <c r="C8" s="32">
        <f t="shared" si="0"/>
        <v>313.34</v>
      </c>
      <c r="D8" s="32">
        <f>SUM(D9:D18)</f>
        <v>313.34</v>
      </c>
      <c r="E8" s="32"/>
    </row>
    <row r="9" ht="18.95" customHeight="1" spans="1:5">
      <c r="A9" s="57" t="s">
        <v>69</v>
      </c>
      <c r="B9" s="58" t="s">
        <v>70</v>
      </c>
      <c r="C9" s="32">
        <f t="shared" si="0"/>
        <v>82.12</v>
      </c>
      <c r="D9" s="47">
        <v>82.12</v>
      </c>
      <c r="E9" s="32"/>
    </row>
    <row r="10" ht="18.95" customHeight="1" spans="1:5">
      <c r="A10" s="57" t="s">
        <v>71</v>
      </c>
      <c r="B10" s="58" t="s">
        <v>72</v>
      </c>
      <c r="C10" s="32">
        <f t="shared" si="0"/>
        <v>2.48</v>
      </c>
      <c r="D10" s="47">
        <v>2.48</v>
      </c>
      <c r="E10" s="32"/>
    </row>
    <row r="11" ht="18.95" customHeight="1" spans="1:5">
      <c r="A11" s="57" t="s">
        <v>73</v>
      </c>
      <c r="B11" s="58" t="s">
        <v>74</v>
      </c>
      <c r="C11" s="32">
        <f t="shared" si="0"/>
        <v>156.3</v>
      </c>
      <c r="D11" s="47">
        <v>156.3</v>
      </c>
      <c r="E11" s="32"/>
    </row>
    <row r="12" ht="18.95" customHeight="1" spans="1:5">
      <c r="A12" s="57" t="s">
        <v>75</v>
      </c>
      <c r="B12" s="58" t="s">
        <v>76</v>
      </c>
      <c r="C12" s="32">
        <f t="shared" si="0"/>
        <v>23.7</v>
      </c>
      <c r="D12" s="88">
        <v>23.7</v>
      </c>
      <c r="E12" s="32"/>
    </row>
    <row r="13" ht="18.95" customHeight="1" spans="1:5">
      <c r="A13" s="57" t="s">
        <v>77</v>
      </c>
      <c r="B13" s="58" t="s">
        <v>78</v>
      </c>
      <c r="C13" s="32">
        <f t="shared" si="0"/>
        <v>11.84</v>
      </c>
      <c r="D13" s="88">
        <v>11.84</v>
      </c>
      <c r="E13" s="32"/>
    </row>
    <row r="14" ht="18.95" customHeight="1" spans="1:5">
      <c r="A14" s="57" t="s">
        <v>79</v>
      </c>
      <c r="B14" s="58" t="s">
        <v>80</v>
      </c>
      <c r="C14" s="32">
        <f t="shared" si="0"/>
        <v>14.07</v>
      </c>
      <c r="D14" s="88">
        <v>14.07</v>
      </c>
      <c r="E14" s="32"/>
    </row>
    <row r="15" ht="18.95" customHeight="1" spans="1:5">
      <c r="A15" s="57" t="s">
        <v>81</v>
      </c>
      <c r="B15" s="58" t="s">
        <v>82</v>
      </c>
      <c r="C15" s="32">
        <f t="shared" si="0"/>
        <v>1.18</v>
      </c>
      <c r="D15" s="47">
        <v>1.18</v>
      </c>
      <c r="E15" s="32"/>
    </row>
    <row r="16" ht="18.95" customHeight="1" spans="1:5">
      <c r="A16" s="57" t="s">
        <v>83</v>
      </c>
      <c r="B16" s="58" t="s">
        <v>84</v>
      </c>
      <c r="C16" s="32">
        <f t="shared" si="0"/>
        <v>17.77</v>
      </c>
      <c r="D16" s="47">
        <v>17.77</v>
      </c>
      <c r="E16" s="32"/>
    </row>
    <row r="17" ht="18.95" customHeight="1" spans="1:5">
      <c r="A17" s="57" t="s">
        <v>85</v>
      </c>
      <c r="B17" s="58" t="s">
        <v>86</v>
      </c>
      <c r="C17" s="32">
        <f t="shared" si="0"/>
        <v>2.56</v>
      </c>
      <c r="D17" s="47">
        <v>2.56</v>
      </c>
      <c r="E17" s="32"/>
    </row>
    <row r="18" ht="18.95" customHeight="1" spans="1:5">
      <c r="A18" s="57" t="s">
        <v>87</v>
      </c>
      <c r="B18" s="58" t="s">
        <v>88</v>
      </c>
      <c r="C18" s="32">
        <f t="shared" si="0"/>
        <v>1.32</v>
      </c>
      <c r="D18" s="47">
        <v>1.32</v>
      </c>
      <c r="E18" s="32"/>
    </row>
    <row r="19" ht="19.8" customHeight="1" spans="1:5">
      <c r="A19" s="42" t="s">
        <v>89</v>
      </c>
      <c r="B19" s="43" t="s">
        <v>90</v>
      </c>
      <c r="C19" s="32">
        <f t="shared" si="0"/>
        <v>33.05</v>
      </c>
      <c r="D19" s="32"/>
      <c r="E19" s="32">
        <f>SUM(E20:E31)</f>
        <v>33.05</v>
      </c>
    </row>
    <row r="20" ht="18.95" customHeight="1" spans="1:5">
      <c r="A20" s="57" t="s">
        <v>91</v>
      </c>
      <c r="B20" s="58" t="s">
        <v>92</v>
      </c>
      <c r="C20" s="32">
        <f t="shared" si="0"/>
        <v>6</v>
      </c>
      <c r="D20" s="32"/>
      <c r="E20" s="47">
        <v>6</v>
      </c>
    </row>
    <row r="21" ht="18.95" customHeight="1" spans="1:5">
      <c r="A21" s="57" t="s">
        <v>93</v>
      </c>
      <c r="B21" s="58" t="s">
        <v>94</v>
      </c>
      <c r="C21" s="32">
        <f t="shared" si="0"/>
        <v>0.6</v>
      </c>
      <c r="D21" s="32"/>
      <c r="E21" s="47">
        <v>0.6</v>
      </c>
    </row>
    <row r="22" ht="18.95" customHeight="1" spans="1:5">
      <c r="A22" s="57" t="s">
        <v>95</v>
      </c>
      <c r="B22" s="58" t="s">
        <v>96</v>
      </c>
      <c r="C22" s="32">
        <f t="shared" si="0"/>
        <v>0.05</v>
      </c>
      <c r="D22" s="32"/>
      <c r="E22" s="47">
        <v>0.05</v>
      </c>
    </row>
    <row r="23" ht="18.95" customHeight="1" spans="1:5">
      <c r="A23" s="57" t="s">
        <v>97</v>
      </c>
      <c r="B23" s="58" t="s">
        <v>98</v>
      </c>
      <c r="C23" s="32">
        <f t="shared" si="0"/>
        <v>9.8</v>
      </c>
      <c r="D23" s="32"/>
      <c r="E23" s="47">
        <v>9.8</v>
      </c>
    </row>
    <row r="24" ht="18.95" customHeight="1" spans="1:5">
      <c r="A24" s="57" t="s">
        <v>99</v>
      </c>
      <c r="B24" s="58" t="s">
        <v>100</v>
      </c>
      <c r="C24" s="32">
        <f t="shared" si="0"/>
        <v>0.5</v>
      </c>
      <c r="D24" s="32"/>
      <c r="E24" s="47">
        <v>0.5</v>
      </c>
    </row>
    <row r="25" ht="18.95" customHeight="1" spans="1:5">
      <c r="A25" s="57" t="s">
        <v>101</v>
      </c>
      <c r="B25" s="58" t="s">
        <v>102</v>
      </c>
      <c r="C25" s="32">
        <f t="shared" si="0"/>
        <v>1.23</v>
      </c>
      <c r="D25" s="32"/>
      <c r="E25" s="47">
        <v>1.23</v>
      </c>
    </row>
    <row r="26" ht="18.95" customHeight="1" spans="1:5">
      <c r="A26" s="57" t="s">
        <v>103</v>
      </c>
      <c r="B26" s="58" t="s">
        <v>104</v>
      </c>
      <c r="C26" s="32">
        <f t="shared" si="0"/>
        <v>0.5</v>
      </c>
      <c r="D26" s="32"/>
      <c r="E26" s="47">
        <v>0.5</v>
      </c>
    </row>
    <row r="27" ht="18.95" customHeight="1" spans="1:5">
      <c r="A27" s="57" t="s">
        <v>105</v>
      </c>
      <c r="B27" s="58" t="s">
        <v>106</v>
      </c>
      <c r="C27" s="32">
        <f t="shared" si="0"/>
        <v>1</v>
      </c>
      <c r="D27" s="32"/>
      <c r="E27" s="47">
        <v>1</v>
      </c>
    </row>
    <row r="28" ht="18.95" customHeight="1" spans="1:5">
      <c r="A28" s="57" t="s">
        <v>107</v>
      </c>
      <c r="B28" s="58" t="s">
        <v>108</v>
      </c>
      <c r="C28" s="32">
        <f t="shared" si="0"/>
        <v>1.78</v>
      </c>
      <c r="D28" s="32"/>
      <c r="E28" s="47">
        <v>1.78</v>
      </c>
    </row>
    <row r="29" ht="18.95" customHeight="1" spans="1:5">
      <c r="A29" s="57" t="s">
        <v>109</v>
      </c>
      <c r="B29" s="58" t="s">
        <v>110</v>
      </c>
      <c r="C29" s="32">
        <f t="shared" si="0"/>
        <v>4.44</v>
      </c>
      <c r="D29" s="32"/>
      <c r="E29" s="47">
        <v>4.44</v>
      </c>
    </row>
    <row r="30" ht="18.95" customHeight="1" spans="1:5">
      <c r="A30" s="57" t="s">
        <v>111</v>
      </c>
      <c r="B30" s="58" t="s">
        <v>112</v>
      </c>
      <c r="C30" s="32">
        <f t="shared" si="0"/>
        <v>5</v>
      </c>
      <c r="D30" s="32"/>
      <c r="E30" s="47">
        <v>5</v>
      </c>
    </row>
    <row r="31" ht="18.95" customHeight="1" spans="1:5">
      <c r="A31" s="57" t="s">
        <v>113</v>
      </c>
      <c r="B31" s="58" t="s">
        <v>114</v>
      </c>
      <c r="C31" s="32">
        <f t="shared" si="0"/>
        <v>2.15</v>
      </c>
      <c r="D31" s="32"/>
      <c r="E31" s="47">
        <v>2.15</v>
      </c>
    </row>
    <row r="32" ht="19.8" customHeight="1" spans="1:5">
      <c r="A32" s="42" t="s">
        <v>115</v>
      </c>
      <c r="B32" s="43" t="s">
        <v>116</v>
      </c>
      <c r="C32" s="32">
        <f t="shared" si="0"/>
        <v>8.59</v>
      </c>
      <c r="D32" s="32">
        <f>SUM(D33:D35)</f>
        <v>8.59</v>
      </c>
      <c r="E32" s="32"/>
    </row>
    <row r="33" ht="18.95" customHeight="1" spans="1:5">
      <c r="A33" s="57" t="s">
        <v>117</v>
      </c>
      <c r="B33" s="58" t="s">
        <v>118</v>
      </c>
      <c r="C33" s="32">
        <f t="shared" si="0"/>
        <v>0.6</v>
      </c>
      <c r="D33" s="47">
        <v>0.6</v>
      </c>
      <c r="E33" s="32"/>
    </row>
    <row r="34" ht="18.95" customHeight="1" spans="1:5">
      <c r="A34" s="57" t="s">
        <v>119</v>
      </c>
      <c r="B34" s="58" t="s">
        <v>120</v>
      </c>
      <c r="C34" s="32">
        <f t="shared" si="0"/>
        <v>0.01</v>
      </c>
      <c r="D34" s="47">
        <v>0.01</v>
      </c>
      <c r="E34" s="32"/>
    </row>
    <row r="35" ht="18.95" customHeight="1" spans="1:5">
      <c r="A35" s="57" t="s">
        <v>121</v>
      </c>
      <c r="B35" s="58" t="s">
        <v>122</v>
      </c>
      <c r="C35" s="32">
        <f t="shared" si="0"/>
        <v>7.98</v>
      </c>
      <c r="D35" s="47">
        <v>7.98</v>
      </c>
      <c r="E35" s="32"/>
    </row>
  </sheetData>
  <mergeCells count="4">
    <mergeCell ref="A5:B5"/>
    <mergeCell ref="C5:E5"/>
    <mergeCell ref="A7:B7"/>
    <mergeCell ref="A2:E3"/>
  </mergeCells>
  <printOptions horizontalCentered="1"/>
  <pageMargins left="0.590277777777778" right="0.4722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2" sqref="A2:F4"/>
    </sheetView>
  </sheetViews>
  <sheetFormatPr defaultColWidth="10" defaultRowHeight="13.5" outlineLevelCol="5"/>
  <cols>
    <col min="1" max="1" width="20.625" customWidth="1"/>
    <col min="2" max="2" width="19.4083333333333" customWidth="1"/>
    <col min="3" max="3" width="16.5583333333333" customWidth="1"/>
    <col min="4" max="4" width="18.8666666666667" customWidth="1"/>
    <col min="5" max="5" width="17.775" customWidth="1"/>
    <col min="6" max="6" width="17.2333333333333" customWidth="1"/>
  </cols>
  <sheetData>
    <row r="1" ht="16.35" customHeight="1" spans="1:1">
      <c r="A1" s="20" t="s">
        <v>123</v>
      </c>
    </row>
    <row r="2" ht="16.35" customHeight="1" spans="1:6">
      <c r="A2" s="22" t="s">
        <v>124</v>
      </c>
      <c r="B2" s="22"/>
      <c r="C2" s="22"/>
      <c r="D2" s="22"/>
      <c r="E2" s="22"/>
      <c r="F2" s="22"/>
    </row>
    <row r="3" ht="16.35" customHeight="1" spans="1:6">
      <c r="A3" s="22"/>
      <c r="B3" s="22"/>
      <c r="C3" s="22"/>
      <c r="D3" s="22"/>
      <c r="E3" s="22"/>
      <c r="F3" s="22"/>
    </row>
    <row r="4" ht="16.35" customHeight="1" spans="1:6">
      <c r="A4" s="22"/>
      <c r="B4" s="22"/>
      <c r="C4" s="22"/>
      <c r="D4" s="22"/>
      <c r="E4" s="22"/>
      <c r="F4" s="22"/>
    </row>
    <row r="5" ht="20.7" customHeight="1" spans="6:6">
      <c r="F5" s="34" t="s">
        <v>2</v>
      </c>
    </row>
    <row r="6" ht="38.8" customHeight="1" spans="1:6">
      <c r="A6" s="85" t="s">
        <v>30</v>
      </c>
      <c r="B6" s="85"/>
      <c r="C6" s="85"/>
      <c r="D6" s="85"/>
      <c r="E6" s="85"/>
      <c r="F6" s="85"/>
    </row>
    <row r="7" ht="36.2" customHeight="1" spans="1:6">
      <c r="A7" s="85" t="s">
        <v>7</v>
      </c>
      <c r="B7" s="85" t="s">
        <v>125</v>
      </c>
      <c r="C7" s="85" t="s">
        <v>126</v>
      </c>
      <c r="D7" s="85"/>
      <c r="E7" s="85"/>
      <c r="F7" s="85" t="s">
        <v>127</v>
      </c>
    </row>
    <row r="8" ht="36.2" customHeight="1" spans="1:6">
      <c r="A8" s="85"/>
      <c r="B8" s="85"/>
      <c r="C8" s="85" t="s">
        <v>33</v>
      </c>
      <c r="D8" s="85" t="s">
        <v>128</v>
      </c>
      <c r="E8" s="85" t="s">
        <v>129</v>
      </c>
      <c r="F8" s="85"/>
    </row>
    <row r="9" ht="25.85" customHeight="1" spans="1:6">
      <c r="A9" s="39">
        <f>B9+C9+F9</f>
        <v>0.5</v>
      </c>
      <c r="B9" s="44"/>
      <c r="C9" s="44"/>
      <c r="D9" s="44"/>
      <c r="E9" s="44"/>
      <c r="F9" s="86">
        <v>0.5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B15" sqref="B15"/>
    </sheetView>
  </sheetViews>
  <sheetFormatPr defaultColWidth="10" defaultRowHeight="13.5" outlineLevelCol="4"/>
  <cols>
    <col min="1" max="1" width="9.875" customWidth="1"/>
    <col min="2" max="2" width="32.5" customWidth="1"/>
    <col min="3" max="3" width="14.25" customWidth="1"/>
    <col min="4" max="4" width="13.625" customWidth="1"/>
    <col min="5" max="5" width="13.875" customWidth="1"/>
  </cols>
  <sheetData>
    <row r="1" ht="16.35" customHeight="1" spans="1:5">
      <c r="A1" s="75" t="s">
        <v>130</v>
      </c>
      <c r="B1" s="76"/>
      <c r="C1" s="76"/>
      <c r="D1" s="76"/>
      <c r="E1" s="76"/>
    </row>
    <row r="2" ht="25" customHeight="1" spans="1:5">
      <c r="A2" s="77" t="s">
        <v>131</v>
      </c>
      <c r="B2" s="77"/>
      <c r="C2" s="77"/>
      <c r="D2" s="77"/>
      <c r="E2" s="77"/>
    </row>
    <row r="3" ht="26.7" customHeight="1" spans="1:5">
      <c r="A3" s="77"/>
      <c r="B3" s="77"/>
      <c r="C3" s="77"/>
      <c r="D3" s="77"/>
      <c r="E3" s="77"/>
    </row>
    <row r="4" ht="21.55" customHeight="1" spans="1:5">
      <c r="A4" s="76"/>
      <c r="B4" s="76"/>
      <c r="C4" s="76"/>
      <c r="D4" s="76"/>
      <c r="E4" s="34" t="s">
        <v>2</v>
      </c>
    </row>
    <row r="5" ht="33.6" customHeight="1" spans="1:5">
      <c r="A5" s="78" t="s">
        <v>31</v>
      </c>
      <c r="B5" s="78" t="s">
        <v>32</v>
      </c>
      <c r="C5" s="78" t="s">
        <v>132</v>
      </c>
      <c r="D5" s="78"/>
      <c r="E5" s="78"/>
    </row>
    <row r="6" ht="31.05" customHeight="1" spans="1:5">
      <c r="A6" s="78"/>
      <c r="B6" s="78"/>
      <c r="C6" s="78" t="s">
        <v>7</v>
      </c>
      <c r="D6" s="78" t="s">
        <v>34</v>
      </c>
      <c r="E6" s="78" t="s">
        <v>35</v>
      </c>
    </row>
    <row r="7" ht="20.7" customHeight="1" spans="1:5">
      <c r="A7" s="79" t="s">
        <v>7</v>
      </c>
      <c r="B7" s="79"/>
      <c r="C7" s="80"/>
      <c r="D7" s="80"/>
      <c r="E7" s="80"/>
    </row>
    <row r="8" ht="16.35" customHeight="1" spans="1:5">
      <c r="A8" s="81"/>
      <c r="B8" s="82"/>
      <c r="C8" s="83"/>
      <c r="D8" s="83"/>
      <c r="E8" s="83"/>
    </row>
    <row r="9" ht="16.35" customHeight="1" spans="1:5">
      <c r="A9" s="81"/>
      <c r="B9" s="82"/>
      <c r="C9" s="83"/>
      <c r="D9" s="83"/>
      <c r="E9" s="83"/>
    </row>
    <row r="10" ht="16.35" customHeight="1" spans="1:5">
      <c r="A10" s="81"/>
      <c r="B10" s="82"/>
      <c r="C10" s="83"/>
      <c r="D10" s="83"/>
      <c r="E10" s="83"/>
    </row>
    <row r="11" s="74" customFormat="1" ht="24" customHeight="1" spans="1:5">
      <c r="A11" s="84" t="s">
        <v>133</v>
      </c>
      <c r="B11" s="84"/>
      <c r="C11" s="84"/>
      <c r="D11" s="84"/>
      <c r="E11" s="84"/>
    </row>
  </sheetData>
  <mergeCells count="6">
    <mergeCell ref="C5:E5"/>
    <mergeCell ref="A7:B7"/>
    <mergeCell ref="A11:E11"/>
    <mergeCell ref="A5:A6"/>
    <mergeCell ref="B5:B6"/>
    <mergeCell ref="A2:E3"/>
  </mergeCells>
  <printOptions horizontalCentered="1"/>
  <pageMargins left="0.865972222222222" right="0.66875" top="0.393055555555556" bottom="0.0784722222222222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29" sqref="C29"/>
    </sheetView>
  </sheetViews>
  <sheetFormatPr defaultColWidth="10" defaultRowHeight="13.5" outlineLevelCol="3"/>
  <cols>
    <col min="1" max="1" width="27.25" customWidth="1"/>
    <col min="2" max="2" width="15.625" customWidth="1"/>
    <col min="3" max="3" width="26.6" customWidth="1"/>
    <col min="4" max="4" width="17.3666666666667" customWidth="1"/>
    <col min="5" max="6" width="9.76666666666667" customWidth="1"/>
  </cols>
  <sheetData>
    <row r="1" ht="16.35" customHeight="1" spans="1:1">
      <c r="A1" s="20" t="s">
        <v>134</v>
      </c>
    </row>
    <row r="2" ht="16.35" customHeight="1" spans="1:4">
      <c r="A2" s="22" t="s">
        <v>135</v>
      </c>
      <c r="B2" s="22"/>
      <c r="C2" s="22"/>
      <c r="D2" s="22"/>
    </row>
    <row r="3" ht="16.35" customHeight="1" spans="1:4">
      <c r="A3" s="22"/>
      <c r="B3" s="22"/>
      <c r="C3" s="22"/>
      <c r="D3" s="22"/>
    </row>
    <row r="4" ht="23.25" customHeight="1" spans="4:4">
      <c r="D4" s="63" t="s">
        <v>2</v>
      </c>
    </row>
    <row r="5" ht="34.5" customHeight="1" spans="1:4">
      <c r="A5" s="64" t="s">
        <v>3</v>
      </c>
      <c r="B5" s="64"/>
      <c r="C5" s="64" t="s">
        <v>4</v>
      </c>
      <c r="D5" s="64"/>
    </row>
    <row r="6" ht="32.75" customHeight="1" spans="1:4">
      <c r="A6" s="64" t="s">
        <v>5</v>
      </c>
      <c r="B6" s="64" t="s">
        <v>6</v>
      </c>
      <c r="C6" s="64" t="s">
        <v>5</v>
      </c>
      <c r="D6" s="64" t="s">
        <v>6</v>
      </c>
    </row>
    <row r="7" ht="20.7" customHeight="1" spans="1:4">
      <c r="A7" s="43" t="s">
        <v>136</v>
      </c>
      <c r="B7" s="47">
        <v>354.98</v>
      </c>
      <c r="C7" s="43" t="s">
        <v>14</v>
      </c>
      <c r="D7" s="47">
        <v>43.52</v>
      </c>
    </row>
    <row r="8" ht="20.7" customHeight="1" spans="1:4">
      <c r="A8" s="43" t="s">
        <v>137</v>
      </c>
      <c r="B8" s="33"/>
      <c r="C8" s="43" t="s">
        <v>16</v>
      </c>
      <c r="D8" s="47">
        <v>17.23</v>
      </c>
    </row>
    <row r="9" ht="20.7" customHeight="1" spans="1:4">
      <c r="A9" s="43" t="s">
        <v>138</v>
      </c>
      <c r="B9" s="33"/>
      <c r="C9" s="43" t="s">
        <v>18</v>
      </c>
      <c r="D9" s="47">
        <v>276.46</v>
      </c>
    </row>
    <row r="10" ht="20.7" customHeight="1" spans="1:4">
      <c r="A10" s="43" t="s">
        <v>139</v>
      </c>
      <c r="B10" s="33"/>
      <c r="C10" s="65" t="s">
        <v>20</v>
      </c>
      <c r="D10" s="66">
        <v>17.77</v>
      </c>
    </row>
    <row r="11" ht="20.7" customHeight="1" spans="1:4">
      <c r="A11" s="43" t="s">
        <v>140</v>
      </c>
      <c r="B11" s="67"/>
      <c r="C11" s="68"/>
      <c r="D11" s="68"/>
    </row>
    <row r="12" ht="20.7" customHeight="1" spans="1:4">
      <c r="A12" s="43" t="s">
        <v>141</v>
      </c>
      <c r="B12" s="67"/>
      <c r="C12" s="69"/>
      <c r="D12" s="70"/>
    </row>
    <row r="13" ht="20.7" customHeight="1" spans="1:4">
      <c r="A13" s="41" t="s">
        <v>142</v>
      </c>
      <c r="B13" s="70">
        <f>SUM(B7:B12)</f>
        <v>354.98</v>
      </c>
      <c r="C13" s="41" t="s">
        <v>143</v>
      </c>
      <c r="D13" s="70">
        <f>SUM(D7:D10)</f>
        <v>354.98</v>
      </c>
    </row>
    <row r="14" ht="20.7" customHeight="1" spans="1:4">
      <c r="A14" s="69" t="s">
        <v>144</v>
      </c>
      <c r="B14" s="70"/>
      <c r="C14" s="69" t="s">
        <v>145</v>
      </c>
      <c r="D14" s="70"/>
    </row>
    <row r="15" ht="20.7" customHeight="1" spans="1:4">
      <c r="A15" s="69" t="s">
        <v>146</v>
      </c>
      <c r="B15" s="40"/>
      <c r="C15" s="68"/>
      <c r="D15" s="40"/>
    </row>
    <row r="16" ht="20.7" customHeight="1" spans="1:4">
      <c r="A16" s="71" t="s">
        <v>147</v>
      </c>
      <c r="B16" s="72">
        <f>B13</f>
        <v>354.98</v>
      </c>
      <c r="C16" s="71" t="s">
        <v>148</v>
      </c>
      <c r="D16" s="72">
        <f>D13</f>
        <v>354.98</v>
      </c>
    </row>
    <row r="17" spans="4:4">
      <c r="D17" s="73"/>
    </row>
  </sheetData>
  <mergeCells count="3">
    <mergeCell ref="A5:B5"/>
    <mergeCell ref="C5:D5"/>
    <mergeCell ref="A2:D3"/>
  </mergeCells>
  <printOptions horizontalCentered="1"/>
  <pageMargins left="0.865972222222222" right="0.66875" top="0.393055555555556" bottom="0.0784722222222222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H4" sqref="H4"/>
    </sheetView>
  </sheetViews>
  <sheetFormatPr defaultColWidth="10" defaultRowHeight="13.5"/>
  <cols>
    <col min="1" max="1" width="10.0416666666667" customWidth="1"/>
    <col min="2" max="2" width="29.9916666666667" customWidth="1"/>
    <col min="3" max="4" width="11.5333333333333" customWidth="1"/>
    <col min="5" max="5" width="9.76666666666667" customWidth="1"/>
    <col min="6" max="6" width="10.5833333333333" customWidth="1"/>
    <col min="7" max="7" width="11.125" customWidth="1"/>
    <col min="8" max="8" width="8.75" customWidth="1"/>
    <col min="9" max="9" width="8.75" style="50" customWidth="1"/>
    <col min="10" max="11" width="8.125" customWidth="1"/>
    <col min="12" max="12" width="7" customWidth="1"/>
  </cols>
  <sheetData>
    <row r="1" ht="16.35" customHeight="1" spans="1:1">
      <c r="A1" s="20" t="s">
        <v>149</v>
      </c>
    </row>
    <row r="2" ht="16.35" customHeight="1" spans="1:12">
      <c r="A2" s="22" t="s">
        <v>150</v>
      </c>
      <c r="B2" s="22"/>
      <c r="C2" s="22"/>
      <c r="D2" s="22"/>
      <c r="E2" s="22"/>
      <c r="F2" s="22"/>
      <c r="G2" s="22"/>
      <c r="H2" s="22"/>
      <c r="I2" s="59"/>
      <c r="J2" s="22"/>
      <c r="K2" s="22"/>
      <c r="L2" s="22"/>
    </row>
    <row r="3" ht="16.35" customHeight="1" spans="1:12">
      <c r="A3" s="22"/>
      <c r="B3" s="22"/>
      <c r="C3" s="22"/>
      <c r="D3" s="22"/>
      <c r="E3" s="22"/>
      <c r="F3" s="22"/>
      <c r="G3" s="22"/>
      <c r="H3" s="22"/>
      <c r="I3" s="59"/>
      <c r="J3" s="22"/>
      <c r="K3" s="22"/>
      <c r="L3" s="22"/>
    </row>
    <row r="4" ht="22.4" customHeight="1" spans="12:12">
      <c r="L4" s="34" t="s">
        <v>2</v>
      </c>
    </row>
    <row r="5" ht="36.2" customHeight="1" spans="1:12">
      <c r="A5" s="51" t="s">
        <v>151</v>
      </c>
      <c r="B5" s="51"/>
      <c r="C5" s="51" t="s">
        <v>64</v>
      </c>
      <c r="D5" s="52" t="s">
        <v>146</v>
      </c>
      <c r="E5" s="53" t="s">
        <v>136</v>
      </c>
      <c r="F5" s="53" t="s">
        <v>137</v>
      </c>
      <c r="G5" s="53" t="s">
        <v>138</v>
      </c>
      <c r="H5" s="54" t="s">
        <v>152</v>
      </c>
      <c r="I5" s="60"/>
      <c r="J5" s="53" t="s">
        <v>153</v>
      </c>
      <c r="K5" s="53" t="s">
        <v>154</v>
      </c>
      <c r="L5" s="53" t="s">
        <v>144</v>
      </c>
    </row>
    <row r="6" ht="30.15" customHeight="1" spans="1:12">
      <c r="A6" s="51" t="s">
        <v>63</v>
      </c>
      <c r="B6" s="51" t="s">
        <v>32</v>
      </c>
      <c r="C6" s="51"/>
      <c r="D6" s="55"/>
      <c r="E6" s="53"/>
      <c r="F6" s="53"/>
      <c r="G6" s="53"/>
      <c r="H6" s="53" t="s">
        <v>155</v>
      </c>
      <c r="I6" s="53" t="s">
        <v>156</v>
      </c>
      <c r="J6" s="53"/>
      <c r="K6" s="53"/>
      <c r="L6" s="53"/>
    </row>
    <row r="7" ht="20.7" customHeight="1" spans="1:12">
      <c r="A7" s="56" t="s">
        <v>7</v>
      </c>
      <c r="B7" s="56"/>
      <c r="C7" s="29">
        <f t="shared" ref="C7:C22" si="0">SUM(D7:L7)</f>
        <v>354.98</v>
      </c>
      <c r="D7" s="29"/>
      <c r="E7" s="29">
        <f>E8+E13+E17+E20</f>
        <v>354.98</v>
      </c>
      <c r="F7" s="29"/>
      <c r="G7" s="29"/>
      <c r="H7" s="29"/>
      <c r="I7" s="61"/>
      <c r="J7" s="29"/>
      <c r="K7" s="29"/>
      <c r="L7" s="29"/>
    </row>
    <row r="8" ht="20.7" customHeight="1" spans="1:12">
      <c r="A8" s="42" t="s">
        <v>157</v>
      </c>
      <c r="B8" s="43" t="s">
        <v>14</v>
      </c>
      <c r="C8" s="32">
        <f t="shared" si="0"/>
        <v>43.52</v>
      </c>
      <c r="D8" s="32"/>
      <c r="E8" s="32">
        <f>E9</f>
        <v>43.52</v>
      </c>
      <c r="F8" s="32"/>
      <c r="G8" s="32"/>
      <c r="H8" s="32"/>
      <c r="I8" s="62"/>
      <c r="J8" s="32"/>
      <c r="K8" s="32"/>
      <c r="L8" s="32"/>
    </row>
    <row r="9" ht="18.1" customHeight="1" spans="1:12">
      <c r="A9" s="57" t="s">
        <v>36</v>
      </c>
      <c r="B9" s="58" t="s">
        <v>37</v>
      </c>
      <c r="C9" s="32">
        <f t="shared" si="0"/>
        <v>43.52</v>
      </c>
      <c r="D9" s="32"/>
      <c r="E9" s="32">
        <f>SUM(E10:E12)</f>
        <v>43.52</v>
      </c>
      <c r="F9" s="32"/>
      <c r="G9" s="32"/>
      <c r="H9" s="32"/>
      <c r="I9" s="62"/>
      <c r="J9" s="32"/>
      <c r="K9" s="32"/>
      <c r="L9" s="32"/>
    </row>
    <row r="10" ht="19.8" customHeight="1" spans="1:12">
      <c r="A10" s="57" t="s">
        <v>38</v>
      </c>
      <c r="B10" s="58" t="s">
        <v>39</v>
      </c>
      <c r="C10" s="32">
        <f t="shared" si="0"/>
        <v>7.98</v>
      </c>
      <c r="D10" s="32"/>
      <c r="E10" s="47">
        <v>7.98</v>
      </c>
      <c r="F10" s="32"/>
      <c r="G10" s="32"/>
      <c r="H10" s="32"/>
      <c r="I10" s="62"/>
      <c r="J10" s="32"/>
      <c r="K10" s="32"/>
      <c r="L10" s="32"/>
    </row>
    <row r="11" ht="19.8" customHeight="1" spans="1:12">
      <c r="A11" s="57" t="s">
        <v>40</v>
      </c>
      <c r="B11" s="58" t="s">
        <v>41</v>
      </c>
      <c r="C11" s="32">
        <f t="shared" si="0"/>
        <v>23.7</v>
      </c>
      <c r="D11" s="32"/>
      <c r="E11" s="47">
        <v>23.7</v>
      </c>
      <c r="F11" s="32"/>
      <c r="G11" s="32"/>
      <c r="H11" s="32"/>
      <c r="I11" s="62"/>
      <c r="J11" s="32"/>
      <c r="K11" s="32"/>
      <c r="L11" s="32"/>
    </row>
    <row r="12" ht="19.8" customHeight="1" spans="1:12">
      <c r="A12" s="57" t="s">
        <v>42</v>
      </c>
      <c r="B12" s="58" t="s">
        <v>43</v>
      </c>
      <c r="C12" s="32">
        <f t="shared" si="0"/>
        <v>11.84</v>
      </c>
      <c r="D12" s="32"/>
      <c r="E12" s="47">
        <v>11.84</v>
      </c>
      <c r="F12" s="32"/>
      <c r="G12" s="32"/>
      <c r="H12" s="32"/>
      <c r="I12" s="62"/>
      <c r="J12" s="32"/>
      <c r="K12" s="32"/>
      <c r="L12" s="32"/>
    </row>
    <row r="13" ht="20.7" customHeight="1" spans="1:12">
      <c r="A13" s="42" t="s">
        <v>158</v>
      </c>
      <c r="B13" s="43" t="s">
        <v>16</v>
      </c>
      <c r="C13" s="32">
        <f t="shared" si="0"/>
        <v>17.23</v>
      </c>
      <c r="D13" s="32"/>
      <c r="E13" s="32">
        <f>E14</f>
        <v>17.23</v>
      </c>
      <c r="F13" s="32"/>
      <c r="G13" s="32"/>
      <c r="H13" s="32"/>
      <c r="I13" s="62"/>
      <c r="J13" s="32"/>
      <c r="K13" s="32"/>
      <c r="L13" s="32"/>
    </row>
    <row r="14" ht="18.1" customHeight="1" spans="1:12">
      <c r="A14" s="57" t="s">
        <v>44</v>
      </c>
      <c r="B14" s="58" t="s">
        <v>45</v>
      </c>
      <c r="C14" s="32">
        <f t="shared" si="0"/>
        <v>17.23</v>
      </c>
      <c r="D14" s="32"/>
      <c r="E14" s="32">
        <f>SUM(E15:E16)</f>
        <v>17.23</v>
      </c>
      <c r="F14" s="32"/>
      <c r="G14" s="32"/>
      <c r="H14" s="32"/>
      <c r="I14" s="62"/>
      <c r="J14" s="32"/>
      <c r="K14" s="32"/>
      <c r="L14" s="32"/>
    </row>
    <row r="15" ht="19.8" customHeight="1" spans="1:12">
      <c r="A15" s="57" t="s">
        <v>46</v>
      </c>
      <c r="B15" s="58" t="s">
        <v>47</v>
      </c>
      <c r="C15" s="32">
        <f t="shared" si="0"/>
        <v>14.07</v>
      </c>
      <c r="D15" s="32"/>
      <c r="E15" s="47">
        <v>14.07</v>
      </c>
      <c r="F15" s="47"/>
      <c r="G15" s="32"/>
      <c r="H15" s="32"/>
      <c r="I15" s="62"/>
      <c r="J15" s="32"/>
      <c r="K15" s="32"/>
      <c r="L15" s="32"/>
    </row>
    <row r="16" ht="19.8" customHeight="1" spans="1:12">
      <c r="A16" s="57" t="s">
        <v>48</v>
      </c>
      <c r="B16" s="58" t="s">
        <v>49</v>
      </c>
      <c r="C16" s="32">
        <f t="shared" si="0"/>
        <v>3.16</v>
      </c>
      <c r="D16" s="32"/>
      <c r="E16" s="32">
        <v>3.16</v>
      </c>
      <c r="F16" s="32"/>
      <c r="G16" s="32"/>
      <c r="H16" s="32"/>
      <c r="I16" s="62"/>
      <c r="J16" s="32"/>
      <c r="K16" s="32"/>
      <c r="L16" s="32"/>
    </row>
    <row r="17" ht="20.7" customHeight="1" spans="1:12">
      <c r="A17" s="42" t="s">
        <v>159</v>
      </c>
      <c r="B17" s="43" t="s">
        <v>18</v>
      </c>
      <c r="C17" s="32">
        <f t="shared" si="0"/>
        <v>276.46</v>
      </c>
      <c r="D17" s="32"/>
      <c r="E17" s="32">
        <f>E18</f>
        <v>276.46</v>
      </c>
      <c r="F17" s="32"/>
      <c r="G17" s="32"/>
      <c r="H17" s="32"/>
      <c r="I17" s="62"/>
      <c r="J17" s="32"/>
      <c r="K17" s="32"/>
      <c r="L17" s="32"/>
    </row>
    <row r="18" ht="18.1" customHeight="1" spans="1:12">
      <c r="A18" s="57" t="s">
        <v>50</v>
      </c>
      <c r="B18" s="58" t="s">
        <v>51</v>
      </c>
      <c r="C18" s="32">
        <f t="shared" si="0"/>
        <v>276.46</v>
      </c>
      <c r="D18" s="32"/>
      <c r="E18" s="32">
        <f>SUM(E19:E19)</f>
        <v>276.46</v>
      </c>
      <c r="F18" s="32"/>
      <c r="G18" s="32"/>
      <c r="H18" s="32"/>
      <c r="I18" s="62"/>
      <c r="J18" s="32"/>
      <c r="K18" s="32"/>
      <c r="L18" s="32"/>
    </row>
    <row r="19" ht="19.8" customHeight="1" spans="1:12">
      <c r="A19" s="57" t="s">
        <v>52</v>
      </c>
      <c r="B19" s="58" t="s">
        <v>53</v>
      </c>
      <c r="C19" s="32">
        <f t="shared" si="0"/>
        <v>276.46</v>
      </c>
      <c r="D19" s="32"/>
      <c r="E19" s="47">
        <v>276.46</v>
      </c>
      <c r="F19" s="32"/>
      <c r="G19" s="32"/>
      <c r="H19" s="32"/>
      <c r="I19" s="62"/>
      <c r="J19" s="32"/>
      <c r="K19" s="32"/>
      <c r="L19" s="32"/>
    </row>
    <row r="20" ht="20.7" customHeight="1" spans="1:12">
      <c r="A20" s="42" t="s">
        <v>160</v>
      </c>
      <c r="B20" s="43" t="s">
        <v>20</v>
      </c>
      <c r="C20" s="32">
        <f t="shared" si="0"/>
        <v>17.77</v>
      </c>
      <c r="D20" s="32"/>
      <c r="E20" s="32">
        <f>E21</f>
        <v>17.77</v>
      </c>
      <c r="F20" s="32"/>
      <c r="G20" s="32"/>
      <c r="H20" s="32"/>
      <c r="I20" s="62"/>
      <c r="J20" s="32"/>
      <c r="K20" s="32"/>
      <c r="L20" s="32"/>
    </row>
    <row r="21" ht="18.1" customHeight="1" spans="1:12">
      <c r="A21" s="57" t="s">
        <v>54</v>
      </c>
      <c r="B21" s="58" t="s">
        <v>55</v>
      </c>
      <c r="C21" s="32">
        <f t="shared" si="0"/>
        <v>17.77</v>
      </c>
      <c r="D21" s="32"/>
      <c r="E21" s="32">
        <f>E22</f>
        <v>17.77</v>
      </c>
      <c r="F21" s="32"/>
      <c r="G21" s="32"/>
      <c r="H21" s="32"/>
      <c r="I21" s="62"/>
      <c r="J21" s="32"/>
      <c r="K21" s="32"/>
      <c r="L21" s="32"/>
    </row>
    <row r="22" ht="19.8" customHeight="1" spans="1:12">
      <c r="A22" s="57" t="s">
        <v>56</v>
      </c>
      <c r="B22" s="58" t="s">
        <v>57</v>
      </c>
      <c r="C22" s="32">
        <f t="shared" si="0"/>
        <v>17.77</v>
      </c>
      <c r="D22" s="32"/>
      <c r="E22" s="47">
        <v>17.77</v>
      </c>
      <c r="F22" s="32"/>
      <c r="G22" s="32"/>
      <c r="H22" s="32"/>
      <c r="I22" s="62"/>
      <c r="J22" s="32"/>
      <c r="K22" s="32"/>
      <c r="L22" s="32"/>
    </row>
  </sheetData>
  <mergeCells count="12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  <mergeCell ref="A2:L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C8" sqref="C8"/>
    </sheetView>
  </sheetViews>
  <sheetFormatPr defaultColWidth="10" defaultRowHeight="13.5" outlineLevelCol="7"/>
  <cols>
    <col min="1" max="1" width="16.2833333333333" customWidth="1"/>
    <col min="2" max="2" width="27.25" customWidth="1"/>
    <col min="3" max="3" width="17.9083333333333" customWidth="1"/>
    <col min="4" max="4" width="17.3666666666667" customWidth="1"/>
    <col min="5" max="5" width="15.4666666666667" customWidth="1"/>
    <col min="6" max="6" width="10.75" customWidth="1"/>
    <col min="7" max="7" width="12.125" customWidth="1"/>
    <col min="8" max="8" width="13.625" customWidth="1"/>
  </cols>
  <sheetData>
    <row r="1" ht="16.35" customHeight="1" spans="1:1">
      <c r="A1" s="20" t="s">
        <v>161</v>
      </c>
    </row>
    <row r="2" ht="16.35" customHeight="1" spans="1:8">
      <c r="A2" s="2" t="s">
        <v>162</v>
      </c>
      <c r="B2" s="2"/>
      <c r="C2" s="2"/>
      <c r="D2" s="2"/>
      <c r="E2" s="2"/>
      <c r="F2" s="2"/>
      <c r="G2" s="2"/>
      <c r="H2" s="2"/>
    </row>
    <row r="3" ht="16.35" customHeight="1" spans="1:8">
      <c r="A3" s="2"/>
      <c r="B3" s="2"/>
      <c r="C3" s="2"/>
      <c r="D3" s="2"/>
      <c r="E3" s="2"/>
      <c r="F3" s="2"/>
      <c r="G3" s="2"/>
      <c r="H3" s="2"/>
    </row>
    <row r="4" ht="18.95" customHeight="1" spans="1:8">
      <c r="A4" s="35"/>
      <c r="B4" s="35"/>
      <c r="C4" s="35"/>
      <c r="D4" s="35"/>
      <c r="E4" s="36"/>
      <c r="H4" s="36" t="s">
        <v>2</v>
      </c>
    </row>
    <row r="5" ht="39" customHeight="1" spans="1:8">
      <c r="A5" s="37" t="s">
        <v>63</v>
      </c>
      <c r="B5" s="37" t="s">
        <v>32</v>
      </c>
      <c r="C5" s="37" t="s">
        <v>7</v>
      </c>
      <c r="D5" s="37" t="s">
        <v>163</v>
      </c>
      <c r="E5" s="37" t="s">
        <v>164</v>
      </c>
      <c r="F5" s="38" t="s">
        <v>165</v>
      </c>
      <c r="G5" s="38" t="s">
        <v>166</v>
      </c>
      <c r="H5" s="38" t="s">
        <v>167</v>
      </c>
    </row>
    <row r="6" ht="23.25" customHeight="1" spans="1:8">
      <c r="A6" s="28" t="s">
        <v>7</v>
      </c>
      <c r="B6" s="28"/>
      <c r="C6" s="39">
        <f t="shared" ref="C6:C21" si="0">SUM(D6:H6)</f>
        <v>354.98</v>
      </c>
      <c r="D6" s="39">
        <f>D7+D12+D16+D19</f>
        <v>354.98</v>
      </c>
      <c r="E6" s="39"/>
      <c r="F6" s="40"/>
      <c r="G6" s="41"/>
      <c r="H6" s="40"/>
    </row>
    <row r="7" ht="21.55" customHeight="1" spans="1:8">
      <c r="A7" s="42" t="s">
        <v>157</v>
      </c>
      <c r="B7" s="43" t="s">
        <v>14</v>
      </c>
      <c r="C7" s="44">
        <f t="shared" si="0"/>
        <v>43.52</v>
      </c>
      <c r="D7" s="44">
        <f>D8</f>
        <v>43.52</v>
      </c>
      <c r="E7" s="44"/>
      <c r="F7" s="40"/>
      <c r="G7" s="40"/>
      <c r="H7" s="40"/>
    </row>
    <row r="8" ht="20.7" customHeight="1" spans="1:8">
      <c r="A8" s="45" t="s">
        <v>168</v>
      </c>
      <c r="B8" s="46" t="s">
        <v>169</v>
      </c>
      <c r="C8" s="44">
        <f t="shared" si="0"/>
        <v>43.52</v>
      </c>
      <c r="D8" s="44">
        <f>SUM(D9:D11)</f>
        <v>43.52</v>
      </c>
      <c r="E8" s="44"/>
      <c r="F8" s="40"/>
      <c r="G8" s="40"/>
      <c r="H8" s="40"/>
    </row>
    <row r="9" ht="20.7" customHeight="1" spans="1:8">
      <c r="A9" s="45" t="s">
        <v>170</v>
      </c>
      <c r="B9" s="46" t="s">
        <v>171</v>
      </c>
      <c r="C9" s="44">
        <f t="shared" si="0"/>
        <v>7.98</v>
      </c>
      <c r="D9" s="47">
        <v>7.98</v>
      </c>
      <c r="E9" s="44"/>
      <c r="F9" s="40"/>
      <c r="G9" s="40"/>
      <c r="H9" s="40"/>
    </row>
    <row r="10" ht="20.7" customHeight="1" spans="1:8">
      <c r="A10" s="45" t="s">
        <v>172</v>
      </c>
      <c r="B10" s="48" t="s">
        <v>173</v>
      </c>
      <c r="C10" s="44">
        <f t="shared" si="0"/>
        <v>23.7</v>
      </c>
      <c r="D10" s="47">
        <v>23.7</v>
      </c>
      <c r="E10" s="44"/>
      <c r="F10" s="40"/>
      <c r="G10" s="40"/>
      <c r="H10" s="40"/>
    </row>
    <row r="11" ht="20.7" customHeight="1" spans="1:8">
      <c r="A11" s="45" t="s">
        <v>174</v>
      </c>
      <c r="B11" s="48" t="s">
        <v>175</v>
      </c>
      <c r="C11" s="44">
        <f t="shared" si="0"/>
        <v>11.84</v>
      </c>
      <c r="D11" s="47">
        <v>11.84</v>
      </c>
      <c r="E11" s="44"/>
      <c r="F11" s="40"/>
      <c r="G11" s="40"/>
      <c r="H11" s="40"/>
    </row>
    <row r="12" ht="21.55" customHeight="1" spans="1:8">
      <c r="A12" s="42" t="s">
        <v>158</v>
      </c>
      <c r="B12" s="43" t="s">
        <v>16</v>
      </c>
      <c r="C12" s="44">
        <f t="shared" si="0"/>
        <v>17.23</v>
      </c>
      <c r="D12" s="44">
        <f>D13</f>
        <v>17.23</v>
      </c>
      <c r="E12" s="44"/>
      <c r="F12" s="40"/>
      <c r="G12" s="40"/>
      <c r="H12" s="40"/>
    </row>
    <row r="13" ht="20.7" customHeight="1" spans="1:8">
      <c r="A13" s="45" t="s">
        <v>176</v>
      </c>
      <c r="B13" s="46" t="s">
        <v>177</v>
      </c>
      <c r="C13" s="44">
        <f t="shared" si="0"/>
        <v>17.23</v>
      </c>
      <c r="D13" s="44">
        <f>SUM(D14:D15)</f>
        <v>17.23</v>
      </c>
      <c r="E13" s="44"/>
      <c r="F13" s="40"/>
      <c r="G13" s="40"/>
      <c r="H13" s="40"/>
    </row>
    <row r="14" ht="20.7" customHeight="1" spans="1:8">
      <c r="A14" s="45" t="s">
        <v>178</v>
      </c>
      <c r="B14" s="46" t="s">
        <v>179</v>
      </c>
      <c r="C14" s="44">
        <f t="shared" si="0"/>
        <v>14.07</v>
      </c>
      <c r="D14" s="47">
        <v>14.07</v>
      </c>
      <c r="E14" s="44"/>
      <c r="F14" s="40"/>
      <c r="G14" s="40"/>
      <c r="H14" s="40"/>
    </row>
    <row r="15" ht="20.7" customHeight="1" spans="1:8">
      <c r="A15" s="45" t="s">
        <v>180</v>
      </c>
      <c r="B15" s="46" t="s">
        <v>181</v>
      </c>
      <c r="C15" s="44">
        <f t="shared" si="0"/>
        <v>3.16</v>
      </c>
      <c r="D15" s="47">
        <v>3.16</v>
      </c>
      <c r="E15" s="44"/>
      <c r="F15" s="40"/>
      <c r="G15" s="40"/>
      <c r="H15" s="40"/>
    </row>
    <row r="16" ht="21.55" customHeight="1" spans="1:8">
      <c r="A16" s="42" t="s">
        <v>159</v>
      </c>
      <c r="B16" s="43" t="s">
        <v>18</v>
      </c>
      <c r="C16" s="44">
        <f t="shared" si="0"/>
        <v>276.46</v>
      </c>
      <c r="D16" s="44">
        <f>D17</f>
        <v>276.46</v>
      </c>
      <c r="E16" s="44"/>
      <c r="F16" s="40"/>
      <c r="G16" s="40"/>
      <c r="H16" s="40"/>
    </row>
    <row r="17" ht="20.7" customHeight="1" spans="1:8">
      <c r="A17" s="45" t="s">
        <v>182</v>
      </c>
      <c r="B17" s="46" t="s">
        <v>183</v>
      </c>
      <c r="C17" s="44">
        <f t="shared" si="0"/>
        <v>276.46</v>
      </c>
      <c r="D17" s="44">
        <f>SUM(D18:D18)</f>
        <v>276.46</v>
      </c>
      <c r="E17" s="44"/>
      <c r="F17" s="40"/>
      <c r="G17" s="40"/>
      <c r="H17" s="40"/>
    </row>
    <row r="18" ht="20.7" customHeight="1" spans="1:8">
      <c r="A18" s="45" t="s">
        <v>184</v>
      </c>
      <c r="B18" s="46" t="s">
        <v>185</v>
      </c>
      <c r="C18" s="44">
        <f t="shared" si="0"/>
        <v>276.46</v>
      </c>
      <c r="D18" s="47">
        <v>276.46</v>
      </c>
      <c r="E18" s="44"/>
      <c r="F18" s="40"/>
      <c r="G18" s="40"/>
      <c r="H18" s="40"/>
    </row>
    <row r="19" ht="21.55" customHeight="1" spans="1:8">
      <c r="A19" s="42" t="s">
        <v>160</v>
      </c>
      <c r="B19" s="43" t="s">
        <v>20</v>
      </c>
      <c r="C19" s="44">
        <f t="shared" si="0"/>
        <v>17.77</v>
      </c>
      <c r="D19" s="44">
        <f>D20</f>
        <v>17.77</v>
      </c>
      <c r="E19" s="44"/>
      <c r="F19" s="40"/>
      <c r="G19" s="40"/>
      <c r="H19" s="40"/>
    </row>
    <row r="20" ht="20.7" customHeight="1" spans="1:8">
      <c r="A20" s="45" t="s">
        <v>186</v>
      </c>
      <c r="B20" s="46" t="s">
        <v>187</v>
      </c>
      <c r="C20" s="44">
        <f t="shared" si="0"/>
        <v>17.77</v>
      </c>
      <c r="D20" s="44">
        <f>D21</f>
        <v>17.77</v>
      </c>
      <c r="E20" s="44"/>
      <c r="F20" s="40"/>
      <c r="G20" s="40"/>
      <c r="H20" s="40"/>
    </row>
    <row r="21" ht="20.7" customHeight="1" spans="1:8">
      <c r="A21" s="45" t="s">
        <v>188</v>
      </c>
      <c r="B21" s="46" t="s">
        <v>189</v>
      </c>
      <c r="C21" s="44">
        <f t="shared" si="0"/>
        <v>17.77</v>
      </c>
      <c r="D21" s="47">
        <v>17.77</v>
      </c>
      <c r="E21" s="49"/>
      <c r="F21" s="40"/>
      <c r="G21" s="40"/>
      <c r="H21" s="40"/>
    </row>
  </sheetData>
  <mergeCells count="2">
    <mergeCell ref="A6:B6"/>
    <mergeCell ref="A2:H3"/>
  </mergeCells>
  <printOptions horizontalCentered="1"/>
  <pageMargins left="0.865972222222222" right="0.472222222222222" top="0.393055555555556" bottom="0.0784722222222222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9" sqref="A9:H9"/>
    </sheetView>
  </sheetViews>
  <sheetFormatPr defaultColWidth="10" defaultRowHeight="13.5"/>
  <cols>
    <col min="1" max="1" width="9.225" customWidth="1"/>
    <col min="2" max="2" width="11.4" customWidth="1"/>
    <col min="3" max="3" width="9.25" customWidth="1"/>
    <col min="4" max="4" width="10.9916666666667" customWidth="1"/>
    <col min="5" max="5" width="12.2083333333333" customWidth="1"/>
    <col min="6" max="6" width="12.625" customWidth="1"/>
    <col min="7" max="7" width="10.9916666666667" customWidth="1"/>
    <col min="8" max="8" width="11.125" customWidth="1"/>
    <col min="9" max="11" width="11.8083333333333" customWidth="1"/>
  </cols>
  <sheetData>
    <row r="1" ht="17.25" customHeight="1" spans="1:11">
      <c r="A1" s="20" t="s">
        <v>190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ht="16.35" customHeight="1" spans="1:11">
      <c r="A2" s="22" t="s">
        <v>191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ht="16.35" customHeight="1" spans="1:1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ht="21.55" customHeight="1" spans="1:11">
      <c r="A4" s="21"/>
      <c r="B4" s="21"/>
      <c r="C4" s="21"/>
      <c r="D4" s="21"/>
      <c r="E4" s="21"/>
      <c r="F4" s="21"/>
      <c r="G4" s="21"/>
      <c r="H4" s="21"/>
      <c r="I4" s="21"/>
      <c r="J4" s="21"/>
      <c r="K4" s="34" t="s">
        <v>2</v>
      </c>
    </row>
    <row r="5" ht="28" customHeight="1" spans="1:11">
      <c r="A5" s="23" t="s">
        <v>5</v>
      </c>
      <c r="B5" s="23" t="s">
        <v>7</v>
      </c>
      <c r="C5" s="23" t="s">
        <v>146</v>
      </c>
      <c r="D5" s="23" t="s">
        <v>136</v>
      </c>
      <c r="E5" s="23" t="s">
        <v>137</v>
      </c>
      <c r="F5" s="23" t="s">
        <v>138</v>
      </c>
      <c r="G5" s="24" t="s">
        <v>192</v>
      </c>
      <c r="H5" s="25"/>
      <c r="I5" s="23" t="s">
        <v>153</v>
      </c>
      <c r="J5" s="23" t="s">
        <v>154</v>
      </c>
      <c r="K5" s="23" t="s">
        <v>144</v>
      </c>
    </row>
    <row r="6" ht="28" customHeight="1" spans="1:11">
      <c r="A6" s="26"/>
      <c r="B6" s="26"/>
      <c r="C6" s="26"/>
      <c r="D6" s="26"/>
      <c r="E6" s="26"/>
      <c r="F6" s="26"/>
      <c r="G6" s="27" t="s">
        <v>155</v>
      </c>
      <c r="H6" s="27" t="s">
        <v>156</v>
      </c>
      <c r="I6" s="26"/>
      <c r="J6" s="26"/>
      <c r="K6" s="26"/>
    </row>
    <row r="7" ht="23.25" customHeight="1" spans="1:11">
      <c r="A7" s="28" t="s">
        <v>7</v>
      </c>
      <c r="B7" s="29"/>
      <c r="C7" s="29"/>
      <c r="D7" s="29"/>
      <c r="E7" s="30"/>
      <c r="F7" s="30"/>
      <c r="G7" s="30"/>
      <c r="H7" s="30"/>
      <c r="I7" s="30"/>
      <c r="J7" s="30"/>
      <c r="K7" s="30"/>
    </row>
    <row r="8" ht="21.55" customHeight="1" spans="1:11">
      <c r="A8" s="31"/>
      <c r="B8" s="32"/>
      <c r="C8" s="32"/>
      <c r="D8" s="32"/>
      <c r="E8" s="33"/>
      <c r="F8" s="33"/>
      <c r="G8" s="33"/>
      <c r="H8" s="33"/>
      <c r="I8" s="33"/>
      <c r="J8" s="33"/>
      <c r="K8" s="33"/>
    </row>
    <row r="9" ht="23" customHeight="1" spans="1:8">
      <c r="A9" s="15" t="s">
        <v>193</v>
      </c>
      <c r="B9" s="15"/>
      <c r="C9" s="15"/>
      <c r="D9" s="15"/>
      <c r="E9" s="15"/>
      <c r="F9" s="15"/>
      <c r="G9" s="15"/>
      <c r="H9" s="15"/>
    </row>
  </sheetData>
  <mergeCells count="12">
    <mergeCell ref="G5:H5"/>
    <mergeCell ref="A9:H9"/>
    <mergeCell ref="A5:A6"/>
    <mergeCell ref="B5:B6"/>
    <mergeCell ref="C5:C6"/>
    <mergeCell ref="D5:D6"/>
    <mergeCell ref="E5:E6"/>
    <mergeCell ref="F5:F6"/>
    <mergeCell ref="I5:I6"/>
    <mergeCell ref="J5:J6"/>
    <mergeCell ref="K5:K6"/>
    <mergeCell ref="A2:K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李双</cp:lastModifiedBy>
  <dcterms:created xsi:type="dcterms:W3CDTF">2023-03-07T03:12:00Z</dcterms:created>
  <dcterms:modified xsi:type="dcterms:W3CDTF">2023-03-12T05:04:53Z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807F5878D2864594B59DE847B746EDBD</vt:lpwstr>
  </property>
  <property fmtid="{D5CDD505-2E9C-101B-9397-08002B2CF9AE}" pid="3" name="KSOProductBuildVer">
    <vt:lpwstr>2052-11.1.0.12980</vt:lpwstr>
  </property>
</Properties>
</file>