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一" sheetId="15" r:id="rId10"/>
  </sheets>
  <calcPr calcId="144525"/>
</workbook>
</file>

<file path=xl/sharedStrings.xml><?xml version="1.0" encoding="utf-8"?>
<sst xmlns="http://schemas.openxmlformats.org/spreadsheetml/2006/main" count="333" uniqueCount="255">
  <si>
    <t>表一</t>
  </si>
  <si>
    <t>重庆市梁平区水质监测站财政拨款收支总表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</si>
  <si>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</si>
  <si>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</si>
  <si>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</si>
  <si>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</si>
  <si>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</si>
  <si>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</si>
  <si>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</si>
  <si>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</si>
  <si>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</si>
  <si>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</si>
  <si>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</si>
  <si>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</si>
  <si>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</si>
  <si>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</si>
  <si>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</si>
  <si>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</si>
  <si>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</si>
  <si>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</si>
  <si>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</si>
  <si>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</si>
  <si>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</si>
  <si>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</si>
  <si>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</si>
  <si>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收入总数</t>
  </si>
  <si>
    <t>支出总数</t>
  </si>
  <si>
    <t>表二</t>
  </si>
  <si>
    <t>重庆市梁平区水质监测站一般公共预算财政拨款支出预算表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</si>
  <si>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</si>
  <si>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</si>
  <si>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</si>
  <si>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</si>
  <si>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</si>
  <si>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</si>
  <si>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</si>
  <si>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</si>
  <si>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</si>
  <si>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2080502</t>
    </r>
  </si>
  <si>
    <r>
      <rPr>
        <sz val="10"/>
        <rFont val="方正仿宋_GBK"/>
        <charset val="134"/>
      </rPr>
      <t>  事业单位离退休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</si>
  <si>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</si>
  <si>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</si>
  <si>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</si>
  <si>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</si>
  <si>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</si>
  <si>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</si>
  <si>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2101102</t>
    </r>
  </si>
  <si>
    <r>
      <rPr>
        <sz val="10"/>
        <rFont val="方正仿宋_GBK"/>
        <charset val="134"/>
      </rPr>
      <t>  事业单位医疗</t>
    </r>
  </si>
  <si>
    <r>
      <rPr>
        <sz val="10"/>
        <rFont val="方正仿宋_GBK"/>
        <charset val="134"/>
      </rPr>
      <t>  2101199</t>
    </r>
  </si>
  <si>
    <r>
      <rPr>
        <sz val="10"/>
        <rFont val="方正仿宋_GBK"/>
        <charset val="134"/>
      </rPr>
      <t>  其他行政事业单位医疗支出</t>
    </r>
  </si>
  <si>
    <r>
      <rPr>
        <sz val="10"/>
        <rFont val="方正仿宋_GBK"/>
        <charset val="134"/>
      </rPr>
      <t> 21303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</si>
  <si>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</si>
  <si>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2130312</t>
    </r>
  </si>
  <si>
    <r>
      <rPr>
        <sz val="10"/>
        <rFont val="方正仿宋_GBK"/>
        <charset val="134"/>
      </rPr>
      <t>  水质监测</t>
    </r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</si>
  <si>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</si>
  <si>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</si>
  <si>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</si>
  <si>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</si>
  <si>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备注：本表反映2023年当年一般公共预算财政拨款支出情况。</t>
  </si>
  <si>
    <t>表三</t>
  </si>
  <si>
    <t>重庆市梁平区水质监测站一般公共预算财政拨款基本支出预算表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</si>
  <si>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</si>
  <si>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</si>
  <si>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</si>
  <si>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</si>
  <si>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</si>
  <si>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</si>
  <si>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</si>
  <si>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</si>
  <si>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</si>
  <si>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</si>
  <si>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</si>
  <si>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</si>
  <si>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</si>
  <si>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</si>
  <si>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</si>
  <si>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</si>
  <si>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</si>
  <si>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</si>
  <si>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</si>
  <si>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</si>
  <si>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</si>
  <si>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</si>
  <si>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</si>
  <si>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</si>
  <si>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</si>
  <si>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</si>
  <si>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</si>
  <si>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</si>
  <si>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</si>
  <si>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</si>
  <si>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</si>
  <si>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</si>
  <si>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</si>
  <si>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</si>
  <si>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</si>
  <si>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</si>
  <si>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</si>
  <si>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</si>
  <si>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</si>
  <si>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</si>
  <si>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</si>
  <si>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</si>
  <si>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</si>
  <si>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</si>
  <si>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</si>
  <si>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</si>
  <si>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</si>
  <si>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</si>
  <si>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</si>
  <si>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</si>
  <si>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</si>
  <si>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</si>
  <si>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</si>
  <si>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</si>
  <si>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</si>
  <si>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</si>
  <si>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</si>
  <si>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</si>
  <si>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</si>
  <si>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</si>
  <si>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</si>
  <si>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</si>
  <si>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</si>
  <si>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</si>
  <si>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</si>
  <si>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</si>
  <si>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</si>
  <si>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</si>
  <si>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</si>
  <si>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</si>
  <si>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</si>
  <si>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重庆市梁平区水质监测站一般公共预算“三公”经费支出表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</si>
  <si>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</si>
  <si>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</si>
  <si>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</si>
  <si>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</si>
  <si>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</si>
  <si>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表五</t>
  </si>
  <si>
    <t>重庆市梁平区水质监测站政府性基金预算支出表</t>
  </si>
  <si>
    <t>本年政府性基金预算财政拨款支出</t>
  </si>
  <si>
    <t xml:space="preserve"> 备注：本单位无政府性基金收支，故此表无数据。</t>
  </si>
  <si>
    <t>表六</t>
  </si>
  <si>
    <t>重庆市梁平区水质监测站单位收支总表</t>
  </si>
  <si>
    <t>一般公共预算拨款收入</t>
  </si>
  <si>
    <t>政府性基金预算拨款收入</t>
  </si>
  <si>
    <t>国有资本经营预算拨款收入</t>
  </si>
  <si>
    <t>事业收入拨款收入</t>
  </si>
  <si>
    <t>事业单位经营收入拨款收入</t>
  </si>
  <si>
    <t xml:space="preserve">其他收入拨款收入 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</si>
  <si>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</si>
  <si>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</si>
  <si>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</si>
  <si>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</si>
  <si>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</si>
  <si>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</si>
  <si>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r>
      <rPr>
        <sz val="12"/>
        <color rgb="FF000000"/>
        <rFont val="方正仿宋_GBK"/>
        <charset val="134"/>
      </rPr>
      <t>支出总计</t>
    </r>
  </si>
  <si>
    <t>表七</t>
  </si>
  <si>
    <t>重庆市梁平区水质监测站单位收入总表</t>
  </si>
  <si>
    <t>科目</t>
  </si>
  <si>
    <t>事业收入</t>
  </si>
  <si>
    <t>事业单位经营收入预算</t>
  </si>
  <si>
    <t>其他收入预算</t>
  </si>
  <si>
    <t>非教育收费收入预算</t>
  </si>
  <si>
    <t>教育收费收入预算</t>
  </si>
  <si>
    <t>208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</si>
  <si>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</si>
  <si>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</si>
  <si>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2080502</t>
    </r>
  </si>
  <si>
    <r>
      <rPr>
        <sz val="9"/>
        <color rgb="FF000000"/>
        <rFont val="方正仿宋_GBK"/>
        <charset val="134"/>
      </rPr>
      <t>  事业单位离退休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</si>
  <si>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</si>
  <si>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</si>
  <si>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</si>
  <si>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</si>
  <si>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t>210</t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</si>
  <si>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</si>
  <si>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</si>
  <si>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</si>
  <si>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</si>
  <si>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</si>
  <si>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</si>
  <si>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t>213</t>
  </si>
  <si>
    <r>
      <rPr>
        <sz val="9"/>
        <color rgb="FF000000"/>
        <rFont val="方正仿宋_GBK"/>
        <charset val="134"/>
      </rPr>
      <t> 21303</t>
    </r>
  </si>
  <si>
    <r>
      <rPr>
        <sz val="9"/>
        <color rgb="FF000000"/>
        <rFont val="方正仿宋_GBK"/>
        <charset val="134"/>
      </rPr>
      <t> 水利</t>
    </r>
  </si>
  <si>
    <r>
      <rPr>
        <sz val="9"/>
        <color rgb="FF000000"/>
        <rFont val="方正仿宋_GBK"/>
        <charset val="134"/>
      </rPr>
      <t>  2130312</t>
    </r>
  </si>
  <si>
    <r>
      <rPr>
        <sz val="9"/>
        <color rgb="FF000000"/>
        <rFont val="方正仿宋_GBK"/>
        <charset val="134"/>
      </rPr>
      <t>  水质监测</t>
    </r>
  </si>
  <si>
    <t>221</t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</si>
  <si>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</si>
  <si>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</si>
  <si>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</si>
  <si>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</si>
  <si>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</si>
  <si>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重庆市梁平区水质监测站单位支出总表</t>
  </si>
  <si>
    <t>基本支出</t>
  </si>
  <si>
    <t>项目支出</t>
  </si>
  <si>
    <t>上缴上级支出</t>
  </si>
  <si>
    <t>事业单位
经营支出</t>
  </si>
  <si>
    <t>对下级单
位补助支出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</si>
  <si>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</si>
  <si>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</si>
  <si>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2080502</t>
    </r>
  </si>
  <si>
    <r>
      <rPr>
        <sz val="12"/>
        <color rgb="FF000000"/>
        <rFont val="方正仿宋_GBK"/>
        <charset val="134"/>
      </rPr>
      <t>  事业单位离退休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</si>
  <si>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</si>
  <si>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</si>
  <si>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</si>
  <si>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</si>
  <si>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</si>
  <si>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</si>
  <si>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</si>
  <si>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</si>
  <si>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</si>
  <si>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</si>
  <si>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</si>
  <si>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</si>
  <si>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2130312</t>
    </r>
  </si>
  <si>
    <r>
      <rPr>
        <sz val="12"/>
        <color rgb="FF000000"/>
        <rFont val="方正仿宋_GBK"/>
        <charset val="134"/>
      </rPr>
      <t>  水质监测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</si>
  <si>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</si>
  <si>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</si>
  <si>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</si>
  <si>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</si>
  <si>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</si>
  <si>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重庆市梁平区水质监测站政府采购预算明细表</t>
  </si>
  <si>
    <t>事业收入
预算</t>
  </si>
  <si>
    <t>货物</t>
  </si>
  <si>
    <t>表十一</t>
  </si>
  <si>
    <t>2023年项目绩效目标表</t>
  </si>
  <si>
    <t>单位信息：</t>
  </si>
  <si>
    <t>预算项目：</t>
  </si>
  <si>
    <t>职能职责与活动：</t>
  </si>
  <si>
    <t>主管部门：</t>
  </si>
  <si>
    <t>项目经办人：</t>
  </si>
  <si>
    <t>项目总额：</t>
  </si>
  <si>
    <t>万元</t>
  </si>
  <si>
    <t>预算执行率权重：</t>
  </si>
  <si>
    <t>项目经办人电话：</t>
  </si>
  <si>
    <t>其中: 财政资金：</t>
  </si>
  <si>
    <t>年度目标：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</si>
  <si>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</si>
  <si>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</si>
  <si>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</si>
  <si>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</si>
  <si>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</si>
  <si>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</si>
  <si>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</si>
  <si>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</si>
  <si>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</si>
  <si>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</si>
  <si>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</si>
  <si>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</si>
  <si>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</si>
  <si>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</si>
  <si>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</si>
  <si>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</si>
  <si>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满意度指标</t>
  </si>
  <si>
    <t>备注：本单位无该项收支，故此表无数据。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</si>
</sst>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61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9"/>
      <color rgb="FF000000"/>
      <name val="方正小标宋_GBK"/>
      <charset val="134"/>
    </font>
    <font>
      <b/>
      <sz val="12"/>
      <color theme="1"/>
      <name val="方正仿宋_GBK"/>
      <charset val="134"/>
    </font>
    <font>
      <sz val="10"/>
      <color theme="1"/>
      <name val="宋体"/>
      <charset val="134"/>
    </font>
    <font>
      <b/>
      <sz val="11"/>
      <color theme="1"/>
      <name val="方正仿宋_GBK"/>
      <charset val="134"/>
    </font>
    <font>
      <sz val="11"/>
      <color indexed="8"/>
      <name val="方正仿宋_GBK"/>
      <charset val="1"/>
    </font>
    <font>
      <sz val="10"/>
      <color theme="1"/>
      <name val="方正仿宋_GBK"/>
      <charset val="134"/>
    </font>
    <font>
      <sz val="10"/>
      <color rgb="FF000000"/>
      <name val="方正楷体_GBK"/>
      <charset val="134"/>
    </font>
    <font>
      <sz val="9"/>
      <name val="SimSun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9"/>
      <color rgb="FF000000"/>
      <name val="SimSun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1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1"/>
      <color rgb="FFFF0000"/>
      <name val="宋体"/>
      <charset val="1"/>
      <scheme val="minor"/>
    </font>
    <font>
      <sz val="9"/>
      <color rgb="FF000000"/>
      <name val="方正黑体_GBK"/>
      <charset val="134"/>
    </font>
    <font>
      <sz val="9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9"/>
      <color rgb="FFFF0000"/>
      <name val="方正小标宋_GBK"/>
      <charset val="134"/>
    </font>
    <font>
      <b/>
      <sz val="9"/>
      <color rgb="FFFF0000"/>
      <name val="Times New Roman"/>
      <charset val="134"/>
    </font>
    <font>
      <sz val="9"/>
      <color rgb="FFFF0000"/>
      <name val="Times New Roman"/>
      <charset val="134"/>
    </font>
    <font>
      <sz val="11"/>
      <color rgb="FF000000"/>
      <name val="方正楷体_GBK"/>
      <charset val="134"/>
    </font>
    <font>
      <sz val="11"/>
      <color indexed="8"/>
      <name val="Times New Roman"/>
      <charset val="1"/>
    </font>
    <font>
      <sz val="12"/>
      <color indexed="8"/>
      <name val="宋体"/>
      <charset val="1"/>
      <scheme val="minor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name val="方正仿宋_GBK"/>
      <charset val="134"/>
    </font>
    <font>
      <sz val="17"/>
      <color rgb="FF000000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0" fillId="0" borderId="0" applyFont="0" applyFill="0" applyBorder="0" applyAlignment="0" applyProtection="0">
      <alignment vertical="center"/>
    </xf>
    <xf numFmtId="0" fontId="41" fillId="2" borderId="0" applyNumberFormat="0" applyBorder="0" applyAlignment="0" applyProtection="0">
      <alignment vertical="center"/>
    </xf>
    <xf numFmtId="0" fontId="42" fillId="3" borderId="7" applyNumberFormat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40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0" fillId="7" borderId="8" applyNumberFormat="0" applyFont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9" applyNumberFormat="0" applyFill="0" applyAlignment="0" applyProtection="0">
      <alignment vertical="center"/>
    </xf>
    <xf numFmtId="0" fontId="52" fillId="0" borderId="9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53" fillId="11" borderId="11" applyNumberFormat="0" applyAlignment="0" applyProtection="0">
      <alignment vertical="center"/>
    </xf>
    <xf numFmtId="0" fontId="54" fillId="11" borderId="7" applyNumberFormat="0" applyAlignment="0" applyProtection="0">
      <alignment vertical="center"/>
    </xf>
    <xf numFmtId="0" fontId="55" fillId="12" borderId="12" applyNumberFormat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56" fillId="0" borderId="13" applyNumberFormat="0" applyFill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15" borderId="0" applyNumberFormat="0" applyBorder="0" applyAlignment="0" applyProtection="0">
      <alignment vertical="center"/>
    </xf>
    <xf numFmtId="0" fontId="59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</cellStyleXfs>
  <cellXfs count="113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3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right" vertical="center" wrapText="1"/>
    </xf>
    <xf numFmtId="0" fontId="0" fillId="0" borderId="1" xfId="0" applyFont="1" applyBorder="1">
      <alignment vertical="center"/>
    </xf>
    <xf numFmtId="0" fontId="20" fillId="0" borderId="1" xfId="0" applyFont="1" applyBorder="1" applyAlignment="1">
      <alignment horizontal="justify"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6" xfId="0" applyFont="1" applyFill="1" applyBorder="1" applyAlignment="1">
      <alignment vertical="center"/>
    </xf>
    <xf numFmtId="4" fontId="22" fillId="0" borderId="6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shrinkToFit="1"/>
    </xf>
    <xf numFmtId="0" fontId="23" fillId="0" borderId="0" xfId="0" applyFo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4" fontId="27" fillId="0" borderId="6" xfId="0" applyNumberFormat="1" applyFont="1" applyBorder="1" applyAlignment="1">
      <alignment horizontal="righ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vertical="center"/>
    </xf>
    <xf numFmtId="4" fontId="29" fillId="0" borderId="3" xfId="0" applyNumberFormat="1" applyFont="1" applyFill="1" applyBorder="1" applyAlignment="1">
      <alignment horizontal="right" vertical="center"/>
    </xf>
    <xf numFmtId="4" fontId="29" fillId="0" borderId="4" xfId="0" applyNumberFormat="1" applyFont="1" applyFill="1" applyBorder="1" applyAlignment="1">
      <alignment horizontal="right" vertical="center"/>
    </xf>
    <xf numFmtId="4" fontId="29" fillId="0" borderId="6" xfId="0" applyNumberFormat="1" applyFont="1" applyBorder="1" applyAlignment="1">
      <alignment horizontal="right" vertical="center"/>
    </xf>
    <xf numFmtId="0" fontId="28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4" fontId="31" fillId="0" borderId="6" xfId="0" applyNumberFormat="1" applyFont="1" applyBorder="1" applyAlignment="1">
      <alignment horizontal="right" vertical="center"/>
    </xf>
    <xf numFmtId="4" fontId="32" fillId="0" borderId="6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17" fillId="0" borderId="6" xfId="0" applyFont="1" applyBorder="1" applyAlignment="1">
      <alignment horizontal="center" vertical="center"/>
    </xf>
    <xf numFmtId="0" fontId="21" fillId="0" borderId="6" xfId="0" applyFont="1" applyBorder="1">
      <alignment vertical="center"/>
    </xf>
    <xf numFmtId="4" fontId="22" fillId="0" borderId="6" xfId="0" applyNumberFormat="1" applyFont="1" applyFill="1" applyBorder="1" applyAlignment="1">
      <alignment horizontal="right" vertical="center"/>
    </xf>
    <xf numFmtId="4" fontId="22" fillId="0" borderId="6" xfId="0" applyNumberFormat="1" applyFont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>
      <alignment vertical="center"/>
    </xf>
    <xf numFmtId="4" fontId="22" fillId="0" borderId="5" xfId="0" applyNumberFormat="1" applyFont="1" applyFill="1" applyBorder="1" applyAlignment="1">
      <alignment horizontal="right" vertical="center"/>
    </xf>
    <xf numFmtId="4" fontId="22" fillId="0" borderId="6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1" fillId="0" borderId="1" xfId="0" applyFont="1" applyBorder="1">
      <alignment vertical="center"/>
    </xf>
    <xf numFmtId="176" fontId="34" fillId="0" borderId="1" xfId="0" applyNumberFormat="1" applyFont="1" applyBorder="1">
      <alignment vertical="center"/>
    </xf>
    <xf numFmtId="0" fontId="22" fillId="0" borderId="1" xfId="0" applyFont="1" applyBorder="1" applyAlignment="1">
      <alignment horizontal="center" vertical="center"/>
    </xf>
    <xf numFmtId="0" fontId="35" fillId="0" borderId="0" xfId="0" applyFont="1">
      <alignment vertical="center"/>
    </xf>
    <xf numFmtId="0" fontId="8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>
      <alignment vertical="center"/>
    </xf>
    <xf numFmtId="0" fontId="14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vertical="center" wrapText="1"/>
    </xf>
    <xf numFmtId="4" fontId="15" fillId="0" borderId="6" xfId="0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vertical="center"/>
    </xf>
    <xf numFmtId="4" fontId="13" fillId="0" borderId="6" xfId="0" applyNumberFormat="1" applyFont="1" applyBorder="1" applyAlignment="1">
      <alignment horizontal="right" vertical="center" wrapText="1"/>
    </xf>
    <xf numFmtId="0" fontId="14" fillId="0" borderId="6" xfId="0" applyNumberFormat="1" applyFont="1" applyBorder="1" applyAlignment="1">
      <alignment horizontal="left" vertical="center"/>
    </xf>
    <xf numFmtId="4" fontId="15" fillId="0" borderId="6" xfId="0" applyNumberFormat="1" applyFont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4" fontId="19" fillId="0" borderId="6" xfId="0" applyNumberFormat="1" applyFont="1" applyBorder="1" applyAlignment="1">
      <alignment horizontal="right" vertical="center"/>
    </xf>
    <xf numFmtId="4" fontId="19" fillId="0" borderId="6" xfId="0" applyNumberFormat="1" applyFont="1" applyFill="1" applyBorder="1" applyAlignment="1">
      <alignment horizontal="right" vertical="center"/>
    </xf>
    <xf numFmtId="4" fontId="19" fillId="0" borderId="6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center" wrapText="1"/>
    </xf>
    <xf numFmtId="0" fontId="21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F16" sqref="F16"/>
    </sheetView>
  </sheetViews>
  <sheetFormatPr defaultColWidth="10" defaultRowHeight="13.5" outlineLevelCol="6"/>
  <cols>
    <col min="1" max="1" width="23.6166666666667" customWidth="1"/>
    <col min="2" max="2" width="16.4083333333333" customWidth="1"/>
    <col min="3" max="3" width="25.7833333333333" customWidth="1"/>
    <col min="4" max="4" width="17.1" customWidth="1"/>
    <col min="5" max="5" width="16.2833333333333" customWidth="1"/>
    <col min="6" max="6" width="20.5166666666667" customWidth="1"/>
    <col min="7" max="7" width="21.5416666666667" customWidth="1"/>
    <col min="8" max="10" width="9.76666666666667" customWidth="1"/>
  </cols>
  <sheetData>
    <row r="1" ht="16.35" customHeight="1" spans="1:1">
      <c r="A1" s="17" t="s">
        <v>0</v>
      </c>
    </row>
    <row r="2" ht="16.35" customHeight="1"/>
    <row r="3" ht="40.5" customHeight="1" spans="1:7">
      <c r="A3" s="45" t="s">
        <v>1</v>
      </c>
      <c r="B3" s="45"/>
      <c r="C3" s="45"/>
      <c r="D3" s="45"/>
      <c r="E3" s="45"/>
      <c r="F3" s="45"/>
      <c r="G3" s="45"/>
    </row>
    <row r="4" ht="23.25" customHeight="1" spans="7:7">
      <c r="G4" s="64" t="s">
        <v>2</v>
      </c>
    </row>
    <row r="5" ht="43.1" customHeight="1" spans="1:7">
      <c r="A5" s="32" t="s">
        <v>3</v>
      </c>
      <c r="B5" s="32"/>
      <c r="C5" s="32" t="s">
        <v>4</v>
      </c>
      <c r="D5" s="32"/>
      <c r="E5" s="32"/>
      <c r="F5" s="32"/>
      <c r="G5" s="32"/>
    </row>
    <row r="6" ht="43.1" customHeight="1" spans="1:7">
      <c r="A6" s="65" t="s">
        <v>5</v>
      </c>
      <c r="B6" s="65" t="s">
        <v>6</v>
      </c>
      <c r="C6" s="65" t="s">
        <v>5</v>
      </c>
      <c r="D6" s="65" t="s">
        <v>7</v>
      </c>
      <c r="E6" s="32" t="s">
        <v>8</v>
      </c>
      <c r="F6" s="32" t="s">
        <v>9</v>
      </c>
      <c r="G6" s="32" t="s">
        <v>10</v>
      </c>
    </row>
    <row r="7" ht="24.15" customHeight="1" spans="1:7">
      <c r="A7" s="104" t="s">
        <v>11</v>
      </c>
      <c r="B7" s="105">
        <f>SUM(B8:B10)</f>
        <v>361.48</v>
      </c>
      <c r="C7" s="104" t="s">
        <v>12</v>
      </c>
      <c r="D7" s="105">
        <f>SUM(D8:D11)</f>
        <v>361.48</v>
      </c>
      <c r="E7" s="105">
        <f>SUM(E8:E11)</f>
        <v>361.48</v>
      </c>
      <c r="F7" s="105"/>
      <c r="G7" s="105"/>
    </row>
    <row r="8" ht="23.25" customHeight="1" spans="1:7">
      <c r="A8" s="66" t="s">
        <v>13</v>
      </c>
      <c r="B8" s="68">
        <v>361.48</v>
      </c>
      <c r="C8" s="66" t="s">
        <v>14</v>
      </c>
      <c r="D8" s="105">
        <f t="shared" ref="D8:D11" si="0">SUM(E8:G8)</f>
        <v>35.83</v>
      </c>
      <c r="E8" s="106">
        <v>35.83</v>
      </c>
      <c r="F8" s="68"/>
      <c r="G8" s="68"/>
    </row>
    <row r="9" ht="23.25" customHeight="1" spans="1:7">
      <c r="A9" s="66" t="s">
        <v>15</v>
      </c>
      <c r="B9" s="68"/>
      <c r="C9" s="66" t="s">
        <v>16</v>
      </c>
      <c r="D9" s="105">
        <f t="shared" si="0"/>
        <v>14.88</v>
      </c>
      <c r="E9" s="106">
        <v>14.88</v>
      </c>
      <c r="F9" s="68"/>
      <c r="G9" s="68"/>
    </row>
    <row r="10" ht="23.25" customHeight="1" spans="1:7">
      <c r="A10" s="66" t="s">
        <v>17</v>
      </c>
      <c r="B10" s="68"/>
      <c r="C10" s="70" t="s">
        <v>18</v>
      </c>
      <c r="D10" s="107">
        <f t="shared" si="0"/>
        <v>295.51</v>
      </c>
      <c r="E10" s="107">
        <v>295.51</v>
      </c>
      <c r="F10" s="68"/>
      <c r="G10" s="68"/>
    </row>
    <row r="11" ht="23.25" customHeight="1" spans="1:7">
      <c r="A11" s="66"/>
      <c r="B11" s="68"/>
      <c r="C11" s="70" t="s">
        <v>19</v>
      </c>
      <c r="D11" s="107">
        <f t="shared" si="0"/>
        <v>15.26</v>
      </c>
      <c r="E11" s="107">
        <v>15.26</v>
      </c>
      <c r="F11" s="68"/>
      <c r="G11" s="68"/>
    </row>
    <row r="12" ht="22.4" customHeight="1" spans="1:7">
      <c r="A12" s="108" t="s">
        <v>20</v>
      </c>
      <c r="B12" s="105"/>
      <c r="C12" s="108" t="s">
        <v>21</v>
      </c>
      <c r="D12" s="109"/>
      <c r="E12" s="109"/>
      <c r="F12" s="109"/>
      <c r="G12" s="109"/>
    </row>
    <row r="13" ht="21.55" customHeight="1" spans="1:7">
      <c r="A13" s="110" t="s">
        <v>22</v>
      </c>
      <c r="B13" s="68"/>
      <c r="C13" s="111"/>
      <c r="D13" s="109"/>
      <c r="E13" s="109"/>
      <c r="F13" s="109"/>
      <c r="G13" s="109"/>
    </row>
    <row r="14" ht="20.7" customHeight="1" spans="1:7">
      <c r="A14" s="110" t="s">
        <v>23</v>
      </c>
      <c r="B14" s="68"/>
      <c r="C14" s="111"/>
      <c r="D14" s="109"/>
      <c r="E14" s="109"/>
      <c r="F14" s="109"/>
      <c r="G14" s="109"/>
    </row>
    <row r="15" ht="20.7" customHeight="1" spans="1:7">
      <c r="A15" s="110" t="s">
        <v>24</v>
      </c>
      <c r="B15" s="68"/>
      <c r="C15" s="111"/>
      <c r="D15" s="109"/>
      <c r="E15" s="109"/>
      <c r="F15" s="109"/>
      <c r="G15" s="109"/>
    </row>
    <row r="16" ht="24.15" customHeight="1" spans="1:7">
      <c r="A16" s="112" t="s">
        <v>25</v>
      </c>
      <c r="B16" s="105">
        <f>B7</f>
        <v>361.48</v>
      </c>
      <c r="C16" s="112" t="s">
        <v>26</v>
      </c>
      <c r="D16" s="105">
        <f>D7</f>
        <v>361.48</v>
      </c>
      <c r="E16" s="105">
        <f>E7</f>
        <v>361.48</v>
      </c>
      <c r="F16" s="105"/>
      <c r="G16" s="105"/>
    </row>
  </sheetData>
  <mergeCells count="3">
    <mergeCell ref="A3:G3"/>
    <mergeCell ref="A5:B5"/>
    <mergeCell ref="C5:G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"/>
  <sheetViews>
    <sheetView tabSelected="1" workbookViewId="0">
      <selection activeCell="A14" sqref="$A14:$XFD14"/>
    </sheetView>
  </sheetViews>
  <sheetFormatPr defaultColWidth="9" defaultRowHeight="13.5"/>
  <cols>
    <col min="1" max="1" width="19.25" customWidth="1"/>
    <col min="4" max="4" width="6.25" customWidth="1"/>
    <col min="5" max="5" width="9.375" customWidth="1"/>
    <col min="6" max="6" width="5.375" customWidth="1"/>
    <col min="7" max="7" width="7.375" customWidth="1"/>
    <col min="8" max="8" width="8" customWidth="1"/>
    <col min="9" max="9" width="12.75" customWidth="1"/>
    <col min="10" max="10" width="5.5" customWidth="1"/>
    <col min="11" max="11" width="7.625" customWidth="1"/>
    <col min="12" max="12" width="11.625" customWidth="1"/>
    <col min="13" max="13" width="5.5" customWidth="1"/>
    <col min="14" max="14" width="4.75" customWidth="1"/>
    <col min="15" max="15" width="7.75" customWidth="1"/>
    <col min="16" max="16" width="5.125" customWidth="1"/>
    <col min="17" max="17" width="10.25" customWidth="1"/>
  </cols>
  <sheetData>
    <row r="1" customFormat="1" ht="16.35" customHeight="1" spans="1:1">
      <c r="A1" s="1" t="s">
        <v>224</v>
      </c>
    </row>
    <row r="2" customFormat="1" ht="49.05" customHeight="1" spans="1:17">
      <c r="A2" s="2" t="s">
        <v>225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7" customHeight="1" spans="1:17">
      <c r="A3" s="3" t="s">
        <v>226</v>
      </c>
      <c r="B3" s="4"/>
      <c r="C3" s="4"/>
      <c r="D3" s="3" t="s">
        <v>227</v>
      </c>
      <c r="E3" s="3"/>
      <c r="F3" s="3"/>
      <c r="G3" s="4"/>
      <c r="H3" s="4"/>
      <c r="I3" s="4"/>
      <c r="J3" s="4"/>
      <c r="K3" s="3" t="s">
        <v>228</v>
      </c>
      <c r="L3" s="3"/>
      <c r="M3" s="4"/>
      <c r="N3" s="4"/>
      <c r="O3" s="4"/>
      <c r="P3" s="4"/>
      <c r="Q3" s="4"/>
    </row>
    <row r="4" ht="27" customHeight="1" spans="1:17">
      <c r="A4" s="3" t="s">
        <v>229</v>
      </c>
      <c r="B4" s="4"/>
      <c r="C4" s="4"/>
      <c r="D4" s="3" t="s">
        <v>230</v>
      </c>
      <c r="E4" s="3"/>
      <c r="F4" s="3"/>
      <c r="G4" s="5"/>
      <c r="H4" s="5"/>
      <c r="I4" s="5"/>
      <c r="J4" s="5"/>
      <c r="K4" s="3" t="s">
        <v>231</v>
      </c>
      <c r="L4" s="3"/>
      <c r="M4" s="14"/>
      <c r="N4" s="14"/>
      <c r="O4" s="14"/>
      <c r="P4" s="14"/>
      <c r="Q4" s="16" t="s">
        <v>232</v>
      </c>
    </row>
    <row r="5" ht="27" customHeight="1" spans="1:17">
      <c r="A5" s="3" t="s">
        <v>233</v>
      </c>
      <c r="B5" s="4"/>
      <c r="C5" s="4"/>
      <c r="D5" s="3" t="s">
        <v>234</v>
      </c>
      <c r="E5" s="3"/>
      <c r="F5" s="3"/>
      <c r="G5" s="5"/>
      <c r="H5" s="5"/>
      <c r="I5" s="5"/>
      <c r="J5" s="5"/>
      <c r="K5" s="3" t="s">
        <v>235</v>
      </c>
      <c r="L5" s="3"/>
      <c r="M5" s="3"/>
      <c r="N5" s="3"/>
      <c r="O5" s="14"/>
      <c r="P5" s="14"/>
      <c r="Q5" s="16" t="s">
        <v>232</v>
      </c>
    </row>
    <row r="6" ht="15" customHeight="1" spans="1:17">
      <c r="A6" s="3" t="s">
        <v>236</v>
      </c>
      <c r="B6" s="6"/>
      <c r="C6" s="6"/>
      <c r="D6" s="6"/>
      <c r="E6" s="6"/>
      <c r="F6" s="6"/>
      <c r="G6" s="6"/>
      <c r="H6" s="6"/>
      <c r="I6" s="6"/>
      <c r="J6" s="6"/>
      <c r="K6" s="15" t="s">
        <v>237</v>
      </c>
      <c r="L6" s="15"/>
      <c r="M6" s="15"/>
      <c r="N6" s="15"/>
      <c r="O6" s="14"/>
      <c r="P6" s="14"/>
      <c r="Q6" s="16" t="s">
        <v>232</v>
      </c>
    </row>
    <row r="7" ht="15" customHeight="1" spans="1:17">
      <c r="A7" s="3"/>
      <c r="B7" s="6"/>
      <c r="C7" s="6"/>
      <c r="D7" s="6"/>
      <c r="E7" s="6"/>
      <c r="F7" s="6"/>
      <c r="G7" s="6"/>
      <c r="H7" s="6"/>
      <c r="I7" s="6"/>
      <c r="J7" s="6"/>
      <c r="K7" s="15" t="s">
        <v>238</v>
      </c>
      <c r="L7" s="15"/>
      <c r="M7" s="15"/>
      <c r="N7" s="15"/>
      <c r="O7" s="14"/>
      <c r="P7" s="14"/>
      <c r="Q7" s="16" t="s">
        <v>232</v>
      </c>
    </row>
    <row r="8" ht="15" customHeight="1" spans="1:17">
      <c r="A8" s="3"/>
      <c r="B8" s="6"/>
      <c r="C8" s="6"/>
      <c r="D8" s="6"/>
      <c r="E8" s="6"/>
      <c r="F8" s="6"/>
      <c r="G8" s="6"/>
      <c r="H8" s="6"/>
      <c r="I8" s="6"/>
      <c r="J8" s="6"/>
      <c r="K8" s="15" t="s">
        <v>239</v>
      </c>
      <c r="L8" s="15"/>
      <c r="M8" s="15"/>
      <c r="N8" s="15"/>
      <c r="O8" s="14"/>
      <c r="P8" s="14"/>
      <c r="Q8" s="16" t="s">
        <v>232</v>
      </c>
    </row>
    <row r="9" ht="15" customHeight="1" spans="1:17">
      <c r="A9" s="3"/>
      <c r="B9" s="6"/>
      <c r="C9" s="6"/>
      <c r="D9" s="6"/>
      <c r="E9" s="6"/>
      <c r="F9" s="6"/>
      <c r="G9" s="6"/>
      <c r="H9" s="6"/>
      <c r="I9" s="6"/>
      <c r="J9" s="6"/>
      <c r="K9" s="15" t="s">
        <v>240</v>
      </c>
      <c r="L9" s="15"/>
      <c r="M9" s="15"/>
      <c r="N9" s="15"/>
      <c r="O9" s="14"/>
      <c r="P9" s="14"/>
      <c r="Q9" s="16" t="s">
        <v>232</v>
      </c>
    </row>
    <row r="10" ht="15" customHeight="1" spans="1:17">
      <c r="A10" s="7" t="s">
        <v>241</v>
      </c>
      <c r="B10" s="8" t="s">
        <v>242</v>
      </c>
      <c r="C10" s="8" t="s">
        <v>243</v>
      </c>
      <c r="D10" s="8"/>
      <c r="E10" s="8" t="s">
        <v>244</v>
      </c>
      <c r="F10" s="8" t="s">
        <v>245</v>
      </c>
      <c r="G10" s="8"/>
      <c r="H10" s="8" t="s">
        <v>246</v>
      </c>
      <c r="I10" s="8" t="s">
        <v>247</v>
      </c>
      <c r="J10" s="8" t="s">
        <v>248</v>
      </c>
      <c r="K10" s="8"/>
      <c r="L10" s="8" t="s">
        <v>249</v>
      </c>
      <c r="M10" s="8"/>
      <c r="N10" s="8" t="s">
        <v>250</v>
      </c>
      <c r="O10" s="8"/>
      <c r="P10" s="8" t="s">
        <v>251</v>
      </c>
      <c r="Q10" s="8"/>
    </row>
    <row r="11" ht="15" customHeight="1" spans="1:17">
      <c r="A11" s="9" t="s">
        <v>252</v>
      </c>
      <c r="B11" s="10"/>
      <c r="C11" s="10"/>
      <c r="D11" s="10"/>
      <c r="E11" s="11"/>
      <c r="F11" s="11"/>
      <c r="G11" s="11"/>
      <c r="H11" s="12"/>
      <c r="I11" s="12"/>
      <c r="J11" s="11"/>
      <c r="K11" s="11"/>
      <c r="L11" s="12"/>
      <c r="M11" s="12"/>
      <c r="N11" s="12"/>
      <c r="O11" s="12"/>
      <c r="P11" s="10"/>
      <c r="Q11" s="10"/>
    </row>
    <row r="12" ht="15" customHeight="1" spans="1:17">
      <c r="A12" s="9" t="s">
        <v>252</v>
      </c>
      <c r="B12" s="10"/>
      <c r="C12" s="10"/>
      <c r="D12" s="10"/>
      <c r="E12" s="11"/>
      <c r="F12" s="11"/>
      <c r="G12" s="11"/>
      <c r="H12" s="12"/>
      <c r="I12" s="12"/>
      <c r="J12" s="11"/>
      <c r="K12" s="11"/>
      <c r="L12" s="12"/>
      <c r="M12" s="12"/>
      <c r="N12" s="12"/>
      <c r="O12" s="12"/>
      <c r="P12" s="10"/>
      <c r="Q12" s="10"/>
    </row>
    <row r="13" ht="15" customHeight="1" spans="1:17">
      <c r="A13" s="9" t="s">
        <v>253</v>
      </c>
      <c r="B13" s="10"/>
      <c r="C13" s="10"/>
      <c r="D13" s="10"/>
      <c r="E13" s="11"/>
      <c r="F13" s="11"/>
      <c r="G13" s="11"/>
      <c r="H13" s="12"/>
      <c r="I13" s="12"/>
      <c r="J13" s="11"/>
      <c r="K13" s="11"/>
      <c r="L13" s="12"/>
      <c r="M13" s="12"/>
      <c r="N13" s="12"/>
      <c r="O13" s="12"/>
      <c r="P13" s="10"/>
      <c r="Q13" s="10"/>
    </row>
    <row r="14" customFormat="1" ht="15" spans="1:1">
      <c r="A14" s="13" t="s">
        <v>254</v>
      </c>
    </row>
  </sheetData>
  <mergeCells count="50">
    <mergeCell ref="A2:Q2"/>
    <mergeCell ref="B3:C3"/>
    <mergeCell ref="D3:F3"/>
    <mergeCell ref="G3:J3"/>
    <mergeCell ref="K3:L3"/>
    <mergeCell ref="M3:Q3"/>
    <mergeCell ref="B4:C4"/>
    <mergeCell ref="D4:F4"/>
    <mergeCell ref="G4:J4"/>
    <mergeCell ref="K4:L4"/>
    <mergeCell ref="M4:P4"/>
    <mergeCell ref="B5:C5"/>
    <mergeCell ref="D5:F5"/>
    <mergeCell ref="G5:J5"/>
    <mergeCell ref="K5:N5"/>
    <mergeCell ref="O5:P5"/>
    <mergeCell ref="K6:N6"/>
    <mergeCell ref="O6:P6"/>
    <mergeCell ref="K7:N7"/>
    <mergeCell ref="O7:P7"/>
    <mergeCell ref="K8:N8"/>
    <mergeCell ref="O8:P8"/>
    <mergeCell ref="K9:N9"/>
    <mergeCell ref="O9:P9"/>
    <mergeCell ref="C10:D10"/>
    <mergeCell ref="F10:G10"/>
    <mergeCell ref="J10:K10"/>
    <mergeCell ref="L10:M10"/>
    <mergeCell ref="N10:O10"/>
    <mergeCell ref="P10:Q10"/>
    <mergeCell ref="C11:D11"/>
    <mergeCell ref="F11:G11"/>
    <mergeCell ref="J11:K11"/>
    <mergeCell ref="L11:M11"/>
    <mergeCell ref="N11:O11"/>
    <mergeCell ref="P11:Q11"/>
    <mergeCell ref="C12:D12"/>
    <mergeCell ref="F12:G12"/>
    <mergeCell ref="J12:K12"/>
    <mergeCell ref="L12:M12"/>
    <mergeCell ref="N12:O12"/>
    <mergeCell ref="P12:Q12"/>
    <mergeCell ref="C13:D13"/>
    <mergeCell ref="F13:G13"/>
    <mergeCell ref="J13:K13"/>
    <mergeCell ref="L13:M13"/>
    <mergeCell ref="N13:O13"/>
    <mergeCell ref="P13:Q13"/>
    <mergeCell ref="A6:A9"/>
    <mergeCell ref="B6:J9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F19" sqref="F19"/>
    </sheetView>
  </sheetViews>
  <sheetFormatPr defaultColWidth="10" defaultRowHeight="13.5" outlineLevelCol="4"/>
  <cols>
    <col min="1" max="1" width="9.76666666666667" customWidth="1"/>
    <col min="2" max="2" width="40.7083333333333" customWidth="1"/>
    <col min="3" max="3" width="12.75" customWidth="1"/>
    <col min="4" max="4" width="13.1583333333333" customWidth="1"/>
    <col min="5" max="5" width="13.4333333333333" customWidth="1"/>
  </cols>
  <sheetData>
    <row r="1" ht="16.35" customHeight="1" spans="1:5">
      <c r="A1" s="17" t="s">
        <v>27</v>
      </c>
      <c r="B1" s="18"/>
      <c r="C1" s="18"/>
      <c r="D1" s="18"/>
      <c r="E1" s="18"/>
    </row>
    <row r="2" ht="16.35" customHeight="1" spans="1:5">
      <c r="A2" s="87" t="s">
        <v>28</v>
      </c>
      <c r="B2" s="87"/>
      <c r="C2" s="87"/>
      <c r="D2" s="87"/>
      <c r="E2" s="87"/>
    </row>
    <row r="3" ht="16.35" customHeight="1" spans="1:5">
      <c r="A3" s="87"/>
      <c r="B3" s="87"/>
      <c r="C3" s="87"/>
      <c r="D3" s="87"/>
      <c r="E3" s="87"/>
    </row>
    <row r="4" ht="16.35" customHeight="1" spans="1:5">
      <c r="A4" s="18"/>
      <c r="B4" s="18"/>
      <c r="C4" s="18"/>
      <c r="D4" s="18"/>
      <c r="E4" s="18"/>
    </row>
    <row r="5" ht="20.7" customHeight="1" spans="1:5">
      <c r="A5" s="18"/>
      <c r="B5" s="18"/>
      <c r="C5" s="18"/>
      <c r="D5" s="18"/>
      <c r="E5" s="29" t="s">
        <v>2</v>
      </c>
    </row>
    <row r="6" ht="34.5" customHeight="1" spans="1:5">
      <c r="A6" s="88" t="s">
        <v>29</v>
      </c>
      <c r="B6" s="88"/>
      <c r="C6" s="88" t="s">
        <v>30</v>
      </c>
      <c r="D6" s="88"/>
      <c r="E6" s="88"/>
    </row>
    <row r="7" ht="29.3" customHeight="1" spans="1:5">
      <c r="A7" s="88" t="s">
        <v>31</v>
      </c>
      <c r="B7" s="88" t="s">
        <v>32</v>
      </c>
      <c r="C7" s="88" t="s">
        <v>33</v>
      </c>
      <c r="D7" s="88" t="s">
        <v>34</v>
      </c>
      <c r="E7" s="88" t="s">
        <v>35</v>
      </c>
    </row>
    <row r="8" ht="22.4" customHeight="1" spans="1:5">
      <c r="A8" s="25" t="s">
        <v>7</v>
      </c>
      <c r="B8" s="25"/>
      <c r="C8" s="99">
        <f>C9+C14+C18+C21</f>
        <v>361.48</v>
      </c>
      <c r="D8" s="99">
        <f>D9+D14+D18+D21</f>
        <v>311.48</v>
      </c>
      <c r="E8" s="99">
        <f>E9+E14+E18+E21</f>
        <v>50</v>
      </c>
    </row>
    <row r="9" ht="19.8" customHeight="1" spans="1:5">
      <c r="A9" s="100">
        <v>208</v>
      </c>
      <c r="B9" s="93" t="s">
        <v>14</v>
      </c>
      <c r="C9" s="101">
        <f>C10</f>
        <v>35.83</v>
      </c>
      <c r="D9" s="101">
        <f>D10</f>
        <v>35.83</v>
      </c>
      <c r="E9" s="101"/>
    </row>
    <row r="10" ht="17.25" customHeight="1" spans="1:5">
      <c r="A10" s="84" t="s">
        <v>36</v>
      </c>
      <c r="B10" s="85" t="s">
        <v>37</v>
      </c>
      <c r="C10" s="101">
        <f>SUM(C11:C13)</f>
        <v>35.83</v>
      </c>
      <c r="D10" s="101">
        <f>SUM(D11:D13)</f>
        <v>35.83</v>
      </c>
      <c r="E10" s="101"/>
    </row>
    <row r="11" ht="18.95" customHeight="1" spans="1:5">
      <c r="A11" s="84" t="s">
        <v>38</v>
      </c>
      <c r="B11" s="85" t="s">
        <v>39</v>
      </c>
      <c r="C11" s="101">
        <v>5.32</v>
      </c>
      <c r="D11" s="101">
        <v>5.32</v>
      </c>
      <c r="E11" s="101"/>
    </row>
    <row r="12" ht="18.95" customHeight="1" spans="1:5">
      <c r="A12" s="84" t="s">
        <v>40</v>
      </c>
      <c r="B12" s="85" t="s">
        <v>41</v>
      </c>
      <c r="C12" s="101">
        <v>20.34</v>
      </c>
      <c r="D12" s="101">
        <v>20.34</v>
      </c>
      <c r="E12" s="101"/>
    </row>
    <row r="13" ht="18.95" customHeight="1" spans="1:5">
      <c r="A13" s="84" t="s">
        <v>42</v>
      </c>
      <c r="B13" s="85" t="s">
        <v>43</v>
      </c>
      <c r="C13" s="101">
        <v>10.17</v>
      </c>
      <c r="D13" s="101">
        <v>10.17</v>
      </c>
      <c r="E13" s="101"/>
    </row>
    <row r="14" ht="19.8" customHeight="1" spans="1:5">
      <c r="A14" s="100">
        <v>210</v>
      </c>
      <c r="B14" s="93" t="s">
        <v>16</v>
      </c>
      <c r="C14" s="101">
        <f>C15</f>
        <v>14.88</v>
      </c>
      <c r="D14" s="101">
        <f>D15</f>
        <v>14.88</v>
      </c>
      <c r="E14" s="101"/>
    </row>
    <row r="15" ht="17.25" customHeight="1" spans="1:5">
      <c r="A15" s="84" t="s">
        <v>44</v>
      </c>
      <c r="B15" s="85" t="s">
        <v>45</v>
      </c>
      <c r="C15" s="101">
        <f>SUM(C16:C17)</f>
        <v>14.88</v>
      </c>
      <c r="D15" s="101">
        <f>SUM(D16:D17)</f>
        <v>14.88</v>
      </c>
      <c r="E15" s="101"/>
    </row>
    <row r="16" ht="18.95" customHeight="1" spans="1:5">
      <c r="A16" s="84" t="s">
        <v>46</v>
      </c>
      <c r="B16" s="85" t="s">
        <v>47</v>
      </c>
      <c r="C16" s="102">
        <v>12.08</v>
      </c>
      <c r="D16" s="102">
        <v>12.08</v>
      </c>
      <c r="E16" s="101"/>
    </row>
    <row r="17" ht="18.95" customHeight="1" spans="1:5">
      <c r="A17" s="84" t="s">
        <v>48</v>
      </c>
      <c r="B17" s="85" t="s">
        <v>49</v>
      </c>
      <c r="C17" s="102">
        <v>2.8</v>
      </c>
      <c r="D17" s="102">
        <v>2.8</v>
      </c>
      <c r="E17" s="101"/>
    </row>
    <row r="18" ht="19.8" customHeight="1" spans="1:5">
      <c r="A18" s="100">
        <v>213</v>
      </c>
      <c r="B18" s="93" t="s">
        <v>18</v>
      </c>
      <c r="C18" s="101">
        <f>C19</f>
        <v>295.51</v>
      </c>
      <c r="D18" s="101">
        <f>D19</f>
        <v>245.51</v>
      </c>
      <c r="E18" s="101">
        <f>E19</f>
        <v>50</v>
      </c>
    </row>
    <row r="19" ht="17.25" customHeight="1" spans="1:5">
      <c r="A19" s="84" t="s">
        <v>50</v>
      </c>
      <c r="B19" s="85" t="s">
        <v>51</v>
      </c>
      <c r="C19" s="101">
        <f>SUM(C20:C20)</f>
        <v>295.51</v>
      </c>
      <c r="D19" s="101">
        <f>SUM(D20:D20)</f>
        <v>245.51</v>
      </c>
      <c r="E19" s="101">
        <f>SUM(E20:E20)</f>
        <v>50</v>
      </c>
    </row>
    <row r="20" ht="18.95" customHeight="1" spans="1:5">
      <c r="A20" s="84" t="s">
        <v>52</v>
      </c>
      <c r="B20" s="85" t="s">
        <v>53</v>
      </c>
      <c r="C20" s="102">
        <v>295.51</v>
      </c>
      <c r="D20" s="102">
        <v>245.51</v>
      </c>
      <c r="E20" s="102">
        <v>50</v>
      </c>
    </row>
    <row r="21" ht="19.8" customHeight="1" spans="1:5">
      <c r="A21" s="100">
        <v>221</v>
      </c>
      <c r="B21" s="93" t="s">
        <v>19</v>
      </c>
      <c r="C21" s="101">
        <f>C22</f>
        <v>15.26</v>
      </c>
      <c r="D21" s="101">
        <f>D22</f>
        <v>15.26</v>
      </c>
      <c r="E21" s="101"/>
    </row>
    <row r="22" ht="17.25" customHeight="1" spans="1:5">
      <c r="A22" s="84" t="s">
        <v>54</v>
      </c>
      <c r="B22" s="85" t="s">
        <v>55</v>
      </c>
      <c r="C22" s="101">
        <f>C23</f>
        <v>15.26</v>
      </c>
      <c r="D22" s="101">
        <f>D23</f>
        <v>15.26</v>
      </c>
      <c r="E22" s="101"/>
    </row>
    <row r="23" ht="18.95" customHeight="1" spans="1:5">
      <c r="A23" s="84" t="s">
        <v>56</v>
      </c>
      <c r="B23" s="85" t="s">
        <v>57</v>
      </c>
      <c r="C23" s="102">
        <v>15.26</v>
      </c>
      <c r="D23" s="102">
        <v>15.26</v>
      </c>
      <c r="E23" s="101"/>
    </row>
    <row r="24" ht="23.25" customHeight="1" spans="1:5">
      <c r="A24" s="103" t="s">
        <v>58</v>
      </c>
      <c r="B24" s="103"/>
      <c r="C24" s="103"/>
      <c r="D24" s="103"/>
      <c r="E24" s="103"/>
    </row>
  </sheetData>
  <mergeCells count="5">
    <mergeCell ref="A6:B6"/>
    <mergeCell ref="C6:E6"/>
    <mergeCell ref="A8:B8"/>
    <mergeCell ref="A24:E24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5" workbookViewId="0">
      <selection activeCell="D8" sqref="D8:E8"/>
    </sheetView>
  </sheetViews>
  <sheetFormatPr defaultColWidth="10" defaultRowHeight="13.5" outlineLevelCol="4"/>
  <cols>
    <col min="1" max="1" width="12.75" customWidth="1"/>
    <col min="2" max="2" width="36.1" customWidth="1"/>
    <col min="3" max="3" width="17.1" customWidth="1"/>
    <col min="4" max="4" width="16.5583333333333" customWidth="1"/>
    <col min="5" max="5" width="17.5" customWidth="1"/>
  </cols>
  <sheetData>
    <row r="1" ht="18.1" customHeight="1" spans="1:5">
      <c r="A1" s="91" t="s">
        <v>59</v>
      </c>
      <c r="B1" s="80"/>
      <c r="C1" s="80"/>
      <c r="D1" s="80"/>
      <c r="E1" s="80"/>
    </row>
    <row r="2" ht="16.35" customHeight="1" spans="1:5">
      <c r="A2" s="81" t="s">
        <v>60</v>
      </c>
      <c r="B2" s="81"/>
      <c r="C2" s="81"/>
      <c r="D2" s="81"/>
      <c r="E2" s="81"/>
    </row>
    <row r="3" ht="16.35" customHeight="1" spans="1:5">
      <c r="A3" s="81"/>
      <c r="B3" s="81"/>
      <c r="C3" s="81"/>
      <c r="D3" s="81"/>
      <c r="E3" s="81"/>
    </row>
    <row r="4" ht="16.35" customHeight="1" spans="1:5">
      <c r="A4" s="80"/>
      <c r="B4" s="80"/>
      <c r="C4" s="80"/>
      <c r="D4" s="80"/>
      <c r="E4" s="80"/>
    </row>
    <row r="5" ht="19.8" customHeight="1" spans="1:5">
      <c r="A5" s="80"/>
      <c r="B5" s="80"/>
      <c r="C5" s="80"/>
      <c r="D5" s="80"/>
      <c r="E5" s="29" t="s">
        <v>2</v>
      </c>
    </row>
    <row r="6" ht="36.2" customHeight="1" spans="1:5">
      <c r="A6" s="82" t="s">
        <v>61</v>
      </c>
      <c r="B6" s="82"/>
      <c r="C6" s="82" t="s">
        <v>62</v>
      </c>
      <c r="D6" s="82"/>
      <c r="E6" s="82"/>
    </row>
    <row r="7" ht="27.6" customHeight="1" spans="1:5">
      <c r="A7" s="82" t="s">
        <v>63</v>
      </c>
      <c r="B7" s="82" t="s">
        <v>32</v>
      </c>
      <c r="C7" s="82" t="s">
        <v>64</v>
      </c>
      <c r="D7" s="82" t="s">
        <v>65</v>
      </c>
      <c r="E7" s="82" t="s">
        <v>66</v>
      </c>
    </row>
    <row r="8" ht="19.8" customHeight="1" spans="1:5">
      <c r="A8" s="83" t="s">
        <v>7</v>
      </c>
      <c r="B8" s="83"/>
      <c r="C8" s="26">
        <f>C9+C20+C36+C39</f>
        <v>311.48</v>
      </c>
      <c r="D8" s="26">
        <f>D9+D20+D36+D39</f>
        <v>281.11</v>
      </c>
      <c r="E8" s="26">
        <f>E9+E20+E36+E39</f>
        <v>30.37</v>
      </c>
    </row>
    <row r="9" ht="19.8" customHeight="1" spans="1:5">
      <c r="A9" s="92" t="s">
        <v>67</v>
      </c>
      <c r="B9" s="93" t="s">
        <v>68</v>
      </c>
      <c r="C9" s="28">
        <f>SUM(C10:C19)</f>
        <v>275.99</v>
      </c>
      <c r="D9" s="28">
        <f>SUM(D10:D19)</f>
        <v>275.39</v>
      </c>
      <c r="E9" s="28">
        <f>SUM(E10:E19)</f>
        <v>0.6</v>
      </c>
    </row>
    <row r="10" ht="18.95" customHeight="1" spans="1:5">
      <c r="A10" s="94" t="s">
        <v>69</v>
      </c>
      <c r="B10" s="95" t="s">
        <v>70</v>
      </c>
      <c r="C10" s="96">
        <v>68.56</v>
      </c>
      <c r="D10" s="96">
        <v>68.56</v>
      </c>
      <c r="E10" s="96"/>
    </row>
    <row r="11" ht="18.95" customHeight="1" spans="1:5">
      <c r="A11" s="94" t="s">
        <v>71</v>
      </c>
      <c r="B11" s="95" t="s">
        <v>72</v>
      </c>
      <c r="C11" s="96">
        <v>2.32</v>
      </c>
      <c r="D11" s="96">
        <v>2.32</v>
      </c>
      <c r="E11" s="96"/>
    </row>
    <row r="12" ht="18.95" customHeight="1" spans="1:5">
      <c r="A12" s="94" t="s">
        <v>73</v>
      </c>
      <c r="B12" s="95" t="s">
        <v>74</v>
      </c>
      <c r="C12" s="96">
        <v>0.6</v>
      </c>
      <c r="D12" s="96"/>
      <c r="E12" s="96">
        <v>0.6</v>
      </c>
    </row>
    <row r="13" ht="18.95" customHeight="1" spans="1:5">
      <c r="A13" s="94" t="s">
        <v>75</v>
      </c>
      <c r="B13" s="95" t="s">
        <v>76</v>
      </c>
      <c r="C13" s="96">
        <v>143.24</v>
      </c>
      <c r="D13" s="96">
        <v>143.24</v>
      </c>
      <c r="E13" s="96"/>
    </row>
    <row r="14" ht="18.95" customHeight="1" spans="1:5">
      <c r="A14" s="94" t="s">
        <v>77</v>
      </c>
      <c r="B14" s="95" t="s">
        <v>78</v>
      </c>
      <c r="C14" s="96">
        <v>20.34</v>
      </c>
      <c r="D14" s="96">
        <v>20.34</v>
      </c>
      <c r="E14" s="96"/>
    </row>
    <row r="15" ht="18.95" customHeight="1" spans="1:5">
      <c r="A15" s="94" t="s">
        <v>79</v>
      </c>
      <c r="B15" s="95" t="s">
        <v>80</v>
      </c>
      <c r="C15" s="96">
        <v>10.17</v>
      </c>
      <c r="D15" s="96">
        <v>10.17</v>
      </c>
      <c r="E15" s="96"/>
    </row>
    <row r="16" ht="18.95" customHeight="1" spans="1:5">
      <c r="A16" s="94" t="s">
        <v>81</v>
      </c>
      <c r="B16" s="95" t="s">
        <v>82</v>
      </c>
      <c r="C16" s="96">
        <v>12.08</v>
      </c>
      <c r="D16" s="96">
        <v>12.08</v>
      </c>
      <c r="E16" s="96"/>
    </row>
    <row r="17" ht="18.95" customHeight="1" spans="1:5">
      <c r="A17" s="94" t="s">
        <v>83</v>
      </c>
      <c r="B17" s="95" t="s">
        <v>84</v>
      </c>
      <c r="C17" s="96">
        <v>1.02</v>
      </c>
      <c r="D17" s="96">
        <v>1.02</v>
      </c>
      <c r="E17" s="96"/>
    </row>
    <row r="18" ht="18.95" customHeight="1" spans="1:5">
      <c r="A18" s="94" t="s">
        <v>85</v>
      </c>
      <c r="B18" s="95" t="s">
        <v>86</v>
      </c>
      <c r="C18" s="96">
        <v>15.26</v>
      </c>
      <c r="D18" s="96">
        <v>15.26</v>
      </c>
      <c r="E18" s="96"/>
    </row>
    <row r="19" ht="18.95" customHeight="1" spans="1:5">
      <c r="A19" s="94" t="s">
        <v>87</v>
      </c>
      <c r="B19" s="95" t="s">
        <v>88</v>
      </c>
      <c r="C19" s="96">
        <v>2.4</v>
      </c>
      <c r="D19" s="96">
        <v>2.4</v>
      </c>
      <c r="E19" s="96"/>
    </row>
    <row r="20" ht="19.8" customHeight="1" spans="1:5">
      <c r="A20" s="92" t="s">
        <v>89</v>
      </c>
      <c r="B20" s="93" t="s">
        <v>90</v>
      </c>
      <c r="C20" s="28">
        <f>SUM(C21:C35)</f>
        <v>28.27</v>
      </c>
      <c r="D20" s="28">
        <f>SUM(D21:D35)</f>
        <v>0</v>
      </c>
      <c r="E20" s="28">
        <f>SUM(E21:E35)</f>
        <v>28.27</v>
      </c>
    </row>
    <row r="21" ht="18.95" customHeight="1" spans="1:5">
      <c r="A21" s="94" t="s">
        <v>91</v>
      </c>
      <c r="B21" s="95" t="s">
        <v>92</v>
      </c>
      <c r="C21" s="96">
        <v>2.5</v>
      </c>
      <c r="D21" s="96"/>
      <c r="E21" s="96">
        <v>2.5</v>
      </c>
    </row>
    <row r="22" ht="18.95" customHeight="1" spans="1:5">
      <c r="A22" s="94" t="s">
        <v>93</v>
      </c>
      <c r="B22" s="95" t="s">
        <v>94</v>
      </c>
      <c r="C22" s="96">
        <v>0.8</v>
      </c>
      <c r="D22" s="96"/>
      <c r="E22" s="96">
        <v>0.8</v>
      </c>
    </row>
    <row r="23" ht="18.95" customHeight="1" spans="1:5">
      <c r="A23" s="94" t="s">
        <v>95</v>
      </c>
      <c r="B23" s="95" t="s">
        <v>96</v>
      </c>
      <c r="C23" s="96">
        <v>0.8</v>
      </c>
      <c r="D23" s="96"/>
      <c r="E23" s="96">
        <v>0.8</v>
      </c>
    </row>
    <row r="24" ht="18.95" customHeight="1" spans="1:5">
      <c r="A24" s="94" t="s">
        <v>97</v>
      </c>
      <c r="B24" s="95" t="s">
        <v>98</v>
      </c>
      <c r="C24" s="96">
        <v>2</v>
      </c>
      <c r="D24" s="96"/>
      <c r="E24" s="96">
        <v>2</v>
      </c>
    </row>
    <row r="25" ht="18.95" customHeight="1" spans="1:5">
      <c r="A25" s="94" t="s">
        <v>99</v>
      </c>
      <c r="B25" s="95" t="s">
        <v>100</v>
      </c>
      <c r="C25" s="96">
        <v>3</v>
      </c>
      <c r="D25" s="96"/>
      <c r="E25" s="96">
        <v>3</v>
      </c>
    </row>
    <row r="26" ht="18.95" customHeight="1" spans="1:5">
      <c r="A26" s="94" t="s">
        <v>101</v>
      </c>
      <c r="B26" s="95" t="s">
        <v>102</v>
      </c>
      <c r="C26" s="96">
        <v>3.7</v>
      </c>
      <c r="D26" s="96"/>
      <c r="E26" s="96">
        <v>3.7</v>
      </c>
    </row>
    <row r="27" ht="18.95" customHeight="1" spans="1:5">
      <c r="A27" s="94" t="s">
        <v>103</v>
      </c>
      <c r="B27" s="95" t="s">
        <v>104</v>
      </c>
      <c r="C27" s="96">
        <v>0.8</v>
      </c>
      <c r="D27" s="96"/>
      <c r="E27" s="96">
        <v>0.8</v>
      </c>
    </row>
    <row r="28" ht="18.95" customHeight="1" spans="1:5">
      <c r="A28" s="94" t="s">
        <v>105</v>
      </c>
      <c r="B28" s="95" t="s">
        <v>106</v>
      </c>
      <c r="C28" s="96">
        <v>1.03</v>
      </c>
      <c r="D28" s="96"/>
      <c r="E28" s="96">
        <v>1.03</v>
      </c>
    </row>
    <row r="29" ht="18.95" customHeight="1" spans="1:5">
      <c r="A29" s="94" t="s">
        <v>107</v>
      </c>
      <c r="B29" s="95" t="s">
        <v>108</v>
      </c>
      <c r="C29" s="96">
        <v>1.5</v>
      </c>
      <c r="D29" s="96"/>
      <c r="E29" s="96">
        <v>1.5</v>
      </c>
    </row>
    <row r="30" ht="18.95" customHeight="1" spans="1:5">
      <c r="A30" s="94" t="s">
        <v>109</v>
      </c>
      <c r="B30" s="95" t="s">
        <v>110</v>
      </c>
      <c r="C30" s="96">
        <v>0.5</v>
      </c>
      <c r="D30" s="96"/>
      <c r="E30" s="96">
        <v>0.5</v>
      </c>
    </row>
    <row r="31" ht="18.95" customHeight="1" spans="1:5">
      <c r="A31" s="94" t="s">
        <v>111</v>
      </c>
      <c r="B31" s="95" t="s">
        <v>112</v>
      </c>
      <c r="C31" s="96">
        <v>1.53</v>
      </c>
      <c r="D31" s="96"/>
      <c r="E31" s="96">
        <v>1.53</v>
      </c>
    </row>
    <row r="32" ht="18.95" customHeight="1" spans="1:5">
      <c r="A32" s="94" t="s">
        <v>113</v>
      </c>
      <c r="B32" s="95" t="s">
        <v>114</v>
      </c>
      <c r="C32" s="96">
        <v>3.81</v>
      </c>
      <c r="D32" s="96"/>
      <c r="E32" s="96">
        <v>3.81</v>
      </c>
    </row>
    <row r="33" ht="18.95" customHeight="1" spans="1:5">
      <c r="A33" s="94" t="s">
        <v>115</v>
      </c>
      <c r="B33" s="95" t="s">
        <v>116</v>
      </c>
      <c r="C33" s="96">
        <v>3</v>
      </c>
      <c r="D33" s="96"/>
      <c r="E33" s="96">
        <v>3</v>
      </c>
    </row>
    <row r="34" ht="18.95" customHeight="1" spans="1:5">
      <c r="A34" s="94" t="s">
        <v>117</v>
      </c>
      <c r="B34" s="95" t="s">
        <v>118</v>
      </c>
      <c r="C34" s="96">
        <v>0.8</v>
      </c>
      <c r="D34" s="96"/>
      <c r="E34" s="96">
        <v>0.8</v>
      </c>
    </row>
    <row r="35" ht="18.95" customHeight="1" spans="1:5">
      <c r="A35" s="94" t="s">
        <v>119</v>
      </c>
      <c r="B35" s="95" t="s">
        <v>120</v>
      </c>
      <c r="C35" s="96">
        <v>2.5</v>
      </c>
      <c r="D35" s="96"/>
      <c r="E35" s="96">
        <v>2.5</v>
      </c>
    </row>
    <row r="36" ht="18.95" customHeight="1" spans="1:5">
      <c r="A36" s="97" t="s">
        <v>121</v>
      </c>
      <c r="B36" s="98" t="s">
        <v>122</v>
      </c>
      <c r="C36" s="96">
        <f>C37+C38</f>
        <v>5.72</v>
      </c>
      <c r="D36" s="96">
        <f>D37+D38</f>
        <v>5.72</v>
      </c>
      <c r="E36" s="96"/>
    </row>
    <row r="37" ht="18.95" customHeight="1" spans="1:5">
      <c r="A37" s="94" t="s">
        <v>123</v>
      </c>
      <c r="B37" s="95" t="s">
        <v>124</v>
      </c>
      <c r="C37" s="96">
        <v>0.4</v>
      </c>
      <c r="D37" s="96">
        <v>0.4</v>
      </c>
      <c r="E37" s="96"/>
    </row>
    <row r="38" ht="18.95" customHeight="1" spans="1:5">
      <c r="A38" s="94" t="s">
        <v>125</v>
      </c>
      <c r="B38" s="95" t="s">
        <v>126</v>
      </c>
      <c r="C38" s="96">
        <v>5.32</v>
      </c>
      <c r="D38" s="96">
        <v>5.32</v>
      </c>
      <c r="E38" s="96"/>
    </row>
    <row r="39" ht="19.8" customHeight="1" spans="1:5">
      <c r="A39" s="97" t="s">
        <v>127</v>
      </c>
      <c r="B39" s="98" t="s">
        <v>128</v>
      </c>
      <c r="C39" s="96">
        <f>C40</f>
        <v>1.5</v>
      </c>
      <c r="D39" s="96"/>
      <c r="E39" s="96">
        <f>E40</f>
        <v>1.5</v>
      </c>
    </row>
    <row r="40" ht="18.95" customHeight="1" spans="1:5">
      <c r="A40" s="94" t="s">
        <v>129</v>
      </c>
      <c r="B40" s="95" t="s">
        <v>130</v>
      </c>
      <c r="C40" s="96">
        <v>1.5</v>
      </c>
      <c r="D40" s="96"/>
      <c r="E40" s="96">
        <v>1.5</v>
      </c>
    </row>
  </sheetData>
  <mergeCells count="4">
    <mergeCell ref="A6:B6"/>
    <mergeCell ref="C6:E6"/>
    <mergeCell ref="A8:B8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30" sqref="C30"/>
    </sheetView>
  </sheetViews>
  <sheetFormatPr defaultColWidth="10" defaultRowHeight="13.5" outlineLevelCol="5"/>
  <cols>
    <col min="1" max="1" width="20.625" customWidth="1"/>
    <col min="2" max="2" width="19.4083333333333" customWidth="1"/>
    <col min="3" max="3" width="16.5583333333333" customWidth="1"/>
    <col min="4" max="4" width="18.8666666666667" customWidth="1"/>
    <col min="5" max="5" width="17.775" customWidth="1"/>
    <col min="6" max="6" width="17.2333333333333" customWidth="1"/>
  </cols>
  <sheetData>
    <row r="1" ht="16.35" customHeight="1" spans="1:1">
      <c r="A1" s="17" t="s">
        <v>131</v>
      </c>
    </row>
    <row r="2" ht="16.35" customHeight="1" spans="1:6">
      <c r="A2" s="87" t="s">
        <v>132</v>
      </c>
      <c r="B2" s="87"/>
      <c r="C2" s="87"/>
      <c r="D2" s="87"/>
      <c r="E2" s="87"/>
      <c r="F2" s="87"/>
    </row>
    <row r="3" ht="16.35" customHeight="1" spans="1:6">
      <c r="A3" s="87"/>
      <c r="B3" s="87"/>
      <c r="C3" s="87"/>
      <c r="D3" s="87"/>
      <c r="E3" s="87"/>
      <c r="F3" s="87"/>
    </row>
    <row r="4" ht="16.35" customHeight="1" spans="1:6">
      <c r="A4" s="87"/>
      <c r="B4" s="87"/>
      <c r="C4" s="87"/>
      <c r="D4" s="87"/>
      <c r="E4" s="87"/>
      <c r="F4" s="87"/>
    </row>
    <row r="5" ht="20.7" customHeight="1" spans="6:6">
      <c r="F5" s="29" t="s">
        <v>2</v>
      </c>
    </row>
    <row r="6" ht="38.8" customHeight="1" spans="1:6">
      <c r="A6" s="88" t="s">
        <v>30</v>
      </c>
      <c r="B6" s="88"/>
      <c r="C6" s="88"/>
      <c r="D6" s="88"/>
      <c r="E6" s="88"/>
      <c r="F6" s="88"/>
    </row>
    <row r="7" ht="36.2" customHeight="1" spans="1:6">
      <c r="A7" s="88" t="s">
        <v>7</v>
      </c>
      <c r="B7" s="88" t="s">
        <v>133</v>
      </c>
      <c r="C7" s="88" t="s">
        <v>134</v>
      </c>
      <c r="D7" s="88"/>
      <c r="E7" s="88"/>
      <c r="F7" s="88" t="s">
        <v>135</v>
      </c>
    </row>
    <row r="8" ht="36.2" customHeight="1" spans="1:6">
      <c r="A8" s="88"/>
      <c r="B8" s="88"/>
      <c r="C8" s="88" t="s">
        <v>33</v>
      </c>
      <c r="D8" s="88" t="s">
        <v>136</v>
      </c>
      <c r="E8" s="88" t="s">
        <v>137</v>
      </c>
      <c r="F8" s="88"/>
    </row>
    <row r="9" ht="25.85" customHeight="1" spans="1:6">
      <c r="A9" s="89">
        <f>B9+C9+F9</f>
        <v>4.5</v>
      </c>
      <c r="B9" s="89"/>
      <c r="C9" s="89">
        <f>D9+E9</f>
        <v>3</v>
      </c>
      <c r="D9" s="90"/>
      <c r="E9" s="90">
        <v>3</v>
      </c>
      <c r="F9" s="90">
        <v>1.5</v>
      </c>
    </row>
  </sheetData>
  <mergeCells count="6">
    <mergeCell ref="A6:F6"/>
    <mergeCell ref="C7:E7"/>
    <mergeCell ref="A7:A8"/>
    <mergeCell ref="B7:B8"/>
    <mergeCell ref="F7:F8"/>
    <mergeCell ref="A2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opLeftCell="A4" workbookViewId="0">
      <selection activeCell="B17" sqref="B17"/>
    </sheetView>
  </sheetViews>
  <sheetFormatPr defaultColWidth="10" defaultRowHeight="13.5" outlineLevelCol="4"/>
  <cols>
    <col min="1" max="1" width="11.5333333333333" customWidth="1"/>
    <col min="2" max="2" width="36.5" customWidth="1"/>
    <col min="3" max="3" width="15.3333333333333" customWidth="1"/>
    <col min="4" max="4" width="14.7916666666667" customWidth="1"/>
    <col min="5" max="5" width="15.3333333333333" customWidth="1"/>
  </cols>
  <sheetData>
    <row r="1" ht="16.35" customHeight="1" spans="1:5">
      <c r="A1" s="79" t="s">
        <v>138</v>
      </c>
      <c r="B1" s="80"/>
      <c r="C1" s="80"/>
      <c r="D1" s="80"/>
      <c r="E1" s="80"/>
    </row>
    <row r="2" ht="25" customHeight="1" spans="1:5">
      <c r="A2" s="81" t="s">
        <v>139</v>
      </c>
      <c r="B2" s="81"/>
      <c r="C2" s="81"/>
      <c r="D2" s="81"/>
      <c r="E2" s="81"/>
    </row>
    <row r="3" ht="26.7" customHeight="1" spans="1:5">
      <c r="A3" s="81"/>
      <c r="B3" s="81"/>
      <c r="C3" s="81"/>
      <c r="D3" s="81"/>
      <c r="E3" s="81"/>
    </row>
    <row r="4" ht="16.35" customHeight="1" spans="1:5">
      <c r="A4" s="80"/>
      <c r="B4" s="80"/>
      <c r="C4" s="80"/>
      <c r="D4" s="80"/>
      <c r="E4" s="80"/>
    </row>
    <row r="5" ht="21.55" customHeight="1" spans="1:5">
      <c r="A5" s="80"/>
      <c r="B5" s="80"/>
      <c r="C5" s="80"/>
      <c r="D5" s="80"/>
      <c r="E5" s="29" t="s">
        <v>2</v>
      </c>
    </row>
    <row r="6" ht="33.6" customHeight="1" spans="1:5">
      <c r="A6" s="82" t="s">
        <v>31</v>
      </c>
      <c r="B6" s="82" t="s">
        <v>32</v>
      </c>
      <c r="C6" s="82" t="s">
        <v>140</v>
      </c>
      <c r="D6" s="82"/>
      <c r="E6" s="82"/>
    </row>
    <row r="7" ht="31.05" customHeight="1" spans="1:5">
      <c r="A7" s="82"/>
      <c r="B7" s="82"/>
      <c r="C7" s="82" t="s">
        <v>7</v>
      </c>
      <c r="D7" s="82" t="s">
        <v>34</v>
      </c>
      <c r="E7" s="82" t="s">
        <v>35</v>
      </c>
    </row>
    <row r="8" ht="20.7" customHeight="1" spans="1:5">
      <c r="A8" s="83" t="s">
        <v>7</v>
      </c>
      <c r="B8" s="83"/>
      <c r="C8" s="26"/>
      <c r="D8" s="26"/>
      <c r="E8" s="26"/>
    </row>
    <row r="9" ht="16.35" customHeight="1" spans="1:5">
      <c r="A9" s="84"/>
      <c r="B9" s="85"/>
      <c r="C9" s="28"/>
      <c r="D9" s="28"/>
      <c r="E9" s="28"/>
    </row>
    <row r="10" ht="16.35" customHeight="1" spans="1:5">
      <c r="A10" s="84"/>
      <c r="B10" s="85"/>
      <c r="C10" s="28"/>
      <c r="D10" s="28"/>
      <c r="E10" s="28"/>
    </row>
    <row r="11" ht="16.35" customHeight="1" spans="1:5">
      <c r="A11" s="84"/>
      <c r="B11" s="85"/>
      <c r="C11" s="28"/>
      <c r="D11" s="28"/>
      <c r="E11" s="28"/>
    </row>
    <row r="12" s="78" customFormat="1" ht="24" customHeight="1" spans="1:5">
      <c r="A12" s="86" t="s">
        <v>141</v>
      </c>
      <c r="B12" s="86"/>
      <c r="C12" s="86"/>
      <c r="D12" s="86"/>
      <c r="E12" s="86"/>
    </row>
  </sheetData>
  <mergeCells count="6">
    <mergeCell ref="C6:E6"/>
    <mergeCell ref="A8:B8"/>
    <mergeCell ref="A12:E12"/>
    <mergeCell ref="A6:A7"/>
    <mergeCell ref="B6:B7"/>
    <mergeCell ref="A2:E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2" sqref="C12:D12"/>
    </sheetView>
  </sheetViews>
  <sheetFormatPr defaultColWidth="10" defaultRowHeight="13.5" outlineLevelCol="3"/>
  <cols>
    <col min="1" max="1" width="26.0583333333333" customWidth="1"/>
    <col min="2" max="2" width="16.825" customWidth="1"/>
    <col min="3" max="3" width="26.6" customWidth="1"/>
    <col min="4" max="4" width="17.3666666666667" customWidth="1"/>
    <col min="5" max="6" width="9.76666666666667" customWidth="1"/>
  </cols>
  <sheetData>
    <row r="1" ht="16.35" customHeight="1" spans="1:1">
      <c r="A1" s="17" t="s">
        <v>142</v>
      </c>
    </row>
    <row r="2" ht="16.35" customHeight="1" spans="1:4">
      <c r="A2" s="45" t="s">
        <v>143</v>
      </c>
      <c r="B2" s="45"/>
      <c r="C2" s="45"/>
      <c r="D2" s="45"/>
    </row>
    <row r="3" ht="16.35" customHeight="1" spans="1:4">
      <c r="A3" s="45"/>
      <c r="B3" s="45"/>
      <c r="C3" s="45"/>
      <c r="D3" s="45"/>
    </row>
    <row r="4" ht="16.35" customHeight="1"/>
    <row r="5" ht="23.25" customHeight="1" spans="4:4">
      <c r="D5" s="64" t="s">
        <v>2</v>
      </c>
    </row>
    <row r="6" ht="34.5" customHeight="1" spans="1:4">
      <c r="A6" s="65" t="s">
        <v>3</v>
      </c>
      <c r="B6" s="65"/>
      <c r="C6" s="65" t="s">
        <v>4</v>
      </c>
      <c r="D6" s="65"/>
    </row>
    <row r="7" ht="32.75" customHeight="1" spans="1:4">
      <c r="A7" s="65" t="s">
        <v>5</v>
      </c>
      <c r="B7" s="65" t="s">
        <v>6</v>
      </c>
      <c r="C7" s="65" t="s">
        <v>5</v>
      </c>
      <c r="D7" s="65" t="s">
        <v>6</v>
      </c>
    </row>
    <row r="8" ht="20.7" customHeight="1" spans="1:4">
      <c r="A8" s="66" t="s">
        <v>144</v>
      </c>
      <c r="B8" s="67">
        <v>361.48</v>
      </c>
      <c r="C8" s="66" t="s">
        <v>14</v>
      </c>
      <c r="D8" s="67">
        <v>35.83</v>
      </c>
    </row>
    <row r="9" ht="20.7" customHeight="1" spans="1:4">
      <c r="A9" s="66" t="s">
        <v>145</v>
      </c>
      <c r="B9" s="68"/>
      <c r="C9" s="66" t="s">
        <v>16</v>
      </c>
      <c r="D9" s="69">
        <v>14.88</v>
      </c>
    </row>
    <row r="10" ht="20.7" customHeight="1" spans="1:4">
      <c r="A10" s="66" t="s">
        <v>146</v>
      </c>
      <c r="B10" s="68"/>
      <c r="C10" s="70" t="s">
        <v>18</v>
      </c>
      <c r="D10" s="71">
        <v>295.51</v>
      </c>
    </row>
    <row r="11" ht="20.7" customHeight="1" spans="1:4">
      <c r="A11" s="66" t="s">
        <v>147</v>
      </c>
      <c r="B11" s="68"/>
      <c r="C11" s="70" t="s">
        <v>19</v>
      </c>
      <c r="D11" s="72">
        <v>15.26</v>
      </c>
    </row>
    <row r="12" ht="20.7" customHeight="1" spans="1:4">
      <c r="A12" s="66" t="s">
        <v>148</v>
      </c>
      <c r="B12" s="68"/>
      <c r="C12" s="66"/>
      <c r="D12" s="67"/>
    </row>
    <row r="13" ht="20.7" customHeight="1" spans="1:4">
      <c r="A13" s="66" t="s">
        <v>149</v>
      </c>
      <c r="B13" s="68"/>
      <c r="C13" s="66"/>
      <c r="D13" s="68"/>
    </row>
    <row r="14" ht="20.7" customHeight="1" spans="1:4">
      <c r="A14" s="73" t="s">
        <v>150</v>
      </c>
      <c r="B14" s="74">
        <f>SUM(B8:B13)</f>
        <v>361.48</v>
      </c>
      <c r="C14" s="73" t="s">
        <v>151</v>
      </c>
      <c r="D14" s="74">
        <f>SUM(D8:D12)</f>
        <v>361.48</v>
      </c>
    </row>
    <row r="15" ht="20.7" customHeight="1" spans="1:4">
      <c r="A15" s="75" t="s">
        <v>152</v>
      </c>
      <c r="B15" s="74"/>
      <c r="C15" s="75" t="s">
        <v>153</v>
      </c>
      <c r="D15" s="74"/>
    </row>
    <row r="16" ht="20.7" customHeight="1" spans="1:4">
      <c r="A16" s="75" t="s">
        <v>154</v>
      </c>
      <c r="B16" s="36"/>
      <c r="C16" s="36"/>
      <c r="D16" s="36"/>
    </row>
    <row r="17" ht="20.7" customHeight="1" spans="1:4">
      <c r="A17" s="73" t="s">
        <v>155</v>
      </c>
      <c r="B17" s="76">
        <f>B14</f>
        <v>361.48</v>
      </c>
      <c r="C17" s="77" t="s">
        <v>156</v>
      </c>
      <c r="D17" s="76">
        <f>D14</f>
        <v>361.48</v>
      </c>
    </row>
  </sheetData>
  <mergeCells count="3">
    <mergeCell ref="A6:B6"/>
    <mergeCell ref="C6:D6"/>
    <mergeCell ref="A2:D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workbookViewId="0">
      <selection activeCell="E23" sqref="E23"/>
    </sheetView>
  </sheetViews>
  <sheetFormatPr defaultColWidth="10" defaultRowHeight="13.5"/>
  <cols>
    <col min="1" max="1" width="10.0416666666667" customWidth="1"/>
    <col min="2" max="2" width="29.9916666666667" customWidth="1"/>
    <col min="3" max="4" width="11.5333333333333" customWidth="1"/>
    <col min="5" max="5" width="9.76666666666667" customWidth="1"/>
    <col min="6" max="6" width="10.5833333333333" customWidth="1"/>
    <col min="7" max="7" width="11.125" customWidth="1"/>
    <col min="8" max="8" width="8.75" customWidth="1"/>
    <col min="9" max="9" width="8.75" style="44" customWidth="1"/>
    <col min="10" max="11" width="8.125" customWidth="1"/>
    <col min="12" max="12" width="7" customWidth="1"/>
  </cols>
  <sheetData>
    <row r="1" ht="16.35" customHeight="1" spans="1:1">
      <c r="A1" s="17" t="s">
        <v>157</v>
      </c>
    </row>
    <row r="2" ht="16.35" customHeight="1" spans="1:12">
      <c r="A2" s="45" t="s">
        <v>158</v>
      </c>
      <c r="B2" s="45"/>
      <c r="C2" s="45"/>
      <c r="D2" s="45"/>
      <c r="E2" s="45"/>
      <c r="F2" s="45"/>
      <c r="G2" s="45"/>
      <c r="H2" s="45"/>
      <c r="I2" s="60"/>
      <c r="J2" s="45"/>
      <c r="K2" s="45"/>
      <c r="L2" s="45"/>
    </row>
    <row r="3" ht="16.35" customHeight="1" spans="1:12">
      <c r="A3" s="45"/>
      <c r="B3" s="45"/>
      <c r="C3" s="45"/>
      <c r="D3" s="45"/>
      <c r="E3" s="45"/>
      <c r="F3" s="45"/>
      <c r="G3" s="45"/>
      <c r="H3" s="45"/>
      <c r="I3" s="60"/>
      <c r="J3" s="45"/>
      <c r="K3" s="45"/>
      <c r="L3" s="45"/>
    </row>
    <row r="4" ht="16.35" customHeight="1"/>
    <row r="5" ht="22.4" customHeight="1" spans="12:12">
      <c r="L5" s="29" t="s">
        <v>2</v>
      </c>
    </row>
    <row r="6" ht="36.2" customHeight="1" spans="1:12">
      <c r="A6" s="46" t="s">
        <v>159</v>
      </c>
      <c r="B6" s="46"/>
      <c r="C6" s="46" t="s">
        <v>64</v>
      </c>
      <c r="D6" s="47" t="s">
        <v>154</v>
      </c>
      <c r="E6" s="48" t="s">
        <v>144</v>
      </c>
      <c r="F6" s="48" t="s">
        <v>145</v>
      </c>
      <c r="G6" s="48" t="s">
        <v>146</v>
      </c>
      <c r="H6" s="49" t="s">
        <v>160</v>
      </c>
      <c r="I6" s="61"/>
      <c r="J6" s="48" t="s">
        <v>161</v>
      </c>
      <c r="K6" s="48" t="s">
        <v>162</v>
      </c>
      <c r="L6" s="48" t="s">
        <v>152</v>
      </c>
    </row>
    <row r="7" ht="30.15" customHeight="1" spans="1:12">
      <c r="A7" s="46" t="s">
        <v>63</v>
      </c>
      <c r="B7" s="46" t="s">
        <v>32</v>
      </c>
      <c r="C7" s="46"/>
      <c r="D7" s="50"/>
      <c r="E7" s="48"/>
      <c r="F7" s="48"/>
      <c r="G7" s="48"/>
      <c r="H7" s="48" t="s">
        <v>163</v>
      </c>
      <c r="I7" s="48" t="s">
        <v>164</v>
      </c>
      <c r="J7" s="48"/>
      <c r="K7" s="48"/>
      <c r="L7" s="48"/>
    </row>
    <row r="8" ht="20.7" customHeight="1" spans="1:12">
      <c r="A8" s="51" t="s">
        <v>7</v>
      </c>
      <c r="B8" s="51"/>
      <c r="C8" s="52">
        <f>C9+C14+C18+C21</f>
        <v>361.48</v>
      </c>
      <c r="D8" s="52"/>
      <c r="E8" s="52">
        <f>E9+E14+E18+E21</f>
        <v>361.48</v>
      </c>
      <c r="F8" s="52"/>
      <c r="G8" s="52"/>
      <c r="H8" s="52"/>
      <c r="I8" s="62"/>
      <c r="J8" s="52"/>
      <c r="K8" s="52"/>
      <c r="L8" s="52"/>
    </row>
    <row r="9" ht="20.7" customHeight="1" spans="1:12">
      <c r="A9" s="53" t="s">
        <v>165</v>
      </c>
      <c r="B9" s="54" t="s">
        <v>14</v>
      </c>
      <c r="C9" s="55">
        <f>C11+C12+C13</f>
        <v>35.83</v>
      </c>
      <c r="D9" s="36"/>
      <c r="E9" s="56">
        <f>E11+E12+E13</f>
        <v>35.83</v>
      </c>
      <c r="F9" s="57"/>
      <c r="G9" s="57"/>
      <c r="H9" s="57"/>
      <c r="I9" s="63"/>
      <c r="J9" s="57"/>
      <c r="K9" s="57"/>
      <c r="L9" s="57"/>
    </row>
    <row r="10" ht="18.1" customHeight="1" spans="1:12">
      <c r="A10" s="58" t="s">
        <v>166</v>
      </c>
      <c r="B10" s="59" t="s">
        <v>167</v>
      </c>
      <c r="C10" s="55">
        <v>35.83</v>
      </c>
      <c r="D10" s="36"/>
      <c r="E10" s="56">
        <v>35.83</v>
      </c>
      <c r="F10" s="57"/>
      <c r="G10" s="57"/>
      <c r="H10" s="57"/>
      <c r="I10" s="63"/>
      <c r="J10" s="57"/>
      <c r="K10" s="57"/>
      <c r="L10" s="57"/>
    </row>
    <row r="11" ht="19.8" customHeight="1" spans="1:12">
      <c r="A11" s="58" t="s">
        <v>168</v>
      </c>
      <c r="B11" s="59" t="s">
        <v>169</v>
      </c>
      <c r="C11" s="55">
        <v>5.32</v>
      </c>
      <c r="D11" s="36"/>
      <c r="E11" s="56">
        <v>5.32</v>
      </c>
      <c r="F11" s="57"/>
      <c r="G11" s="57"/>
      <c r="H11" s="57"/>
      <c r="I11" s="63"/>
      <c r="J11" s="57"/>
      <c r="K11" s="57"/>
      <c r="L11" s="57"/>
    </row>
    <row r="12" ht="19.8" customHeight="1" spans="1:12">
      <c r="A12" s="58" t="s">
        <v>170</v>
      </c>
      <c r="B12" s="59" t="s">
        <v>171</v>
      </c>
      <c r="C12" s="55">
        <v>20.34</v>
      </c>
      <c r="D12" s="36"/>
      <c r="E12" s="55">
        <v>20.34</v>
      </c>
      <c r="F12" s="57"/>
      <c r="G12" s="57"/>
      <c r="H12" s="57"/>
      <c r="I12" s="63"/>
      <c r="J12" s="57"/>
      <c r="K12" s="57"/>
      <c r="L12" s="57"/>
    </row>
    <row r="13" ht="19.8" customHeight="1" spans="1:12">
      <c r="A13" s="58" t="s">
        <v>172</v>
      </c>
      <c r="B13" s="59" t="s">
        <v>173</v>
      </c>
      <c r="C13" s="55">
        <v>10.17</v>
      </c>
      <c r="D13" s="36"/>
      <c r="E13" s="56">
        <v>10.17</v>
      </c>
      <c r="F13" s="57"/>
      <c r="G13" s="57"/>
      <c r="H13" s="57"/>
      <c r="I13" s="63"/>
      <c r="J13" s="57"/>
      <c r="K13" s="57"/>
      <c r="L13" s="57"/>
    </row>
    <row r="14" ht="19.8" customHeight="1" spans="1:12">
      <c r="A14" s="53" t="s">
        <v>174</v>
      </c>
      <c r="B14" s="54" t="s">
        <v>16</v>
      </c>
      <c r="C14" s="55">
        <f>C16+C17</f>
        <v>14.88</v>
      </c>
      <c r="D14" s="36"/>
      <c r="E14" s="56">
        <f>E16+E17</f>
        <v>14.88</v>
      </c>
      <c r="F14" s="57"/>
      <c r="G14" s="57"/>
      <c r="H14" s="57"/>
      <c r="I14" s="63"/>
      <c r="J14" s="57"/>
      <c r="K14" s="57"/>
      <c r="L14" s="57"/>
    </row>
    <row r="15" ht="19.8" customHeight="1" spans="1:12">
      <c r="A15" s="58" t="s">
        <v>175</v>
      </c>
      <c r="B15" s="59" t="s">
        <v>176</v>
      </c>
      <c r="C15" s="55">
        <v>14.88</v>
      </c>
      <c r="D15" s="36"/>
      <c r="E15" s="56">
        <v>14.88</v>
      </c>
      <c r="F15" s="57"/>
      <c r="G15" s="57"/>
      <c r="H15" s="57"/>
      <c r="I15" s="63"/>
      <c r="J15" s="57"/>
      <c r="K15" s="57"/>
      <c r="L15" s="57"/>
    </row>
    <row r="16" ht="18.1" customHeight="1" spans="1:12">
      <c r="A16" s="58" t="s">
        <v>177</v>
      </c>
      <c r="B16" s="59" t="s">
        <v>178</v>
      </c>
      <c r="C16" s="55">
        <v>12.08</v>
      </c>
      <c r="D16" s="36"/>
      <c r="E16" s="56">
        <v>12.08</v>
      </c>
      <c r="F16" s="57"/>
      <c r="G16" s="57"/>
      <c r="H16" s="57"/>
      <c r="I16" s="63"/>
      <c r="J16" s="57"/>
      <c r="K16" s="57"/>
      <c r="L16" s="57"/>
    </row>
    <row r="17" ht="19.8" customHeight="1" spans="1:12">
      <c r="A17" s="58" t="s">
        <v>179</v>
      </c>
      <c r="B17" s="59" t="s">
        <v>180</v>
      </c>
      <c r="C17" s="55">
        <v>2.8</v>
      </c>
      <c r="D17" s="36"/>
      <c r="E17" s="56">
        <v>2.8</v>
      </c>
      <c r="F17" s="57"/>
      <c r="G17" s="57"/>
      <c r="H17" s="57"/>
      <c r="I17" s="63"/>
      <c r="J17" s="57"/>
      <c r="K17" s="57"/>
      <c r="L17" s="57"/>
    </row>
    <row r="18" ht="18.1" customHeight="1" spans="1:12">
      <c r="A18" s="53" t="s">
        <v>181</v>
      </c>
      <c r="B18" s="54" t="s">
        <v>18</v>
      </c>
      <c r="C18" s="55">
        <f>C20</f>
        <v>295.51</v>
      </c>
      <c r="D18" s="36"/>
      <c r="E18" s="56">
        <f>E20</f>
        <v>295.51</v>
      </c>
      <c r="F18" s="57"/>
      <c r="G18" s="57"/>
      <c r="H18" s="57"/>
      <c r="I18" s="63"/>
      <c r="J18" s="57"/>
      <c r="K18" s="57"/>
      <c r="L18" s="57"/>
    </row>
    <row r="19" ht="19.8" customHeight="1" spans="1:12">
      <c r="A19" s="58" t="s">
        <v>182</v>
      </c>
      <c r="B19" s="59" t="s">
        <v>183</v>
      </c>
      <c r="C19" s="55">
        <v>295.51</v>
      </c>
      <c r="D19" s="36"/>
      <c r="E19" s="56">
        <v>295.51</v>
      </c>
      <c r="F19" s="57"/>
      <c r="G19" s="57"/>
      <c r="H19" s="57"/>
      <c r="I19" s="63"/>
      <c r="J19" s="57"/>
      <c r="K19" s="57"/>
      <c r="L19" s="57"/>
    </row>
    <row r="20" ht="19.8" customHeight="1" spans="1:12">
      <c r="A20" s="58" t="s">
        <v>184</v>
      </c>
      <c r="B20" s="59" t="s">
        <v>185</v>
      </c>
      <c r="C20" s="55">
        <v>295.51</v>
      </c>
      <c r="D20" s="36"/>
      <c r="E20" s="56">
        <v>295.51</v>
      </c>
      <c r="F20" s="57"/>
      <c r="G20" s="57"/>
      <c r="H20" s="57"/>
      <c r="I20" s="63"/>
      <c r="J20" s="57"/>
      <c r="K20" s="57"/>
      <c r="L20" s="57"/>
    </row>
    <row r="21" ht="18.1" customHeight="1" spans="1:12">
      <c r="A21" s="53" t="s">
        <v>186</v>
      </c>
      <c r="B21" s="54" t="s">
        <v>19</v>
      </c>
      <c r="C21" s="55">
        <f>C23</f>
        <v>15.26</v>
      </c>
      <c r="D21" s="36"/>
      <c r="E21" s="56">
        <f>E23</f>
        <v>15.26</v>
      </c>
      <c r="F21" s="57"/>
      <c r="G21" s="57"/>
      <c r="H21" s="57"/>
      <c r="I21" s="63"/>
      <c r="J21" s="57"/>
      <c r="K21" s="57"/>
      <c r="L21" s="57"/>
    </row>
    <row r="22" ht="19.8" customHeight="1" spans="1:12">
      <c r="A22" s="58" t="s">
        <v>187</v>
      </c>
      <c r="B22" s="59" t="s">
        <v>188</v>
      </c>
      <c r="C22" s="55">
        <v>15.26</v>
      </c>
      <c r="D22" s="36"/>
      <c r="E22" s="56">
        <v>15.26</v>
      </c>
      <c r="F22" s="57"/>
      <c r="G22" s="57"/>
      <c r="H22" s="57"/>
      <c r="I22" s="63"/>
      <c r="J22" s="57"/>
      <c r="K22" s="57"/>
      <c r="L22" s="57"/>
    </row>
    <row r="23" ht="20.7" customHeight="1" spans="1:12">
      <c r="A23" s="58" t="s">
        <v>189</v>
      </c>
      <c r="B23" s="59" t="s">
        <v>190</v>
      </c>
      <c r="C23" s="55">
        <v>15.26</v>
      </c>
      <c r="D23" s="36"/>
      <c r="E23" s="56">
        <v>15.26</v>
      </c>
      <c r="F23" s="57"/>
      <c r="G23" s="57"/>
      <c r="H23" s="57"/>
      <c r="I23" s="63"/>
      <c r="J23" s="57"/>
      <c r="K23" s="57"/>
      <c r="L23" s="57"/>
    </row>
  </sheetData>
  <mergeCells count="12">
    <mergeCell ref="A6:B6"/>
    <mergeCell ref="H6:I6"/>
    <mergeCell ref="A8:B8"/>
    <mergeCell ref="C6:C7"/>
    <mergeCell ref="D6:D7"/>
    <mergeCell ref="E6:E7"/>
    <mergeCell ref="F6:F7"/>
    <mergeCell ref="G6:G7"/>
    <mergeCell ref="J6:J7"/>
    <mergeCell ref="K6:K7"/>
    <mergeCell ref="L6:L7"/>
    <mergeCell ref="A2:L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opLeftCell="A6" workbookViewId="0">
      <selection activeCell="B11" sqref="B11:B12"/>
    </sheetView>
  </sheetViews>
  <sheetFormatPr defaultColWidth="10" defaultRowHeight="13.5" outlineLevelCol="7"/>
  <cols>
    <col min="1" max="1" width="16.2833333333333" customWidth="1"/>
    <col min="2" max="2" width="30.125" customWidth="1"/>
    <col min="3" max="3" width="17.9083333333333" customWidth="1"/>
    <col min="4" max="4" width="17.3666666666667" customWidth="1"/>
    <col min="5" max="5" width="15.4666666666667" customWidth="1"/>
    <col min="6" max="6" width="10.75" customWidth="1"/>
    <col min="7" max="7" width="12.125" customWidth="1"/>
    <col min="8" max="8" width="13.625" customWidth="1"/>
  </cols>
  <sheetData>
    <row r="1" ht="16.35" customHeight="1" spans="1:1">
      <c r="A1" s="17" t="s">
        <v>191</v>
      </c>
    </row>
    <row r="2" ht="16.35" customHeight="1" spans="1:8">
      <c r="A2" s="2" t="s">
        <v>192</v>
      </c>
      <c r="B2" s="2"/>
      <c r="C2" s="2"/>
      <c r="D2" s="2"/>
      <c r="E2" s="2"/>
      <c r="F2" s="2"/>
      <c r="G2" s="2"/>
      <c r="H2" s="2"/>
    </row>
    <row r="3" ht="16.35" customHeight="1" spans="1:8">
      <c r="A3" s="2"/>
      <c r="B3" s="2"/>
      <c r="C3" s="2"/>
      <c r="D3" s="2"/>
      <c r="E3" s="2"/>
      <c r="F3" s="2"/>
      <c r="G3" s="2"/>
      <c r="H3" s="2"/>
    </row>
    <row r="4" ht="16.35" customHeight="1" spans="1:5">
      <c r="A4" s="30"/>
      <c r="B4" s="30"/>
      <c r="C4" s="30"/>
      <c r="D4" s="30"/>
      <c r="E4" s="30"/>
    </row>
    <row r="5" ht="18.95" customHeight="1" spans="1:8">
      <c r="A5" s="30"/>
      <c r="B5" s="30"/>
      <c r="C5" s="30"/>
      <c r="D5" s="30"/>
      <c r="E5" s="31"/>
      <c r="H5" s="31" t="s">
        <v>2</v>
      </c>
    </row>
    <row r="6" ht="39" customHeight="1" spans="1:8">
      <c r="A6" s="32" t="s">
        <v>63</v>
      </c>
      <c r="B6" s="32" t="s">
        <v>32</v>
      </c>
      <c r="C6" s="32" t="s">
        <v>7</v>
      </c>
      <c r="D6" s="32" t="s">
        <v>193</v>
      </c>
      <c r="E6" s="32" t="s">
        <v>194</v>
      </c>
      <c r="F6" s="33" t="s">
        <v>195</v>
      </c>
      <c r="G6" s="33" t="s">
        <v>196</v>
      </c>
      <c r="H6" s="33" t="s">
        <v>197</v>
      </c>
    </row>
    <row r="7" ht="23.25" customHeight="1" spans="1:8">
      <c r="A7" s="34" t="s">
        <v>7</v>
      </c>
      <c r="B7" s="34"/>
      <c r="C7" s="35">
        <f>C8+C13+C17+C20</f>
        <v>361.48</v>
      </c>
      <c r="D7" s="35">
        <f>D8+D13+D17+D20</f>
        <v>311.48</v>
      </c>
      <c r="E7" s="35">
        <f>E8+E13+E17+E20</f>
        <v>50</v>
      </c>
      <c r="F7" s="36"/>
      <c r="G7" s="37"/>
      <c r="H7" s="36"/>
    </row>
    <row r="8" ht="21.55" customHeight="1" spans="1:8">
      <c r="A8" s="38" t="s">
        <v>165</v>
      </c>
      <c r="B8" s="39" t="s">
        <v>14</v>
      </c>
      <c r="C8" s="40">
        <v>35.83</v>
      </c>
      <c r="D8" s="40">
        <v>35.83</v>
      </c>
      <c r="E8" s="40"/>
      <c r="F8" s="36"/>
      <c r="G8" s="36"/>
      <c r="H8" s="36"/>
    </row>
    <row r="9" ht="20.7" customHeight="1" spans="1:8">
      <c r="A9" s="41" t="s">
        <v>198</v>
      </c>
      <c r="B9" s="42" t="s">
        <v>199</v>
      </c>
      <c r="C9" s="40">
        <v>35.83</v>
      </c>
      <c r="D9" s="40">
        <v>35.83</v>
      </c>
      <c r="E9" s="40"/>
      <c r="F9" s="36"/>
      <c r="G9" s="36"/>
      <c r="H9" s="36"/>
    </row>
    <row r="10" ht="20.7" customHeight="1" spans="1:8">
      <c r="A10" s="41" t="s">
        <v>200</v>
      </c>
      <c r="B10" s="42" t="s">
        <v>201</v>
      </c>
      <c r="C10" s="40">
        <v>5.32</v>
      </c>
      <c r="D10" s="40">
        <v>5.32</v>
      </c>
      <c r="E10" s="40"/>
      <c r="F10" s="36"/>
      <c r="G10" s="36"/>
      <c r="H10" s="36"/>
    </row>
    <row r="11" ht="20.7" customHeight="1" spans="1:8">
      <c r="A11" s="41" t="s">
        <v>202</v>
      </c>
      <c r="B11" s="43" t="s">
        <v>203</v>
      </c>
      <c r="C11" s="40">
        <v>20.34</v>
      </c>
      <c r="D11" s="40">
        <v>20.34</v>
      </c>
      <c r="E11" s="40"/>
      <c r="F11" s="36"/>
      <c r="G11" s="36"/>
      <c r="H11" s="36"/>
    </row>
    <row r="12" ht="20.7" customHeight="1" spans="1:8">
      <c r="A12" s="41" t="s">
        <v>204</v>
      </c>
      <c r="B12" s="43" t="s">
        <v>205</v>
      </c>
      <c r="C12" s="40">
        <v>10.17</v>
      </c>
      <c r="D12" s="40">
        <v>10.17</v>
      </c>
      <c r="E12" s="40"/>
      <c r="F12" s="36"/>
      <c r="G12" s="36"/>
      <c r="H12" s="36"/>
    </row>
    <row r="13" ht="20.7" customHeight="1" spans="1:8">
      <c r="A13" s="38" t="s">
        <v>174</v>
      </c>
      <c r="B13" s="39" t="s">
        <v>16</v>
      </c>
      <c r="C13" s="40">
        <v>14.88</v>
      </c>
      <c r="D13" s="40">
        <v>14.88</v>
      </c>
      <c r="E13" s="40"/>
      <c r="F13" s="36"/>
      <c r="G13" s="36"/>
      <c r="H13" s="36"/>
    </row>
    <row r="14" ht="20.7" customHeight="1" spans="1:8">
      <c r="A14" s="41" t="s">
        <v>206</v>
      </c>
      <c r="B14" s="42" t="s">
        <v>207</v>
      </c>
      <c r="C14" s="40">
        <v>14.88</v>
      </c>
      <c r="D14" s="40">
        <v>14.88</v>
      </c>
      <c r="E14" s="40"/>
      <c r="F14" s="36"/>
      <c r="G14" s="36"/>
      <c r="H14" s="36"/>
    </row>
    <row r="15" ht="20.7" customHeight="1" spans="1:8">
      <c r="A15" s="41" t="s">
        <v>208</v>
      </c>
      <c r="B15" s="42" t="s">
        <v>209</v>
      </c>
      <c r="C15" s="40">
        <v>12.08</v>
      </c>
      <c r="D15" s="40">
        <v>12.08</v>
      </c>
      <c r="E15" s="40"/>
      <c r="F15" s="36"/>
      <c r="G15" s="36"/>
      <c r="H15" s="36"/>
    </row>
    <row r="16" ht="20.7" customHeight="1" spans="1:8">
      <c r="A16" s="41" t="s">
        <v>210</v>
      </c>
      <c r="B16" s="42" t="s">
        <v>211</v>
      </c>
      <c r="C16" s="40">
        <v>2.8</v>
      </c>
      <c r="D16" s="40">
        <v>2.8</v>
      </c>
      <c r="E16" s="40"/>
      <c r="F16" s="36"/>
      <c r="G16" s="36"/>
      <c r="H16" s="36"/>
    </row>
    <row r="17" ht="20.7" customHeight="1" spans="1:8">
      <c r="A17" s="38" t="s">
        <v>181</v>
      </c>
      <c r="B17" s="39" t="s">
        <v>18</v>
      </c>
      <c r="C17" s="40">
        <v>295.51</v>
      </c>
      <c r="D17" s="40">
        <v>245.51</v>
      </c>
      <c r="E17" s="40">
        <v>50</v>
      </c>
      <c r="F17" s="36"/>
      <c r="G17" s="36"/>
      <c r="H17" s="36"/>
    </row>
    <row r="18" ht="20.7" customHeight="1" spans="1:8">
      <c r="A18" s="41" t="s">
        <v>212</v>
      </c>
      <c r="B18" s="42" t="s">
        <v>213</v>
      </c>
      <c r="C18" s="40">
        <v>295.51</v>
      </c>
      <c r="D18" s="40">
        <v>245.51</v>
      </c>
      <c r="E18" s="40">
        <v>50</v>
      </c>
      <c r="F18" s="36"/>
      <c r="G18" s="36"/>
      <c r="H18" s="36"/>
    </row>
    <row r="19" ht="20.7" customHeight="1" spans="1:8">
      <c r="A19" s="41" t="s">
        <v>214</v>
      </c>
      <c r="B19" s="42" t="s">
        <v>215</v>
      </c>
      <c r="C19" s="40">
        <v>295.51</v>
      </c>
      <c r="D19" s="40">
        <v>245.51</v>
      </c>
      <c r="E19" s="40">
        <v>50</v>
      </c>
      <c r="F19" s="36"/>
      <c r="G19" s="36"/>
      <c r="H19" s="36"/>
    </row>
    <row r="20" ht="20.7" customHeight="1" spans="1:8">
      <c r="A20" s="38" t="s">
        <v>186</v>
      </c>
      <c r="B20" s="39" t="s">
        <v>19</v>
      </c>
      <c r="C20" s="40">
        <v>15.26</v>
      </c>
      <c r="D20" s="40">
        <v>15.26</v>
      </c>
      <c r="E20" s="40"/>
      <c r="F20" s="36"/>
      <c r="G20" s="36"/>
      <c r="H20" s="36"/>
    </row>
    <row r="21" ht="20.7" customHeight="1" spans="1:8">
      <c r="A21" s="41" t="s">
        <v>216</v>
      </c>
      <c r="B21" s="42" t="s">
        <v>217</v>
      </c>
      <c r="C21" s="40">
        <v>15.26</v>
      </c>
      <c r="D21" s="40">
        <v>15.26</v>
      </c>
      <c r="E21" s="40"/>
      <c r="F21" s="36"/>
      <c r="G21" s="36"/>
      <c r="H21" s="36"/>
    </row>
    <row r="22" ht="21.55" customHeight="1" spans="1:8">
      <c r="A22" s="41" t="s">
        <v>218</v>
      </c>
      <c r="B22" s="42" t="s">
        <v>219</v>
      </c>
      <c r="C22" s="40">
        <v>15.26</v>
      </c>
      <c r="D22" s="40">
        <v>15.26</v>
      </c>
      <c r="E22" s="40"/>
      <c r="F22" s="36"/>
      <c r="G22" s="36"/>
      <c r="H22" s="36"/>
    </row>
  </sheetData>
  <mergeCells count="2">
    <mergeCell ref="A7:B7"/>
    <mergeCell ref="A2:H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F30" sqref="F30"/>
    </sheetView>
  </sheetViews>
  <sheetFormatPr defaultColWidth="10" defaultRowHeight="13.5"/>
  <cols>
    <col min="1" max="1" width="9.225" customWidth="1"/>
    <col min="2" max="2" width="11.4" customWidth="1"/>
    <col min="3" max="3" width="9.25" customWidth="1"/>
    <col min="4" max="4" width="10.9916666666667" customWidth="1"/>
    <col min="5" max="5" width="12.2083333333333" customWidth="1"/>
    <col min="6" max="6" width="12.625" customWidth="1"/>
    <col min="7" max="7" width="10.9916666666667" customWidth="1"/>
    <col min="8" max="8" width="11.125" customWidth="1"/>
    <col min="9" max="11" width="11.8083333333333" customWidth="1"/>
  </cols>
  <sheetData>
    <row r="1" ht="17.25" customHeight="1" spans="1:11">
      <c r="A1" s="17" t="s">
        <v>220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ht="16.35" customHeight="1" spans="1:11">
      <c r="A2" s="19" t="s">
        <v>221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6.35" customHeight="1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ht="16.35" customHeight="1" spans="1:1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</row>
    <row r="5" ht="21.55" customHeight="1" spans="1:11">
      <c r="A5" s="18"/>
      <c r="B5" s="18"/>
      <c r="C5" s="18"/>
      <c r="D5" s="18"/>
      <c r="E5" s="18"/>
      <c r="F5" s="18"/>
      <c r="G5" s="18"/>
      <c r="H5" s="18"/>
      <c r="I5" s="18"/>
      <c r="J5" s="18"/>
      <c r="K5" s="29" t="s">
        <v>2</v>
      </c>
    </row>
    <row r="6" ht="28" customHeight="1" spans="1:11">
      <c r="A6" s="20" t="s">
        <v>5</v>
      </c>
      <c r="B6" s="20" t="s">
        <v>7</v>
      </c>
      <c r="C6" s="20" t="s">
        <v>154</v>
      </c>
      <c r="D6" s="20" t="s">
        <v>144</v>
      </c>
      <c r="E6" s="20" t="s">
        <v>145</v>
      </c>
      <c r="F6" s="20" t="s">
        <v>146</v>
      </c>
      <c r="G6" s="21" t="s">
        <v>222</v>
      </c>
      <c r="H6" s="22"/>
      <c r="I6" s="20" t="s">
        <v>161</v>
      </c>
      <c r="J6" s="20" t="s">
        <v>162</v>
      </c>
      <c r="K6" s="20" t="s">
        <v>152</v>
      </c>
    </row>
    <row r="7" ht="28" customHeight="1" spans="1:11">
      <c r="A7" s="23"/>
      <c r="B7" s="23"/>
      <c r="C7" s="23"/>
      <c r="D7" s="23"/>
      <c r="E7" s="23"/>
      <c r="F7" s="23"/>
      <c r="G7" s="24" t="s">
        <v>163</v>
      </c>
      <c r="H7" s="24" t="s">
        <v>164</v>
      </c>
      <c r="I7" s="23"/>
      <c r="J7" s="23"/>
      <c r="K7" s="23"/>
    </row>
    <row r="8" ht="23.25" customHeight="1" spans="1:11">
      <c r="A8" s="25" t="s">
        <v>7</v>
      </c>
      <c r="B8" s="26">
        <f>B9</f>
        <v>1.5</v>
      </c>
      <c r="C8" s="26"/>
      <c r="D8" s="26">
        <f>D9</f>
        <v>1.5</v>
      </c>
      <c r="E8" s="26"/>
      <c r="F8" s="26"/>
      <c r="G8" s="26"/>
      <c r="H8" s="26"/>
      <c r="I8" s="26"/>
      <c r="J8" s="26"/>
      <c r="K8" s="26"/>
    </row>
    <row r="9" ht="21.55" customHeight="1" spans="1:11">
      <c r="A9" s="27" t="s">
        <v>223</v>
      </c>
      <c r="B9" s="28">
        <f>D9</f>
        <v>1.5</v>
      </c>
      <c r="C9" s="28"/>
      <c r="D9" s="28">
        <v>1.5</v>
      </c>
      <c r="E9" s="28"/>
      <c r="F9" s="28"/>
      <c r="G9" s="28"/>
      <c r="H9" s="28"/>
      <c r="I9" s="28"/>
      <c r="J9" s="28"/>
      <c r="K9" s="28"/>
    </row>
  </sheetData>
  <mergeCells count="11">
    <mergeCell ref="G6:H6"/>
    <mergeCell ref="A6:A7"/>
    <mergeCell ref="B6:B7"/>
    <mergeCell ref="C6:C7"/>
    <mergeCell ref="D6:D7"/>
    <mergeCell ref="E6:E7"/>
    <mergeCell ref="F6:F7"/>
    <mergeCell ref="I6:I7"/>
    <mergeCell ref="J6:J7"/>
    <mergeCell ref="K6:K7"/>
    <mergeCell ref="A2:K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李双</cp:lastModifiedBy>
  <dcterms:created xsi:type="dcterms:W3CDTF">2023-03-07T03:12:00Z</dcterms:created>
  <dcterms:modified xsi:type="dcterms:W3CDTF">2023-03-12T05:16:05Z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807F5878D2864594B59DE847B746EDBD</vt:lpwstr>
  </property>
  <property fmtid="{D5CDD505-2E9C-101B-9397-08002B2CF9AE}" pid="3" name="KSOProductBuildVer">
    <vt:lpwstr>2052-11.1.0.12980</vt:lpwstr>
  </property>
</Properties>
</file>