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540" tabRatio="959"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calcChain.xml><?xml version="1.0" encoding="utf-8"?>
<calcChain xmlns="http://schemas.openxmlformats.org/spreadsheetml/2006/main">
  <c r="G11" i="5"/>
  <c r="E11"/>
  <c r="D11"/>
  <c r="G10"/>
  <c r="E10"/>
  <c r="D10"/>
  <c r="G8"/>
  <c r="E8"/>
  <c r="D8"/>
  <c r="G7"/>
  <c r="E7"/>
  <c r="D7"/>
  <c r="G6"/>
  <c r="E6"/>
  <c r="D6"/>
  <c r="E18" i="10"/>
  <c r="C18"/>
  <c r="D16"/>
  <c r="D7"/>
  <c r="E6"/>
  <c r="D6"/>
  <c r="C6"/>
  <c r="F29" i="4"/>
  <c r="E29"/>
  <c r="D29"/>
  <c r="D27"/>
  <c r="D26"/>
  <c r="F24"/>
  <c r="E24"/>
  <c r="D24"/>
  <c r="F21"/>
  <c r="E21"/>
  <c r="D21"/>
  <c r="G18"/>
  <c r="F18"/>
  <c r="E18"/>
  <c r="D18"/>
  <c r="G15"/>
  <c r="F15"/>
  <c r="E15"/>
  <c r="D15"/>
  <c r="G14"/>
  <c r="F14"/>
  <c r="E14"/>
  <c r="D14"/>
  <c r="E13"/>
  <c r="F12"/>
  <c r="E12"/>
  <c r="D12"/>
  <c r="F8"/>
  <c r="E8"/>
  <c r="D8"/>
  <c r="F7"/>
  <c r="E7"/>
  <c r="D7"/>
  <c r="G6"/>
  <c r="F6"/>
  <c r="E6"/>
  <c r="D6"/>
  <c r="C6"/>
  <c r="F18" i="8"/>
  <c r="E18"/>
  <c r="D18"/>
  <c r="B18"/>
  <c r="D14"/>
  <c r="F13"/>
  <c r="E13"/>
  <c r="D13"/>
  <c r="B13"/>
  <c r="E37" i="7"/>
  <c r="C37"/>
  <c r="C25"/>
  <c r="C24"/>
  <c r="D23"/>
  <c r="C23"/>
  <c r="C22"/>
  <c r="C21"/>
  <c r="E20"/>
  <c r="D20"/>
  <c r="C20"/>
  <c r="C19"/>
  <c r="C18"/>
  <c r="E17"/>
  <c r="D17"/>
  <c r="C17"/>
  <c r="E16"/>
  <c r="D16"/>
  <c r="C16"/>
  <c r="C15"/>
  <c r="C14"/>
  <c r="D10"/>
  <c r="C10"/>
  <c r="D9"/>
  <c r="C9"/>
  <c r="E8"/>
  <c r="D8"/>
  <c r="C8"/>
  <c r="C41" i="6"/>
  <c r="D40"/>
  <c r="C40"/>
  <c r="C39"/>
  <c r="D38"/>
  <c r="C38"/>
  <c r="D37"/>
  <c r="C37"/>
  <c r="C36"/>
  <c r="D35"/>
  <c r="C35"/>
  <c r="D34"/>
  <c r="C34"/>
  <c r="C33"/>
  <c r="D32"/>
  <c r="C32"/>
  <c r="D31"/>
  <c r="C31"/>
  <c r="C30"/>
  <c r="D29"/>
  <c r="C29"/>
  <c r="D28"/>
  <c r="C28"/>
  <c r="C27"/>
  <c r="D26"/>
  <c r="C26"/>
  <c r="C25"/>
  <c r="C24"/>
  <c r="D23"/>
  <c r="C23"/>
  <c r="C22"/>
  <c r="C21"/>
  <c r="D20"/>
  <c r="C20"/>
  <c r="C19"/>
  <c r="C18"/>
  <c r="J17"/>
  <c r="F17"/>
  <c r="D17"/>
  <c r="C17"/>
  <c r="J16"/>
  <c r="F16"/>
  <c r="D16"/>
  <c r="C16"/>
  <c r="C15"/>
  <c r="D14"/>
  <c r="C14"/>
  <c r="C13"/>
  <c r="C12"/>
  <c r="C11"/>
  <c r="D10"/>
  <c r="C10"/>
  <c r="D9"/>
  <c r="C9"/>
  <c r="J8"/>
  <c r="F8"/>
  <c r="D8"/>
  <c r="C8"/>
  <c r="D16" i="3"/>
  <c r="B16"/>
  <c r="D13"/>
  <c r="B13"/>
</calcChain>
</file>

<file path=xl/sharedStrings.xml><?xml version="1.0" encoding="utf-8"?>
<sst xmlns="http://schemas.openxmlformats.org/spreadsheetml/2006/main" count="527" uniqueCount="258">
  <si>
    <t>附件2</t>
  </si>
  <si>
    <t>收入支出决算总表</t>
  </si>
  <si>
    <t>公开01表</t>
  </si>
  <si>
    <t>公开部门：重庆市梁平区虎城中心卫生院</t>
  </si>
  <si>
    <t>单位：万元</t>
  </si>
  <si>
    <t>收入</t>
  </si>
  <si>
    <t>支出</t>
  </si>
  <si>
    <t>项目</t>
  </si>
  <si>
    <t>决算数</t>
  </si>
  <si>
    <t>一、财政拨款收入</t>
  </si>
  <si>
    <t>一、社会保障和就业支出</t>
  </si>
  <si>
    <t>二、上级补助收入</t>
  </si>
  <si>
    <t>二、卫生健康支出</t>
  </si>
  <si>
    <t>三、事业收入</t>
  </si>
  <si>
    <t>三、农林水支出</t>
  </si>
  <si>
    <t>四、经营收入</t>
  </si>
  <si>
    <t>四、住房保障支出</t>
  </si>
  <si>
    <t>五、附属单位上缴收入</t>
  </si>
  <si>
    <t>五、其他支出</t>
  </si>
  <si>
    <t>六、其他收入</t>
  </si>
  <si>
    <t>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</si>
  <si>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</si>
  <si>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</si>
  <si>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</si>
  <si>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</si>
  <si>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</si>
  <si>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</si>
  <si>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</si>
  <si>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</si>
  <si>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</si>
  <si>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</si>
  <si>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</si>
  <si>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</si>
  <si>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</si>
  <si>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</si>
  <si>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</si>
  <si>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</si>
  <si>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</si>
  <si>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</si>
  <si>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</si>
  <si>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</si>
  <si>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</si>
  <si>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</si>
  <si>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</si>
  <si>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</si>
  <si>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</si>
  <si>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</si>
  <si>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</si>
  <si>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</si>
  <si>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</si>
  <si>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</si>
  <si>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</si>
  <si>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</si>
  <si>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</si>
  <si>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2089901</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</si>
  <si>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</si>
  <si>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</si>
  <si>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</si>
  <si>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</si>
  <si>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</si>
  <si>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</si>
  <si>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</si>
  <si>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</si>
  <si>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</si>
  <si>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</si>
  <si>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</si>
  <si>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</si>
  <si>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</si>
  <si>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2100410</t>
  </si>
  <si>
    <t xml:space="preserve">    突发公共卫生事件应急处理</t>
  </si>
  <si>
    <t>21007</t>
  </si>
  <si>
    <t xml:space="preserve">  计划生育事务</t>
  </si>
  <si>
    <t>2100716</t>
  </si>
  <si>
    <t xml:space="preserve">    计划生育机构</t>
  </si>
  <si>
    <t>2100799</t>
  </si>
  <si>
    <t xml:space="preserve">    其他计划生育事务支出</t>
  </si>
  <si>
    <t>21011</t>
  </si>
  <si>
    <t xml:space="preserve">  行政事业单位医疗</t>
  </si>
  <si>
    <t>2101102</t>
  </si>
  <si>
    <t xml:space="preserve">    事业单位医疗</t>
  </si>
  <si>
    <t>213</t>
  </si>
  <si>
    <t>农林水支出</t>
  </si>
  <si>
    <t>21305</t>
  </si>
  <si>
    <t xml:space="preserve">  扶贫</t>
  </si>
  <si>
    <t>2130504</t>
  </si>
  <si>
    <t xml:space="preserve">    农村基础设施建设</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</si>
  <si>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</si>
  <si>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</si>
  <si>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</si>
  <si>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</si>
  <si>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</si>
  <si>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</si>
  <si>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</si>
  <si>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</si>
  <si>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</si>
  <si>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</si>
  <si>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</si>
  <si>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</si>
  <si>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</si>
  <si>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</si>
  <si>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</si>
  <si>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</si>
  <si>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</si>
  <si>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</si>
  <si>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</si>
  <si>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</si>
  <si>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</si>
  <si>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</si>
  <si>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</si>
  <si>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</si>
  <si>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</si>
  <si>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</si>
  <si>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</si>
  <si>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</si>
  <si>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</si>
  <si>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</si>
  <si>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</si>
  <si>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</si>
  <si>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</si>
  <si>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</si>
  <si>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</si>
  <si>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</si>
  <si>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</si>
  <si>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</si>
  <si>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</si>
  <si>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</si>
  <si>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</si>
  <si>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三、国有资本经营预算财政拨款</t>
  </si>
  <si>
    <t>总计</t>
  </si>
  <si>
    <t>备注：本表反映部门本年度一般公共预算财政拨款和政府性基金财政拨款的总收支和年末结转结余情况。</t>
  </si>
  <si>
    <t xml:space="preserve">      </t>
  </si>
  <si>
    <t>一般公共预算财政拨款收入支出决算表</t>
  </si>
  <si>
    <t>公开05表</t>
  </si>
  <si>
    <t>本年收入</t>
  </si>
  <si>
    <t>合  计</t>
  </si>
  <si>
    <t>2100717</t>
  </si>
  <si>
    <t xml:space="preserve">    计划生育服务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</si>
  <si>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</si>
  <si>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</si>
  <si>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</si>
  <si>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</si>
  <si>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</si>
  <si>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</si>
  <si>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</si>
  <si>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</si>
  <si>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</si>
  <si>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</si>
  <si>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</si>
  <si>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534.66</t>
  </si>
  <si>
    <t>30101</t>
  </si>
  <si>
    <t xml:space="preserve">  基本工资</t>
  </si>
  <si>
    <t>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</si>
  <si>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</si>
  <si>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</si>
  <si>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</si>
  <si>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</si>
  <si>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</si>
  <si>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</si>
  <si>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</si>
  <si>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</si>
  <si>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</si>
  <si>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30112</t>
  </si>
  <si>
    <t xml:space="preserve">  其他社会保障缴费</t>
  </si>
  <si>
    <t>30113</t>
  </si>
  <si>
    <t xml:space="preserve">  住房公积金</t>
  </si>
  <si>
    <t>303</t>
  </si>
  <si>
    <t>对个人和家庭的补助</t>
  </si>
  <si>
    <t>30305</t>
  </si>
  <si>
    <t xml:space="preserve">  生活补助</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</si>
  <si>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</si>
  <si>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</si>
  <si>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</si>
  <si>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</si>
  <si>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</si>
  <si>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</si>
  <si>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</si>
  <si>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</si>
  <si>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</si>
  <si>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</si>
  <si>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</si>
  <si>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</si>
  <si>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</si>
  <si>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</si>
  <si>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</si>
  <si>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</si>
  <si>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30218</t>
  </si>
  <si>
    <t xml:space="preserve">  专用材料费</t>
  </si>
  <si>
    <t>30228</t>
  </si>
  <si>
    <t xml:space="preserve">  工会经费</t>
  </si>
  <si>
    <t>30299</t>
  </si>
  <si>
    <t xml:space="preserve">  其他商品和服务支出</t>
  </si>
  <si>
    <t>备注：本表反映部门本年度一般公共预算财政拨款基本支出明细情况。</t>
  </si>
  <si>
    <t>政府性基金预算财政拨款收入支出决算表</t>
  </si>
  <si>
    <t>公开07表</t>
  </si>
  <si>
    <t>本年支出</t>
  </si>
  <si>
    <t>彩票公益金安排的支出</t>
  </si>
  <si>
    <t xml:space="preserve">  用于残疾人事业的彩票公益金支出</t>
  </si>
  <si>
    <t>基础设施建设</t>
  </si>
  <si>
    <t xml:space="preserve">  公共卫生体系建设</t>
  </si>
  <si>
    <t>抗疫相关支出</t>
  </si>
  <si>
    <t xml:space="preserve">  其他抗疫相关支出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</si>
  <si>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</si>
  <si>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</si>
  <si>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</si>
  <si>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</si>
  <si>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</si>
  <si>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</si>
  <si>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</si>
  <si>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</si>
  <si>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</si>
  <si>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</si>
  <si>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</si>
  <si>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</si>
  <si>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</si>
  <si>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</si>
  <si>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</si>
  <si>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</si>
  <si>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</si>
  <si>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</si>
  <si>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</si>
  <si>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</si>
  <si>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</si>
  <si>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</si>
  <si>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</si>
  <si>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</si>
  <si>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</si>
  <si>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</si>
  <si>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</si>
  <si>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</si>
  <si>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</si>
  <si>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</si>
  <si>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</si>
  <si>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</si>
  <si>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</si>
  <si>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</si>
  <si>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</si>
  <si>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</si>
  <si>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</si>
  <si>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</si>
  <si>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</si>
  <si>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</si>
  <si>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</si>
  <si>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</si>
  <si>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</si>
  <si>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</si>
  <si>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</si>
  <si>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</si>
  <si>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</si>
  <si>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</si>
  <si>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</si>
  <si>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</si>
  <si>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</si>
  <si>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</si>
  <si>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</si>
  <si>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</si>
  <si>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</si>
  <si>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</si>
  <si>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本单位无相关数据，故本表为空。</t>
    <phoneticPr fontId="52" type="noConversion"/>
  </si>
</sst>
</file>

<file path=xl/styles.xml><?xml version="1.0" encoding="utf-8"?>
<styleSheet xmlns="http://schemas.openxmlformats.org/spreadsheetml/2006/main">
  <numFmts count="3">
    <numFmt numFmtId="176" formatCode="_(\$* #,##0_);_(\$* \(#,##0\);_(\$* &quot;-&quot;_);_(@_)"/>
    <numFmt numFmtId="178" formatCode="_(* #,##0.00_);_(* \(#,##0.00\);_(* &quot;-&quot;??_);_(@_)"/>
    <numFmt numFmtId="180" formatCode="0.00_);[Red]\(0.00\)"/>
  </numFmts>
  <fonts count="5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sz val="10"/>
      <name val="宋体"/>
      <charset val="134"/>
    </font>
    <font>
      <sz val="11"/>
      <color theme="1"/>
      <name val="仿宋"/>
      <charset val="134"/>
    </font>
    <font>
      <b/>
      <sz val="12"/>
      <name val="楷体_GB2312"/>
      <charset val="134"/>
    </font>
    <font>
      <sz val="11"/>
      <color theme="1"/>
      <name val="黑体"/>
      <charset val="134"/>
    </font>
    <font>
      <sz val="10"/>
      <name val="仿宋"/>
      <family val="3"/>
      <charset val="134"/>
    </font>
    <font>
      <sz val="11"/>
      <name val="仿宋"/>
      <family val="3"/>
      <charset val="134"/>
    </font>
    <font>
      <sz val="12"/>
      <color indexed="8"/>
      <name val="Arial"/>
      <family val="2"/>
    </font>
    <font>
      <sz val="11"/>
      <color indexed="8"/>
      <name val="黑体"/>
      <charset val="134"/>
    </font>
    <font>
      <sz val="11"/>
      <color indexed="8"/>
      <name val="Arial"/>
      <family val="2"/>
    </font>
    <font>
      <sz val="12"/>
      <color indexed="8"/>
      <name val="宋体"/>
      <charset val="134"/>
    </font>
    <font>
      <sz val="10"/>
      <color indexed="8"/>
      <name val="Arial"/>
      <family val="2"/>
    </font>
    <font>
      <b/>
      <sz val="11"/>
      <name val="宋体"/>
      <charset val="134"/>
    </font>
    <font>
      <sz val="18"/>
      <color indexed="8"/>
      <name val="华文中宋"/>
      <charset val="134"/>
    </font>
    <font>
      <sz val="11"/>
      <color indexed="60"/>
      <name val="宋体"/>
      <charset val="134"/>
    </font>
    <font>
      <sz val="11"/>
      <color indexed="17"/>
      <name val="宋体"/>
      <charset val="134"/>
    </font>
    <font>
      <sz val="11"/>
      <color rgb="FF006100"/>
      <name val="宋体"/>
      <charset val="134"/>
      <scheme val="minor"/>
    </font>
    <font>
      <sz val="11"/>
      <color indexed="42"/>
      <name val="宋体"/>
      <charset val="134"/>
    </font>
    <font>
      <b/>
      <sz val="11"/>
      <color indexed="56"/>
      <name val="宋体"/>
      <charset val="134"/>
    </font>
    <font>
      <b/>
      <sz val="11"/>
      <color indexed="52"/>
      <name val="宋体"/>
      <charset val="134"/>
    </font>
    <font>
      <sz val="11"/>
      <color indexed="9"/>
      <name val="宋体"/>
      <charset val="134"/>
    </font>
    <font>
      <sz val="11"/>
      <color indexed="52"/>
      <name val="宋体"/>
      <charset val="134"/>
    </font>
    <font>
      <sz val="11"/>
      <color indexed="20"/>
      <name val="宋体"/>
      <charset val="134"/>
    </font>
    <font>
      <b/>
      <sz val="11"/>
      <color indexed="8"/>
      <name val="宋体"/>
      <charset val="134"/>
    </font>
    <font>
      <sz val="11"/>
      <color indexed="62"/>
      <name val="宋体"/>
      <charset val="134"/>
    </font>
    <font>
      <i/>
      <sz val="11"/>
      <color indexed="23"/>
      <name val="宋体"/>
      <charset val="134"/>
    </font>
    <font>
      <b/>
      <sz val="15"/>
      <color indexed="56"/>
      <name val="宋体"/>
      <charset val="134"/>
    </font>
    <font>
      <b/>
      <sz val="13"/>
      <color indexed="56"/>
      <name val="宋体"/>
      <charset val="134"/>
    </font>
    <font>
      <b/>
      <sz val="11"/>
      <color indexed="9"/>
      <name val="宋体"/>
      <charset val="134"/>
    </font>
    <font>
      <sz val="11"/>
      <color indexed="10"/>
      <name val="宋体"/>
      <charset val="134"/>
    </font>
    <font>
      <b/>
      <sz val="11"/>
      <color indexed="63"/>
      <name val="宋体"/>
      <charset val="134"/>
    </font>
    <font>
      <b/>
      <sz val="18"/>
      <color indexed="56"/>
      <name val="宋体"/>
      <charset val="134"/>
    </font>
    <font>
      <b/>
      <sz val="11"/>
      <color indexed="42"/>
      <name val="宋体"/>
      <charset val="134"/>
    </font>
    <font>
      <sz val="11"/>
      <color rgb="FF9C0006"/>
      <name val="宋体"/>
      <charset val="134"/>
      <scheme val="minor"/>
    </font>
    <font>
      <b/>
      <sz val="11"/>
      <color indexed="8"/>
      <name val="仿宋"/>
      <charset val="134"/>
    </font>
    <font>
      <sz val="9"/>
      <color theme="1"/>
      <name val="宋体"/>
      <charset val="134"/>
      <scheme val="minor"/>
    </font>
    <font>
      <sz val="9"/>
      <name val="宋体"/>
      <charset val="134"/>
      <scheme val="minor"/>
    </font>
  </fonts>
  <fills count="29">
    <fill>
      <patternFill patternType="none"/>
    </fill>
    <fill>
      <patternFill patternType="gray125"/>
    </fill>
    <fill>
      <patternFill patternType="solid">
        <fgColor indexed="1"/>
        <bgColor indexed="64"/>
      </patternFill>
    </fill>
    <fill>
      <patternFill patternType="solid">
        <fgColor rgb="FFFFFFFF"/>
        <bgColor rgb="FFFFFFCC"/>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rgb="FFC6EFCE"/>
        <bgColor indexed="64"/>
      </patternFill>
    </fill>
    <fill>
      <patternFill patternType="solid">
        <fgColor indexed="52"/>
        <bgColor indexed="64"/>
      </patternFill>
    </fill>
    <fill>
      <patternFill patternType="solid">
        <fgColor indexed="22"/>
        <bgColor indexed="64"/>
      </patternFill>
    </fill>
    <fill>
      <patternFill patternType="solid">
        <fgColor indexed="29"/>
        <bgColor indexed="64"/>
      </patternFill>
    </fill>
    <fill>
      <patternFill patternType="solid">
        <fgColor indexed="31"/>
        <bgColor indexed="64"/>
      </patternFill>
    </fill>
    <fill>
      <patternFill patternType="solid">
        <fgColor indexed="49"/>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indexed="10"/>
        <bgColor indexed="64"/>
      </patternFill>
    </fill>
    <fill>
      <patternFill patternType="solid">
        <fgColor indexed="44"/>
        <bgColor indexed="64"/>
      </patternFill>
    </fill>
    <fill>
      <patternFill patternType="solid">
        <fgColor indexed="27"/>
        <bgColor indexed="64"/>
      </patternFill>
    </fill>
    <fill>
      <patternFill patternType="solid">
        <fgColor indexed="62"/>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rgb="FFFFC7CE"/>
        <bgColor indexed="64"/>
      </patternFill>
    </fill>
    <fill>
      <patternFill patternType="solid">
        <fgColor indexed="53"/>
        <bgColor indexed="64"/>
      </patternFill>
    </fill>
    <fill>
      <patternFill patternType="solid">
        <fgColor indexed="46"/>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0"/>
      </right>
      <top/>
      <bottom style="thin">
        <color indexed="0"/>
      </bottom>
      <diagonal/>
    </border>
    <border>
      <left style="thin">
        <color theme="1"/>
      </left>
      <right style="thin">
        <color theme="1"/>
      </right>
      <top style="thin">
        <color theme="1"/>
      </top>
      <bottom style="thin">
        <color theme="1"/>
      </bottom>
      <diagonal/>
    </border>
    <border>
      <left style="thin">
        <color theme="1"/>
      </left>
      <right style="thin">
        <color theme="1"/>
      </right>
      <top style="thin">
        <color auto="1"/>
      </top>
      <bottom style="thin">
        <color theme="1"/>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theme="1"/>
      </left>
      <right style="thin">
        <color theme="1"/>
      </right>
      <top style="thin">
        <color theme="1"/>
      </top>
      <bottom style="thin">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98">
    <xf numFmtId="0" fontId="0" fillId="0" borderId="0">
      <alignment vertical="center"/>
    </xf>
    <xf numFmtId="0" fontId="33" fillId="8" borderId="0" applyNumberFormat="0" applyBorder="0" applyAlignment="0" applyProtection="0">
      <alignment vertical="center"/>
    </xf>
    <xf numFmtId="0" fontId="37" fillId="0" borderId="25" applyNumberFormat="0" applyFill="0" applyAlignment="0" applyProtection="0">
      <alignment vertical="center"/>
    </xf>
    <xf numFmtId="0" fontId="11" fillId="11" borderId="0" applyNumberFormat="0" applyBorder="0" applyAlignment="0" applyProtection="0">
      <alignment vertical="center"/>
    </xf>
    <xf numFmtId="0" fontId="37" fillId="0" borderId="25" applyNumberFormat="0" applyFill="0" applyAlignment="0" applyProtection="0">
      <alignment vertical="center"/>
    </xf>
    <xf numFmtId="0" fontId="36" fillId="16" borderId="0" applyNumberFormat="0" applyBorder="0" applyAlignment="0" applyProtection="0">
      <alignment vertical="center"/>
    </xf>
    <xf numFmtId="0" fontId="39" fillId="0" borderId="26" applyNumberFormat="0" applyFill="0" applyAlignment="0" applyProtection="0">
      <alignment vertical="center"/>
    </xf>
    <xf numFmtId="0" fontId="35" fillId="9" borderId="24" applyNumberFormat="0" applyAlignment="0" applyProtection="0">
      <alignment vertical="center"/>
    </xf>
    <xf numFmtId="0" fontId="11" fillId="15" borderId="0" applyNumberFormat="0" applyBorder="0" applyAlignment="0" applyProtection="0">
      <alignment vertical="center"/>
    </xf>
    <xf numFmtId="0" fontId="36" fillId="10" borderId="0" applyNumberFormat="0" applyBorder="0" applyAlignment="0" applyProtection="0">
      <alignment vertical="center"/>
    </xf>
    <xf numFmtId="0" fontId="11" fillId="25" borderId="0" applyNumberFormat="0" applyBorder="0" applyAlignment="0" applyProtection="0">
      <alignment vertical="center"/>
    </xf>
    <xf numFmtId="0" fontId="36" fillId="12" borderId="0" applyNumberFormat="0" applyBorder="0" applyAlignment="0" applyProtection="0">
      <alignment vertical="center"/>
    </xf>
    <xf numFmtId="0" fontId="36" fillId="8"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11" fillId="20" borderId="0" applyNumberFormat="0" applyBorder="0" applyAlignment="0" applyProtection="0">
      <alignment vertical="center"/>
    </xf>
    <xf numFmtId="0" fontId="32" fillId="7" borderId="0" applyNumberFormat="0" applyBorder="0" applyAlignment="0" applyProtection="0">
      <alignment vertical="center"/>
    </xf>
    <xf numFmtId="0" fontId="3" fillId="0" borderId="0"/>
    <xf numFmtId="0" fontId="36" fillId="10" borderId="0" applyNumberFormat="0" applyBorder="0" applyAlignment="0" applyProtection="0">
      <alignment vertical="center"/>
    </xf>
    <xf numFmtId="0" fontId="11" fillId="25" borderId="0" applyNumberFormat="0" applyBorder="0" applyAlignment="0" applyProtection="0">
      <alignment vertical="center"/>
    </xf>
    <xf numFmtId="0" fontId="41" fillId="0" borderId="0" applyNumberFormat="0" applyFill="0" applyBorder="0" applyAlignment="0" applyProtection="0">
      <alignment vertical="center"/>
    </xf>
    <xf numFmtId="0" fontId="3" fillId="27" borderId="30" applyNumberFormat="0" applyFont="0" applyAlignment="0" applyProtection="0">
      <alignment vertical="center"/>
    </xf>
    <xf numFmtId="0" fontId="36" fillId="19" borderId="0" applyNumberFormat="0" applyBorder="0" applyAlignment="0" applyProtection="0">
      <alignment vertical="center"/>
    </xf>
    <xf numFmtId="0" fontId="11" fillId="25" borderId="0" applyNumberFormat="0" applyBorder="0" applyAlignment="0" applyProtection="0">
      <alignment vertical="center"/>
    </xf>
    <xf numFmtId="0" fontId="36" fillId="10" borderId="0" applyNumberFormat="0" applyBorder="0" applyAlignment="0" applyProtection="0">
      <alignment vertical="center"/>
    </xf>
    <xf numFmtId="0" fontId="38" fillId="13" borderId="0" applyNumberFormat="0" applyBorder="0" applyAlignment="0" applyProtection="0">
      <alignment vertical="center"/>
    </xf>
    <xf numFmtId="0" fontId="11" fillId="18" borderId="0" applyNumberFormat="0" applyBorder="0" applyAlignment="0" applyProtection="0">
      <alignment vertical="center"/>
    </xf>
    <xf numFmtId="0" fontId="11" fillId="20"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35" fillId="9" borderId="24" applyNumberFormat="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36" fillId="10" borderId="0" applyNumberFormat="0" applyBorder="0" applyAlignment="0" applyProtection="0">
      <alignment vertical="center"/>
    </xf>
    <xf numFmtId="0" fontId="44" fillId="26" borderId="29" applyNumberFormat="0" applyAlignment="0" applyProtection="0">
      <alignment vertical="center"/>
    </xf>
    <xf numFmtId="0" fontId="11" fillId="20"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11" fillId="10" borderId="0" applyNumberFormat="0" applyBorder="0" applyAlignment="0" applyProtection="0">
      <alignment vertical="center"/>
    </xf>
    <xf numFmtId="0" fontId="37" fillId="0" borderId="25" applyNumberFormat="0" applyFill="0" applyAlignment="0" applyProtection="0">
      <alignment vertical="center"/>
    </xf>
    <xf numFmtId="0" fontId="11" fillId="6" borderId="0" applyNumberFormat="0" applyBorder="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36" fillId="19" borderId="0" applyNumberFormat="0" applyBorder="0" applyAlignment="0" applyProtection="0">
      <alignment vertical="center"/>
    </xf>
    <xf numFmtId="0" fontId="36" fillId="10" borderId="0" applyNumberFormat="0" applyBorder="0" applyAlignment="0" applyProtection="0">
      <alignment vertical="center"/>
    </xf>
    <xf numFmtId="0" fontId="44" fillId="26" borderId="29" applyNumberFormat="0" applyAlignment="0" applyProtection="0">
      <alignment vertical="center"/>
    </xf>
    <xf numFmtId="0" fontId="37" fillId="0" borderId="25" applyNumberFormat="0" applyFill="0" applyAlignment="0" applyProtection="0">
      <alignment vertical="center"/>
    </xf>
    <xf numFmtId="0" fontId="33" fillId="19" borderId="0" applyNumberFormat="0" applyBorder="0" applyAlignment="0" applyProtection="0">
      <alignment vertical="center"/>
    </xf>
    <xf numFmtId="0" fontId="39" fillId="0" borderId="26" applyNumberFormat="0" applyFill="0" applyAlignment="0" applyProtection="0">
      <alignment vertical="center"/>
    </xf>
    <xf numFmtId="0" fontId="11" fillId="25" borderId="0" applyNumberFormat="0" applyBorder="0" applyAlignment="0" applyProtection="0">
      <alignment vertical="center"/>
    </xf>
    <xf numFmtId="0" fontId="37" fillId="0" borderId="25" applyNumberFormat="0" applyFill="0" applyAlignment="0" applyProtection="0">
      <alignment vertical="center"/>
    </xf>
    <xf numFmtId="0" fontId="11" fillId="25" borderId="0" applyNumberFormat="0" applyBorder="0" applyAlignment="0" applyProtection="0">
      <alignment vertical="center"/>
    </xf>
    <xf numFmtId="178" fontId="27" fillId="0" borderId="0"/>
    <xf numFmtId="0" fontId="46" fillId="9" borderId="31" applyNumberFormat="0" applyAlignment="0" applyProtection="0">
      <alignment vertical="center"/>
    </xf>
    <xf numFmtId="0" fontId="36" fillId="19" borderId="0" applyNumberFormat="0" applyBorder="0" applyAlignment="0" applyProtection="0">
      <alignment vertical="center"/>
    </xf>
    <xf numFmtId="0" fontId="37" fillId="0" borderId="25" applyNumberFormat="0" applyFill="0" applyAlignment="0" applyProtection="0">
      <alignment vertical="center"/>
    </xf>
    <xf numFmtId="0" fontId="35" fillId="9" borderId="24" applyNumberFormat="0" applyAlignment="0" applyProtection="0">
      <alignment vertical="center"/>
    </xf>
    <xf numFmtId="0" fontId="36" fillId="8" borderId="0" applyNumberFormat="0" applyBorder="0" applyAlignment="0" applyProtection="0">
      <alignment vertical="center"/>
    </xf>
    <xf numFmtId="0" fontId="35" fillId="9" borderId="24" applyNumberFormat="0" applyAlignment="0" applyProtection="0">
      <alignment vertical="center"/>
    </xf>
    <xf numFmtId="0" fontId="11" fillId="20" borderId="0" applyNumberFormat="0" applyBorder="0" applyAlignment="0" applyProtection="0">
      <alignment vertical="center"/>
    </xf>
    <xf numFmtId="0" fontId="36" fillId="8" borderId="0" applyNumberFormat="0" applyBorder="0" applyAlignment="0" applyProtection="0">
      <alignment vertical="center"/>
    </xf>
    <xf numFmtId="0" fontId="35" fillId="9" borderId="24" applyNumberFormat="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31" fillId="6"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35" fillId="9" borderId="24" applyNumberFormat="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11" fillId="11" borderId="0" applyNumberFormat="0" applyBorder="0" applyAlignment="0" applyProtection="0">
      <alignment vertical="center"/>
    </xf>
    <xf numFmtId="0" fontId="37" fillId="0" borderId="25" applyNumberFormat="0" applyFill="0" applyAlignment="0" applyProtection="0">
      <alignment vertical="center"/>
    </xf>
    <xf numFmtId="0" fontId="11" fillId="11" borderId="0" applyNumberFormat="0" applyBorder="0" applyAlignment="0" applyProtection="0">
      <alignment vertical="center"/>
    </xf>
    <xf numFmtId="0" fontId="31" fillId="6" borderId="0" applyNumberFormat="0" applyBorder="0" applyAlignment="0" applyProtection="0">
      <alignment vertical="center"/>
    </xf>
    <xf numFmtId="0" fontId="43" fillId="0" borderId="28" applyNumberFormat="0" applyFill="0" applyAlignment="0" applyProtection="0">
      <alignment vertical="center"/>
    </xf>
    <xf numFmtId="0" fontId="11" fillId="11" borderId="0" applyNumberFormat="0" applyBorder="0" applyAlignment="0" applyProtection="0">
      <alignment vertical="center"/>
    </xf>
    <xf numFmtId="0" fontId="35" fillId="9" borderId="24" applyNumberFormat="0" applyAlignment="0" applyProtection="0">
      <alignment vertical="center"/>
    </xf>
    <xf numFmtId="0" fontId="11" fillId="11" borderId="0" applyNumberFormat="0" applyBorder="0" applyAlignment="0" applyProtection="0">
      <alignment vertical="center"/>
    </xf>
    <xf numFmtId="0" fontId="30" fillId="5" borderId="0" applyNumberFormat="0" applyBorder="0" applyAlignment="0" applyProtection="0">
      <alignment vertical="center"/>
    </xf>
    <xf numFmtId="0" fontId="11" fillId="20" borderId="0" applyNumberFormat="0" applyBorder="0" applyAlignment="0" applyProtection="0">
      <alignment vertical="center"/>
    </xf>
    <xf numFmtId="0" fontId="31" fillId="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5" fillId="9" borderId="24" applyNumberFormat="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31" fillId="6" borderId="0" applyNumberFormat="0" applyBorder="0" applyAlignment="0" applyProtection="0">
      <alignment vertical="center"/>
    </xf>
    <xf numFmtId="0" fontId="11" fillId="11" borderId="0" applyNumberFormat="0" applyBorder="0" applyAlignment="0" applyProtection="0">
      <alignment vertical="center"/>
    </xf>
    <xf numFmtId="0" fontId="37" fillId="0" borderId="25"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7" fillId="0" borderId="25"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4" fillId="0" borderId="23" applyNumberFormat="0" applyFill="0" applyAlignment="0" applyProtection="0">
      <alignment vertical="center"/>
    </xf>
    <xf numFmtId="0" fontId="31" fillId="6"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7" fillId="0" borderId="25"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5" fillId="9" borderId="24" applyNumberFormat="0" applyAlignment="0" applyProtection="0">
      <alignment vertical="center"/>
    </xf>
    <xf numFmtId="0" fontId="30" fillId="5"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4" fillId="0" borderId="0" applyNumberFormat="0" applyFill="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6" fillId="21" borderId="0" applyNumberFormat="0" applyBorder="0" applyAlignment="0" applyProtection="0">
      <alignment vertical="center"/>
    </xf>
    <xf numFmtId="0" fontId="11" fillId="6" borderId="0" applyNumberFormat="0" applyBorder="0" applyAlignment="0" applyProtection="0">
      <alignment vertical="center"/>
    </xf>
    <xf numFmtId="0" fontId="37" fillId="0" borderId="25" applyNumberFormat="0" applyFill="0" applyAlignment="0" applyProtection="0">
      <alignment vertical="center"/>
    </xf>
    <xf numFmtId="0" fontId="11" fillId="25" borderId="0" applyNumberFormat="0" applyBorder="0" applyAlignment="0" applyProtection="0">
      <alignment vertical="center"/>
    </xf>
    <xf numFmtId="0" fontId="46" fillId="9" borderId="31" applyNumberFormat="0" applyAlignment="0" applyProtection="0">
      <alignment vertical="center"/>
    </xf>
    <xf numFmtId="0" fontId="3" fillId="0" borderId="0"/>
    <xf numFmtId="0" fontId="27" fillId="0" borderId="0"/>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7" fillId="0" borderId="25" applyNumberFormat="0" applyFill="0" applyAlignment="0" applyProtection="0">
      <alignment vertical="center"/>
    </xf>
    <xf numFmtId="0" fontId="11" fillId="25" borderId="0" applyNumberFormat="0" applyBorder="0" applyAlignment="0" applyProtection="0">
      <alignment vertical="center"/>
    </xf>
    <xf numFmtId="0" fontId="46" fillId="9" borderId="31" applyNumberFormat="0" applyAlignment="0" applyProtection="0">
      <alignment vertical="center"/>
    </xf>
    <xf numFmtId="0" fontId="3" fillId="0" borderId="0"/>
    <xf numFmtId="0" fontId="3" fillId="0" borderId="0"/>
    <xf numFmtId="0" fontId="11" fillId="25" borderId="0" applyNumberFormat="0" applyBorder="0" applyAlignment="0" applyProtection="0">
      <alignment vertical="center"/>
    </xf>
    <xf numFmtId="0" fontId="3" fillId="0" borderId="0"/>
    <xf numFmtId="0" fontId="40" fillId="14" borderId="24" applyNumberFormat="0" applyAlignment="0" applyProtection="0">
      <alignment vertical="center"/>
    </xf>
    <xf numFmtId="0" fontId="11" fillId="25" borderId="0" applyNumberFormat="0" applyBorder="0" applyAlignment="0" applyProtection="0">
      <alignment vertical="center"/>
    </xf>
    <xf numFmtId="0" fontId="3" fillId="0" borderId="0"/>
    <xf numFmtId="0" fontId="36" fillId="10" borderId="0" applyNumberFormat="0" applyBorder="0" applyAlignment="0" applyProtection="0">
      <alignment vertical="center"/>
    </xf>
    <xf numFmtId="0" fontId="11" fillId="25" borderId="0" applyNumberFormat="0" applyBorder="0" applyAlignment="0" applyProtection="0">
      <alignment vertical="center"/>
    </xf>
    <xf numFmtId="0" fontId="40" fillId="14" borderId="24" applyNumberFormat="0" applyAlignment="0" applyProtection="0">
      <alignment vertical="center"/>
    </xf>
    <xf numFmtId="0" fontId="36" fillId="10" borderId="0" applyNumberFormat="0" applyBorder="0" applyAlignment="0" applyProtection="0">
      <alignment vertical="center"/>
    </xf>
    <xf numFmtId="0" fontId="11" fillId="25" borderId="0" applyNumberFormat="0" applyBorder="0" applyAlignment="0" applyProtection="0">
      <alignment vertical="center"/>
    </xf>
    <xf numFmtId="0" fontId="36" fillId="19" borderId="0" applyNumberFormat="0" applyBorder="0" applyAlignment="0" applyProtection="0">
      <alignment vertical="center"/>
    </xf>
    <xf numFmtId="0" fontId="11" fillId="25" borderId="0" applyNumberFormat="0" applyBorder="0" applyAlignment="0" applyProtection="0">
      <alignment vertical="center"/>
    </xf>
    <xf numFmtId="0" fontId="3" fillId="27" borderId="30" applyNumberFormat="0" applyFont="0" applyAlignment="0" applyProtection="0">
      <alignment vertical="center"/>
    </xf>
    <xf numFmtId="0" fontId="36" fillId="10" borderId="0" applyNumberFormat="0" applyBorder="0" applyAlignment="0" applyProtection="0">
      <alignment vertical="center"/>
    </xf>
    <xf numFmtId="0" fontId="3" fillId="27" borderId="30" applyNumberFormat="0" applyFont="0" applyAlignment="0" applyProtection="0">
      <alignment vertical="center"/>
    </xf>
    <xf numFmtId="0" fontId="36" fillId="10" borderId="0" applyNumberFormat="0" applyBorder="0" applyAlignment="0" applyProtection="0">
      <alignment vertical="center"/>
    </xf>
    <xf numFmtId="0" fontId="11" fillId="25" borderId="0" applyNumberFormat="0" applyBorder="0" applyAlignment="0" applyProtection="0">
      <alignment vertical="center"/>
    </xf>
    <xf numFmtId="0" fontId="14" fillId="0" borderId="0">
      <alignment vertical="center"/>
    </xf>
    <xf numFmtId="0" fontId="36" fillId="10" borderId="0" applyNumberFormat="0" applyBorder="0" applyAlignment="0" applyProtection="0">
      <alignment vertical="center"/>
    </xf>
    <xf numFmtId="0" fontId="11" fillId="25" borderId="0" applyNumberFormat="0" applyBorder="0" applyAlignment="0" applyProtection="0">
      <alignment vertical="center"/>
    </xf>
    <xf numFmtId="0" fontId="36" fillId="19" borderId="0" applyNumberFormat="0" applyBorder="0" applyAlignment="0" applyProtection="0">
      <alignment vertical="center"/>
    </xf>
    <xf numFmtId="0" fontId="11" fillId="25" borderId="0" applyNumberFormat="0" applyBorder="0" applyAlignment="0" applyProtection="0">
      <alignment vertical="center"/>
    </xf>
    <xf numFmtId="0" fontId="36" fillId="10"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38" fillId="13" borderId="0" applyNumberFormat="0" applyBorder="0" applyAlignment="0" applyProtection="0">
      <alignment vertical="center"/>
    </xf>
    <xf numFmtId="0" fontId="11" fillId="18"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6"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6"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36" fillId="16" borderId="0" applyNumberFormat="0" applyBorder="0" applyAlignment="0" applyProtection="0">
      <alignment vertical="center"/>
    </xf>
    <xf numFmtId="0" fontId="36" fillId="15" borderId="0" applyNumberFormat="0" applyBorder="0" applyAlignment="0" applyProtection="0">
      <alignment vertical="center"/>
    </xf>
    <xf numFmtId="0" fontId="11" fillId="18"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36" fillId="28" borderId="0" applyNumberFormat="0" applyBorder="0" applyAlignment="0" applyProtection="0">
      <alignment vertical="center"/>
    </xf>
    <xf numFmtId="0" fontId="36" fillId="22"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36" fillId="28"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36" fillId="22"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36" fillId="28" borderId="0" applyNumberFormat="0" applyBorder="0" applyAlignment="0" applyProtection="0">
      <alignment vertical="center"/>
    </xf>
    <xf numFmtId="0" fontId="36" fillId="22" borderId="0" applyNumberFormat="0" applyBorder="0" applyAlignment="0" applyProtection="0">
      <alignment vertical="center"/>
    </xf>
    <xf numFmtId="0" fontId="11" fillId="14" borderId="0" applyNumberFormat="0" applyBorder="0" applyAlignment="0" applyProtection="0">
      <alignment vertical="center"/>
    </xf>
    <xf numFmtId="0" fontId="33" fillId="1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3" fillId="19" borderId="0" applyNumberFormat="0" applyBorder="0" applyAlignment="0" applyProtection="0">
      <alignment vertical="center"/>
    </xf>
    <xf numFmtId="0" fontId="33" fillId="1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3" fillId="1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1"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1"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8"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5" fillId="9" borderId="24" applyNumberFormat="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5" fillId="0" borderId="0" applyNumberFormat="0" applyFill="0" applyBorder="0" applyAlignment="0" applyProtection="0">
      <alignment vertical="center"/>
    </xf>
    <xf numFmtId="0" fontId="11" fillId="15" borderId="0" applyNumberFormat="0" applyBorder="0" applyAlignment="0" applyProtection="0">
      <alignment vertical="center"/>
    </xf>
    <xf numFmtId="0" fontId="45"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4" fillId="26" borderId="29" applyNumberFormat="0" applyAlignment="0" applyProtection="0">
      <alignment vertical="center"/>
    </xf>
    <xf numFmtId="0" fontId="39" fillId="0" borderId="26" applyNumberFormat="0" applyFill="0" applyAlignment="0" applyProtection="0">
      <alignment vertical="center"/>
    </xf>
    <xf numFmtId="0" fontId="11" fillId="25" borderId="0" applyNumberFormat="0" applyBorder="0" applyAlignment="0" applyProtection="0">
      <alignment vertical="center"/>
    </xf>
    <xf numFmtId="0" fontId="44" fillId="26" borderId="29" applyNumberFormat="0" applyAlignment="0" applyProtection="0">
      <alignment vertical="center"/>
    </xf>
    <xf numFmtId="0" fontId="11" fillId="25" borderId="0" applyNumberFormat="0" applyBorder="0" applyAlignment="0" applyProtection="0">
      <alignment vertical="center"/>
    </xf>
    <xf numFmtId="0" fontId="35" fillId="9" borderId="24" applyNumberFormat="0" applyAlignment="0" applyProtection="0">
      <alignment vertical="center"/>
    </xf>
    <xf numFmtId="0" fontId="11" fillId="25" borderId="0" applyNumberFormat="0" applyBorder="0" applyAlignment="0" applyProtection="0">
      <alignment vertical="center"/>
    </xf>
    <xf numFmtId="0" fontId="39" fillId="0" borderId="26" applyNumberFormat="0" applyFill="0" applyAlignment="0" applyProtection="0">
      <alignment vertical="center"/>
    </xf>
    <xf numFmtId="0" fontId="33" fillId="16"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9" fillId="0" borderId="26" applyNumberFormat="0" applyFill="0" applyAlignment="0" applyProtection="0">
      <alignment vertical="center"/>
    </xf>
    <xf numFmtId="0" fontId="33" fillId="28"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39" fillId="0" borderId="26" applyNumberFormat="0" applyFill="0" applyAlignment="0" applyProtection="0">
      <alignment vertical="center"/>
    </xf>
    <xf numFmtId="0" fontId="33" fillId="22" borderId="0" applyNumberFormat="0" applyBorder="0" applyAlignment="0" applyProtection="0">
      <alignment vertical="center"/>
    </xf>
    <xf numFmtId="0" fontId="11" fillId="25" borderId="0" applyNumberFormat="0" applyBorder="0" applyAlignment="0" applyProtection="0">
      <alignment vertical="center"/>
    </xf>
    <xf numFmtId="0" fontId="40" fillId="14" borderId="24" applyNumberFormat="0" applyAlignment="0" applyProtection="0">
      <alignment vertical="center"/>
    </xf>
    <xf numFmtId="0" fontId="11" fillId="25" borderId="0" applyNumberFormat="0" applyBorder="0" applyAlignment="0" applyProtection="0">
      <alignment vertical="center"/>
    </xf>
    <xf numFmtId="0" fontId="40" fillId="14" borderId="24" applyNumberFormat="0" applyAlignment="0" applyProtection="0">
      <alignment vertical="center"/>
    </xf>
    <xf numFmtId="0" fontId="35" fillId="9" borderId="24" applyNumberFormat="0" applyAlignment="0" applyProtection="0">
      <alignment vertical="center"/>
    </xf>
    <xf numFmtId="0" fontId="11" fillId="17" borderId="0" applyNumberFormat="0" applyBorder="0" applyAlignment="0" applyProtection="0">
      <alignment vertical="center"/>
    </xf>
    <xf numFmtId="0" fontId="36" fillId="12" borderId="0" applyNumberFormat="0" applyBorder="0" applyAlignment="0" applyProtection="0">
      <alignment vertical="center"/>
    </xf>
    <xf numFmtId="0" fontId="11" fillId="17" borderId="0" applyNumberFormat="0" applyBorder="0" applyAlignment="0" applyProtection="0">
      <alignment vertical="center"/>
    </xf>
    <xf numFmtId="0" fontId="36" fillId="12" borderId="0" applyNumberFormat="0" applyBorder="0" applyAlignment="0" applyProtection="0">
      <alignment vertical="center"/>
    </xf>
    <xf numFmtId="0" fontId="11" fillId="17" borderId="0" applyNumberFormat="0" applyBorder="0" applyAlignment="0" applyProtection="0">
      <alignment vertical="center"/>
    </xf>
    <xf numFmtId="0" fontId="36" fillId="8" borderId="0" applyNumberFormat="0" applyBorder="0" applyAlignment="0" applyProtection="0">
      <alignment vertical="center"/>
    </xf>
    <xf numFmtId="0" fontId="11" fillId="17" borderId="0" applyNumberFormat="0" applyBorder="0" applyAlignment="0" applyProtection="0">
      <alignment vertical="center"/>
    </xf>
    <xf numFmtId="0" fontId="36"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 fillId="27" borderId="30" applyNumberFormat="0" applyFon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35" fillId="9" borderId="24" applyNumberFormat="0" applyAlignment="0" applyProtection="0">
      <alignment vertical="center"/>
    </xf>
    <xf numFmtId="0" fontId="36" fillId="28" borderId="0" applyNumberFormat="0" applyBorder="0" applyAlignment="0" applyProtection="0">
      <alignment vertical="center"/>
    </xf>
    <xf numFmtId="0" fontId="30" fillId="5" borderId="0" applyNumberFormat="0" applyBorder="0" applyAlignment="0" applyProtection="0">
      <alignment vertical="center"/>
    </xf>
    <xf numFmtId="0" fontId="11" fillId="20" borderId="0" applyNumberFormat="0" applyBorder="0" applyAlignment="0" applyProtection="0">
      <alignment vertical="center"/>
    </xf>
    <xf numFmtId="0" fontId="41" fillId="0" borderId="0" applyNumberFormat="0" applyFill="0" applyBorder="0" applyAlignment="0" applyProtection="0">
      <alignment vertical="center"/>
    </xf>
    <xf numFmtId="0" fontId="11" fillId="20" borderId="0" applyNumberFormat="0" applyBorder="0" applyAlignment="0" applyProtection="0">
      <alignment vertical="center"/>
    </xf>
    <xf numFmtId="0" fontId="41" fillId="0" borderId="0" applyNumberFormat="0" applyFill="0" applyBorder="0" applyAlignment="0" applyProtection="0">
      <alignment vertical="center"/>
    </xf>
    <xf numFmtId="0" fontId="11" fillId="20" borderId="0" applyNumberFormat="0" applyBorder="0" applyAlignment="0" applyProtection="0">
      <alignment vertical="center"/>
    </xf>
    <xf numFmtId="0" fontId="42" fillId="0" borderId="27" applyNumberFormat="0" applyFill="0" applyAlignment="0" applyProtection="0">
      <alignment vertical="center"/>
    </xf>
    <xf numFmtId="0" fontId="11" fillId="20" borderId="0" applyNumberFormat="0" applyBorder="0" applyAlignment="0" applyProtection="0">
      <alignment vertical="center"/>
    </xf>
    <xf numFmtId="0" fontId="39" fillId="0" borderId="26" applyNumberFormat="0" applyFill="0" applyAlignment="0" applyProtection="0">
      <alignment vertical="center"/>
    </xf>
    <xf numFmtId="0" fontId="11" fillId="20" borderId="0" applyNumberFormat="0" applyBorder="0" applyAlignment="0" applyProtection="0">
      <alignment vertical="center"/>
    </xf>
    <xf numFmtId="0" fontId="39" fillId="0" borderId="26" applyNumberFormat="0" applyFill="0" applyAlignment="0" applyProtection="0">
      <alignment vertical="center"/>
    </xf>
    <xf numFmtId="0" fontId="42" fillId="0" borderId="27" applyNumberFormat="0" applyFill="0" applyAlignment="0" applyProtection="0">
      <alignment vertical="center"/>
    </xf>
    <xf numFmtId="0" fontId="11" fillId="20" borderId="0" applyNumberFormat="0" applyBorder="0" applyAlignment="0" applyProtection="0">
      <alignment vertical="center"/>
    </xf>
    <xf numFmtId="0" fontId="3" fillId="27" borderId="30" applyNumberFormat="0" applyFont="0" applyAlignment="0" applyProtection="0">
      <alignment vertical="center"/>
    </xf>
    <xf numFmtId="0" fontId="11" fillId="20" borderId="0" applyNumberFormat="0" applyBorder="0" applyAlignment="0" applyProtection="0">
      <alignment vertical="center"/>
    </xf>
    <xf numFmtId="0" fontId="45" fillId="0" borderId="0" applyNumberFormat="0" applyFill="0" applyBorder="0" applyAlignment="0" applyProtection="0">
      <alignment vertical="center"/>
    </xf>
    <xf numFmtId="0" fontId="36" fillId="21" borderId="0" applyNumberFormat="0" applyBorder="0" applyAlignment="0" applyProtection="0">
      <alignment vertical="center"/>
    </xf>
    <xf numFmtId="0" fontId="34"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5" fillId="0" borderId="0" applyNumberFormat="0" applyFill="0" applyBorder="0" applyAlignment="0" applyProtection="0">
      <alignment vertical="center"/>
    </xf>
    <xf numFmtId="0" fontId="33" fillId="21" borderId="0" applyNumberFormat="0" applyBorder="0" applyAlignment="0" applyProtection="0">
      <alignment vertical="center"/>
    </xf>
    <xf numFmtId="0" fontId="44" fillId="26" borderId="29" applyNumberForma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5" fillId="0" borderId="0" applyNumberFormat="0" applyFill="0" applyBorder="0" applyAlignment="0" applyProtection="0">
      <alignment vertical="center"/>
    </xf>
    <xf numFmtId="0" fontId="51" fillId="0" borderId="0">
      <alignment vertical="center"/>
    </xf>
    <xf numFmtId="0" fontId="36" fillId="10" borderId="0" applyNumberFormat="0" applyBorder="0" applyAlignment="0" applyProtection="0">
      <alignment vertical="center"/>
    </xf>
    <xf numFmtId="0" fontId="45" fillId="0" borderId="0" applyNumberFormat="0" applyFill="0" applyBorder="0" applyAlignment="0" applyProtection="0">
      <alignment vertical="center"/>
    </xf>
    <xf numFmtId="0" fontId="33" fillId="10" borderId="0" applyNumberFormat="0" applyBorder="0" applyAlignment="0" applyProtection="0">
      <alignment vertical="center"/>
    </xf>
    <xf numFmtId="0" fontId="45"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9" fillId="23" borderId="0" applyNumberFormat="0" applyBorder="0" applyAlignment="0" applyProtection="0">
      <alignment vertical="center"/>
    </xf>
    <xf numFmtId="0" fontId="36" fillId="15" borderId="0" applyNumberFormat="0" applyBorder="0" applyAlignment="0" applyProtection="0">
      <alignment vertical="center"/>
    </xf>
    <xf numFmtId="0" fontId="45"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5" fillId="0" borderId="0" applyNumberFormat="0" applyFill="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5"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9"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45"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0" fillId="14" borderId="24" applyNumberFormat="0" applyAlignment="0" applyProtection="0">
      <alignment vertical="center"/>
    </xf>
    <xf numFmtId="0" fontId="36" fillId="12" borderId="0" applyNumberFormat="0" applyBorder="0" applyAlignment="0" applyProtection="0">
      <alignment vertical="center"/>
    </xf>
    <xf numFmtId="0" fontId="45"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0" fillId="14" borderId="24" applyNumberFormat="0" applyAlignment="0" applyProtection="0">
      <alignment vertical="center"/>
    </xf>
    <xf numFmtId="0" fontId="33" fillId="12"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13"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38" fillId="13" borderId="0" applyNumberFormat="0" applyBorder="0" applyAlignment="0" applyProtection="0">
      <alignment vertical="center"/>
    </xf>
    <xf numFmtId="0" fontId="42" fillId="0" borderId="27" applyNumberFormat="0" applyFill="0" applyAlignment="0" applyProtection="0">
      <alignment vertical="center"/>
    </xf>
    <xf numFmtId="0" fontId="39" fillId="0" borderId="26" applyNumberFormat="0" applyFill="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1" fillId="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1" fillId="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1" fillId="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6"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2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19" borderId="0" applyNumberFormat="0" applyBorder="0" applyAlignment="0" applyProtection="0">
      <alignment vertical="center"/>
    </xf>
    <xf numFmtId="0" fontId="47" fillId="0" borderId="0" applyNumberFormat="0" applyFill="0" applyBorder="0" applyAlignment="0" applyProtection="0">
      <alignment vertical="center"/>
    </xf>
    <xf numFmtId="0" fontId="36" fillId="19" borderId="0" applyNumberFormat="0" applyBorder="0" applyAlignment="0" applyProtection="0">
      <alignment vertical="center"/>
    </xf>
    <xf numFmtId="0" fontId="39" fillId="0" borderId="2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26" applyNumberFormat="0" applyFill="0" applyAlignment="0" applyProtection="0">
      <alignment vertical="center"/>
    </xf>
    <xf numFmtId="0" fontId="36" fillId="16" borderId="0" applyNumberFormat="0" applyBorder="0" applyAlignment="0" applyProtection="0">
      <alignment vertical="center"/>
    </xf>
    <xf numFmtId="0" fontId="47" fillId="0" borderId="0" applyNumberFormat="0" applyFill="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48" fillId="26" borderId="29" applyNumberFormat="0" applyAlignment="0" applyProtection="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48" fillId="26" borderId="29" applyNumberFormat="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27" fillId="0" borderId="0"/>
    <xf numFmtId="0" fontId="3" fillId="0" borderId="0"/>
    <xf numFmtId="0" fontId="3" fillId="0" borderId="0"/>
    <xf numFmtId="0" fontId="3" fillId="0" borderId="0"/>
    <xf numFmtId="0" fontId="3" fillId="0" borderId="0"/>
    <xf numFmtId="0" fontId="40" fillId="14" borderId="24" applyNumberFormat="0" applyAlignment="0" applyProtection="0">
      <alignment vertical="center"/>
    </xf>
    <xf numFmtId="0" fontId="31" fillId="6" borderId="0" applyNumberFormat="0" applyBorder="0" applyAlignment="0" applyProtection="0">
      <alignment vertical="center"/>
    </xf>
    <xf numFmtId="0" fontId="35" fillId="9" borderId="24" applyNumberFormat="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6" fillId="28" borderId="0" applyNumberFormat="0" applyBorder="0" applyAlignment="0" applyProtection="0">
      <alignment vertical="center"/>
    </xf>
    <xf numFmtId="0" fontId="39" fillId="0" borderId="26" applyNumberFormat="0" applyFill="0" applyAlignment="0" applyProtection="0">
      <alignment vertical="center"/>
    </xf>
    <xf numFmtId="0" fontId="36" fillId="22" borderId="0" applyNumberFormat="0" applyBorder="0" applyAlignment="0" applyProtection="0">
      <alignment vertical="center"/>
    </xf>
    <xf numFmtId="0" fontId="35" fillId="9" borderId="24" applyNumberFormat="0" applyAlignment="0" applyProtection="0">
      <alignment vertical="center"/>
    </xf>
    <xf numFmtId="0" fontId="36" fillId="28" borderId="0" applyNumberFormat="0" applyBorder="0" applyAlignment="0" applyProtection="0">
      <alignment vertical="center"/>
    </xf>
    <xf numFmtId="0" fontId="30" fillId="5" borderId="0" applyNumberFormat="0" applyBorder="0" applyAlignment="0" applyProtection="0">
      <alignment vertical="center"/>
    </xf>
    <xf numFmtId="0" fontId="44" fillId="26" borderId="29" applyNumberFormat="0" applyAlignment="0" applyProtection="0">
      <alignment vertical="center"/>
    </xf>
    <xf numFmtId="0" fontId="44" fillId="26" borderId="29" applyNumberFormat="0" applyAlignment="0" applyProtection="0">
      <alignment vertical="center"/>
    </xf>
    <xf numFmtId="0" fontId="44" fillId="26" borderId="29" applyNumberFormat="0" applyAlignment="0" applyProtection="0">
      <alignment vertical="center"/>
    </xf>
    <xf numFmtId="0" fontId="44" fillId="26" borderId="29" applyNumberFormat="0" applyAlignment="0" applyProtection="0">
      <alignment vertical="center"/>
    </xf>
    <xf numFmtId="0" fontId="44" fillId="26" borderId="29" applyNumberFormat="0" applyAlignment="0" applyProtection="0">
      <alignment vertical="center"/>
    </xf>
    <xf numFmtId="0" fontId="44" fillId="26" borderId="29" applyNumberFormat="0" applyAlignment="0" applyProtection="0">
      <alignment vertical="center"/>
    </xf>
    <xf numFmtId="0" fontId="44" fillId="26" borderId="29" applyNumberFormat="0" applyAlignment="0" applyProtection="0">
      <alignment vertical="center"/>
    </xf>
    <xf numFmtId="0" fontId="48" fillId="26" borderId="2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27" borderId="30" applyNumberFormat="0" applyFont="0" applyAlignment="0" applyProtection="0">
      <alignment vertical="center"/>
    </xf>
    <xf numFmtId="0" fontId="45" fillId="0" borderId="0" applyNumberFormat="0" applyFill="0" applyBorder="0" applyAlignment="0" applyProtection="0">
      <alignment vertical="center"/>
    </xf>
    <xf numFmtId="0" fontId="3" fillId="27" borderId="30" applyNumberFormat="0" applyFont="0" applyAlignment="0" applyProtection="0">
      <alignment vertical="center"/>
    </xf>
    <xf numFmtId="0" fontId="45" fillId="0" borderId="0" applyNumberFormat="0" applyFill="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 fillId="27" borderId="30" applyNumberFormat="0" applyFont="0" applyAlignment="0" applyProtection="0">
      <alignment vertical="center"/>
    </xf>
    <xf numFmtId="0" fontId="37" fillId="0" borderId="25" applyNumberFormat="0" applyFill="0" applyAlignment="0" applyProtection="0">
      <alignment vertical="center"/>
    </xf>
    <xf numFmtId="176" fontId="27" fillId="0" borderId="0"/>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0" fillId="5" borderId="0" applyNumberFormat="0" applyBorder="0" applyAlignment="0" applyProtection="0">
      <alignment vertical="center"/>
    </xf>
    <xf numFmtId="0" fontId="36" fillId="28" borderId="0" applyNumberFormat="0" applyBorder="0" applyAlignment="0" applyProtection="0">
      <alignment vertical="center"/>
    </xf>
    <xf numFmtId="0" fontId="30" fillId="5" borderId="0" applyNumberFormat="0" applyBorder="0" applyAlignment="0" applyProtection="0">
      <alignment vertical="center"/>
    </xf>
    <xf numFmtId="0" fontId="36" fillId="28" borderId="0" applyNumberFormat="0" applyBorder="0" applyAlignment="0" applyProtection="0">
      <alignment vertical="center"/>
    </xf>
    <xf numFmtId="0" fontId="33" fillId="28" borderId="0" applyNumberFormat="0" applyBorder="0" applyAlignment="0" applyProtection="0">
      <alignment vertical="center"/>
    </xf>
    <xf numFmtId="0" fontId="30" fillId="5" borderId="0" applyNumberFormat="0" applyBorder="0" applyAlignment="0" applyProtection="0">
      <alignment vertical="center"/>
    </xf>
    <xf numFmtId="0" fontId="33" fillId="28"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6" fillId="9" borderId="31"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40" fillId="14" borderId="24" applyNumberFormat="0" applyAlignment="0" applyProtection="0">
      <alignment vertical="center"/>
    </xf>
    <xf numFmtId="0" fontId="3" fillId="27" borderId="30" applyNumberFormat="0" applyFont="0" applyAlignment="0" applyProtection="0">
      <alignment vertical="center"/>
    </xf>
    <xf numFmtId="0" fontId="3" fillId="27" borderId="30" applyNumberFormat="0" applyFont="0" applyAlignment="0" applyProtection="0">
      <alignment vertical="center"/>
    </xf>
    <xf numFmtId="0" fontId="3" fillId="27" borderId="30" applyNumberFormat="0" applyFont="0" applyAlignment="0" applyProtection="0">
      <alignment vertical="center"/>
    </xf>
    <xf numFmtId="0" fontId="3" fillId="27" borderId="30" applyNumberFormat="0" applyFont="0" applyAlignment="0" applyProtection="0">
      <alignment vertical="center"/>
    </xf>
    <xf numFmtId="0" fontId="3" fillId="27" borderId="30" applyNumberFormat="0" applyFont="0" applyAlignment="0" applyProtection="0">
      <alignment vertical="center"/>
    </xf>
    <xf numFmtId="0" fontId="3" fillId="27" borderId="30" applyNumberFormat="0" applyFont="0" applyAlignment="0" applyProtection="0">
      <alignment vertical="center"/>
    </xf>
    <xf numFmtId="0" fontId="3" fillId="27" borderId="30" applyNumberFormat="0" applyFont="0" applyAlignment="0" applyProtection="0">
      <alignment vertical="center"/>
    </xf>
  </cellStyleXfs>
  <cellXfs count="181">
    <xf numFmtId="0" fontId="0" fillId="0" borderId="0" xfId="0">
      <alignment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463" applyFont="1" applyFill="1" applyBorder="1" applyAlignment="1">
      <alignment horizontal="right" vertical="center"/>
    </xf>
    <xf numFmtId="0" fontId="4" fillId="0" borderId="10" xfId="463"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463" applyFont="1" applyFill="1" applyBorder="1" applyAlignment="1">
      <alignment horizontal="right"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Alignment="1"/>
    <xf numFmtId="0" fontId="0" fillId="0" borderId="0" xfId="0" applyAlignment="1">
      <alignment horizontal="center"/>
    </xf>
    <xf numFmtId="0" fontId="9" fillId="0" borderId="0" xfId="0" applyFont="1" applyBorder="1" applyAlignment="1">
      <alignment horizontal="left" vertical="center"/>
    </xf>
    <xf numFmtId="0" fontId="10" fillId="0" borderId="0" xfId="0" applyFont="1" applyAlignment="1"/>
    <xf numFmtId="0" fontId="4" fillId="0" borderId="0" xfId="463" applyFont="1" applyBorder="1" applyAlignment="1">
      <alignment horizontal="center" vertical="center"/>
    </xf>
    <xf numFmtId="0" fontId="4" fillId="0" borderId="0" xfId="463"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4" fontId="4" fillId="3" borderId="9"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3" borderId="9"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9" xfId="0" applyNumberFormat="1" applyFont="1" applyFill="1" applyBorder="1" applyAlignment="1">
      <alignment horizontal="right" vertical="center" shrinkToFit="1"/>
    </xf>
    <xf numFmtId="0" fontId="4" fillId="0" borderId="9" xfId="0" applyFont="1" applyFill="1" applyBorder="1" applyAlignment="1">
      <alignment horizontal="center" vertical="center" shrinkToFit="1"/>
    </xf>
    <xf numFmtId="4" fontId="4" fillId="0" borderId="9" xfId="0" applyNumberFormat="1" applyFont="1" applyFill="1" applyBorder="1" applyAlignment="1">
      <alignment horizontal="right" vertical="center" shrinkToFit="1"/>
    </xf>
    <xf numFmtId="4" fontId="4" fillId="0" borderId="9" xfId="0" applyNumberFormat="1" applyFont="1" applyFill="1" applyBorder="1" applyAlignment="1">
      <alignment horizontal="right" vertical="center"/>
    </xf>
    <xf numFmtId="0" fontId="13" fillId="0" borderId="0" xfId="463" applyFont="1" applyFill="1" applyAlignment="1"/>
    <xf numFmtId="0" fontId="14" fillId="0" borderId="0" xfId="463" applyFont="1" applyFill="1" applyAlignment="1">
      <alignment horizontal="left"/>
    </xf>
    <xf numFmtId="0" fontId="14" fillId="0" borderId="0" xfId="463" applyFont="1" applyFill="1" applyAlignment="1"/>
    <xf numFmtId="0" fontId="14" fillId="0" borderId="0" xfId="463" applyFont="1" applyFill="1" applyAlignment="1">
      <alignment horizontal="center"/>
    </xf>
    <xf numFmtId="0" fontId="15"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4" fillId="0" borderId="0" xfId="463" applyFont="1" applyBorder="1" applyAlignment="1">
      <alignment horizontal="right"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1" xfId="463" applyFont="1" applyFill="1" applyBorder="1" applyAlignment="1">
      <alignment horizontal="center" vertical="center" wrapText="1"/>
    </xf>
    <xf numFmtId="0" fontId="6" fillId="0" borderId="1" xfId="463" applyFont="1" applyBorder="1" applyAlignment="1">
      <alignment horizontal="center" vertical="center" wrapText="1"/>
    </xf>
    <xf numFmtId="0" fontId="4" fillId="0" borderId="1" xfId="463" applyFont="1" applyFill="1" applyBorder="1" applyAlignment="1">
      <alignment vertical="center"/>
    </xf>
    <xf numFmtId="49" fontId="4" fillId="0" borderId="15" xfId="0" applyNumberFormat="1" applyFont="1" applyFill="1" applyBorder="1" applyAlignment="1">
      <alignment horizontal="right" vertical="center" shrinkToFit="1"/>
    </xf>
    <xf numFmtId="0" fontId="4" fillId="0" borderId="15" xfId="0" applyFont="1" applyFill="1" applyBorder="1" applyAlignment="1">
      <alignment horizontal="left" vertical="center" shrinkToFit="1"/>
    </xf>
    <xf numFmtId="4" fontId="4" fillId="0" borderId="15" xfId="0" applyNumberFormat="1" applyFont="1" applyFill="1" applyBorder="1" applyAlignment="1">
      <alignment horizontal="right" vertical="center" shrinkToFit="1"/>
    </xf>
    <xf numFmtId="49" fontId="17" fillId="4" borderId="16" xfId="0" applyNumberFormat="1" applyFont="1" applyFill="1" applyBorder="1" applyAlignment="1">
      <alignment horizontal="right" vertical="center" shrinkToFit="1"/>
    </xf>
    <xf numFmtId="0" fontId="9" fillId="0" borderId="0" xfId="462" applyFont="1" applyFill="1" applyAlignment="1">
      <alignment vertical="center"/>
    </xf>
    <xf numFmtId="0" fontId="4" fillId="0" borderId="0" xfId="463" applyFont="1" applyFill="1" applyAlignment="1">
      <alignment vertical="center"/>
    </xf>
    <xf numFmtId="0" fontId="9" fillId="0" borderId="0" xfId="462" applyFont="1" applyFill="1" applyAlignment="1">
      <alignment horizontal="left" vertical="center"/>
    </xf>
    <xf numFmtId="0" fontId="18" fillId="0" borderId="0" xfId="0" applyFont="1" applyAlignment="1"/>
    <xf numFmtId="0" fontId="19"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20" fillId="0" borderId="1" xfId="0" applyFont="1" applyBorder="1" applyAlignment="1">
      <alignment horizontal="center" vertical="center"/>
    </xf>
    <xf numFmtId="49" fontId="4" fillId="0" borderId="17" xfId="0" applyNumberFormat="1" applyFont="1" applyFill="1" applyBorder="1" applyAlignment="1" applyProtection="1">
      <alignment horizontal="right" vertical="center"/>
    </xf>
    <xf numFmtId="49" fontId="18" fillId="0" borderId="17" xfId="0" applyNumberFormat="1" applyFont="1" applyFill="1" applyBorder="1" applyAlignment="1" applyProtection="1">
      <alignment horizontal="right" vertical="center"/>
    </xf>
    <xf numFmtId="0" fontId="4" fillId="0" borderId="17" xfId="0" applyFont="1" applyFill="1" applyBorder="1" applyAlignment="1">
      <alignment horizontal="left" vertical="center" shrinkToFit="1"/>
    </xf>
    <xf numFmtId="49" fontId="4" fillId="0" borderId="17" xfId="0" applyNumberFormat="1" applyFont="1" applyFill="1" applyBorder="1" applyAlignment="1">
      <alignment horizontal="right" vertical="center" shrinkToFit="1"/>
    </xf>
    <xf numFmtId="49" fontId="21" fillId="2" borderId="16" xfId="0" applyNumberFormat="1" applyFont="1" applyFill="1" applyBorder="1" applyAlignment="1">
      <alignment horizontal="right" vertical="center" shrinkToFit="1"/>
    </xf>
    <xf numFmtId="49" fontId="21" fillId="4" borderId="16" xfId="0" applyNumberFormat="1" applyFont="1" applyFill="1" applyBorder="1" applyAlignment="1">
      <alignment horizontal="right" vertical="center" shrinkToFit="1"/>
    </xf>
    <xf numFmtId="49" fontId="22" fillId="0" borderId="0" xfId="0" applyNumberFormat="1" applyFont="1" applyFill="1" applyBorder="1" applyAlignment="1">
      <alignment horizontal="right"/>
    </xf>
    <xf numFmtId="49" fontId="18" fillId="0" borderId="1" xfId="0" applyNumberFormat="1" applyFont="1" applyFill="1" applyBorder="1" applyAlignment="1" applyProtection="1">
      <alignment horizontal="right" vertical="center"/>
    </xf>
    <xf numFmtId="0" fontId="0" fillId="0" borderId="0" xfId="0" applyAlignment="1">
      <alignment horizontal="right"/>
    </xf>
    <xf numFmtId="0" fontId="0" fillId="0" borderId="0" xfId="0" applyFill="1" applyAlignment="1"/>
    <xf numFmtId="0" fontId="9" fillId="0" borderId="0" xfId="462" applyFont="1"/>
    <xf numFmtId="0" fontId="9" fillId="0" borderId="0" xfId="462" applyFont="1" applyFill="1"/>
    <xf numFmtId="0" fontId="23" fillId="0" borderId="0" xfId="462" applyFont="1" applyAlignment="1">
      <alignment horizontal="left" vertical="center"/>
    </xf>
    <xf numFmtId="0" fontId="23" fillId="0" borderId="0" xfId="462" applyFont="1" applyAlignment="1">
      <alignment horizontal="left"/>
    </xf>
    <xf numFmtId="0" fontId="23" fillId="0" borderId="0" xfId="462" applyFont="1"/>
    <xf numFmtId="0" fontId="16" fillId="0" borderId="0" xfId="0" applyFont="1" applyFill="1" applyBorder="1" applyAlignment="1">
      <alignment horizontal="left" vertical="center"/>
    </xf>
    <xf numFmtId="0" fontId="24" fillId="4" borderId="1" xfId="462" applyFont="1" applyFill="1" applyBorder="1" applyAlignment="1">
      <alignment horizontal="center" vertical="center" shrinkToFit="1"/>
    </xf>
    <xf numFmtId="49" fontId="4" fillId="4" borderId="15" xfId="0" applyNumberFormat="1" applyFont="1" applyFill="1" applyBorder="1" applyAlignment="1">
      <alignment horizontal="right" vertical="center" shrinkToFit="1"/>
    </xf>
    <xf numFmtId="0" fontId="25" fillId="0" borderId="0" xfId="462" applyFont="1" applyAlignment="1">
      <alignment horizontal="left" vertical="center"/>
    </xf>
    <xf numFmtId="0" fontId="25" fillId="0" borderId="0" xfId="462" applyFont="1" applyAlignment="1">
      <alignment horizontal="left"/>
    </xf>
    <xf numFmtId="0" fontId="25" fillId="0" borderId="0" xfId="462" applyFont="1"/>
    <xf numFmtId="0" fontId="26" fillId="0" borderId="0" xfId="0" applyFont="1" applyFill="1" applyAlignment="1">
      <alignment horizontal="center"/>
    </xf>
    <xf numFmtId="0" fontId="24" fillId="0" borderId="17" xfId="0" applyFont="1" applyFill="1" applyBorder="1" applyAlignment="1">
      <alignment horizontal="center" vertical="center" wrapText="1"/>
    </xf>
    <xf numFmtId="0" fontId="24" fillId="0" borderId="17" xfId="0" applyFont="1" applyFill="1" applyBorder="1" applyAlignment="1">
      <alignment horizontal="center" vertical="center"/>
    </xf>
    <xf numFmtId="0" fontId="9" fillId="0" borderId="17" xfId="0" applyFont="1" applyFill="1" applyBorder="1" applyAlignment="1">
      <alignment horizontal="left" vertical="center"/>
    </xf>
    <xf numFmtId="4" fontId="17" fillId="2" borderId="16" xfId="0" applyNumberFormat="1" applyFont="1" applyFill="1" applyBorder="1" applyAlignment="1">
      <alignment horizontal="right" vertical="center" shrinkToFit="1"/>
    </xf>
    <xf numFmtId="0" fontId="4" fillId="0" borderId="17" xfId="0" applyFont="1" applyFill="1" applyBorder="1" applyAlignment="1">
      <alignment horizontal="left" vertical="center"/>
    </xf>
    <xf numFmtId="49" fontId="17" fillId="2" borderId="17" xfId="0" applyNumberFormat="1" applyFont="1" applyFill="1" applyBorder="1" applyAlignment="1">
      <alignment horizontal="right" vertical="center" shrinkToFit="1"/>
    </xf>
    <xf numFmtId="4" fontId="17" fillId="2" borderId="17" xfId="0" applyNumberFormat="1" applyFont="1" applyFill="1" applyBorder="1" applyAlignment="1">
      <alignment horizontal="right" vertical="center" shrinkToFit="1"/>
    </xf>
    <xf numFmtId="0" fontId="9" fillId="0" borderId="17" xfId="0" applyFont="1" applyFill="1" applyBorder="1" applyAlignment="1">
      <alignment horizontal="center" vertical="center"/>
    </xf>
    <xf numFmtId="4" fontId="4" fillId="0" borderId="17" xfId="0" applyNumberFormat="1" applyFont="1" applyFill="1" applyBorder="1" applyAlignment="1">
      <alignment horizontal="right" vertical="center" shrinkToFit="1"/>
    </xf>
    <xf numFmtId="0" fontId="12" fillId="0" borderId="17" xfId="0" applyFont="1" applyFill="1" applyBorder="1" applyAlignment="1">
      <alignment horizontal="center" vertical="center"/>
    </xf>
    <xf numFmtId="49" fontId="4" fillId="4" borderId="17" xfId="0" applyNumberFormat="1" applyFont="1" applyFill="1" applyBorder="1" applyAlignment="1">
      <alignment horizontal="right" vertical="center" shrinkToFit="1"/>
    </xf>
    <xf numFmtId="4" fontId="9" fillId="0" borderId="17" xfId="0" applyNumberFormat="1" applyFont="1" applyFill="1" applyBorder="1" applyAlignment="1">
      <alignment vertical="center" shrinkToFit="1"/>
    </xf>
    <xf numFmtId="4" fontId="4" fillId="2" borderId="17" xfId="0" applyNumberFormat="1" applyFont="1" applyFill="1" applyBorder="1" applyAlignment="1">
      <alignment horizontal="right" vertical="center" shrinkToFit="1"/>
    </xf>
    <xf numFmtId="0" fontId="18" fillId="0" borderId="17" xfId="0" applyFont="1" applyFill="1" applyBorder="1" applyAlignment="1"/>
    <xf numFmtId="49" fontId="18" fillId="0" borderId="17" xfId="0" applyNumberFormat="1" applyFont="1" applyFill="1" applyBorder="1" applyAlignment="1"/>
    <xf numFmtId="49" fontId="18" fillId="4" borderId="17" xfId="0" applyNumberFormat="1" applyFont="1" applyFill="1" applyBorder="1" applyAlignment="1"/>
    <xf numFmtId="49" fontId="4" fillId="2" borderId="17" xfId="0" applyNumberFormat="1" applyFont="1" applyFill="1" applyBorder="1" applyAlignment="1">
      <alignment horizontal="right" vertical="center" shrinkToFit="1"/>
    </xf>
    <xf numFmtId="0" fontId="9" fillId="0" borderId="0" xfId="462"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6" fillId="0" borderId="0" xfId="0" applyFont="1" applyBorder="1" applyAlignment="1">
      <alignment horizontal="center" vertical="center"/>
    </xf>
    <xf numFmtId="49" fontId="4" fillId="4" borderId="1" xfId="0" applyNumberFormat="1" applyFont="1" applyFill="1" applyBorder="1" applyAlignment="1">
      <alignment vertical="center" shrinkToFit="1"/>
    </xf>
    <xf numFmtId="49" fontId="9" fillId="0" borderId="1" xfId="0" applyNumberFormat="1" applyFont="1" applyFill="1" applyBorder="1" applyAlignment="1">
      <alignment vertical="center" shrinkToFit="1"/>
    </xf>
    <xf numFmtId="0" fontId="18" fillId="0" borderId="0" xfId="0" applyFont="1" applyFill="1" applyAlignment="1">
      <alignment vertical="center"/>
    </xf>
    <xf numFmtId="0" fontId="18" fillId="0" borderId="0" xfId="0" applyFont="1" applyFill="1" applyAlignment="1"/>
    <xf numFmtId="0" fontId="4" fillId="0" borderId="1" xfId="0" applyFont="1" applyFill="1" applyBorder="1" applyAlignment="1">
      <alignment horizontal="left" vertical="center" shrinkToFit="1"/>
    </xf>
    <xf numFmtId="0" fontId="18" fillId="0" borderId="0" xfId="0" applyFont="1" applyFill="1" applyAlignment="1">
      <alignment horizontal="right"/>
    </xf>
    <xf numFmtId="49" fontId="4" fillId="2" borderId="15" xfId="0" applyNumberFormat="1" applyFont="1" applyFill="1" applyBorder="1" applyAlignment="1">
      <alignment horizontal="right" vertical="center" shrinkToFit="1"/>
    </xf>
    <xf numFmtId="0" fontId="27" fillId="0" borderId="0" xfId="462"/>
    <xf numFmtId="180" fontId="27" fillId="0" borderId="0" xfId="462" applyNumberFormat="1"/>
    <xf numFmtId="0" fontId="28" fillId="0" borderId="0" xfId="0" applyFont="1" applyFill="1" applyBorder="1" applyAlignment="1">
      <alignment vertical="center"/>
    </xf>
    <xf numFmtId="180" fontId="27" fillId="0" borderId="0" xfId="462" applyNumberFormat="1" applyAlignment="1">
      <alignment vertical="center"/>
    </xf>
    <xf numFmtId="0" fontId="27" fillId="0" borderId="0" xfId="462" applyAlignment="1">
      <alignment vertical="center"/>
    </xf>
    <xf numFmtId="0" fontId="15" fillId="0" borderId="0" xfId="462" applyFont="1" applyAlignment="1">
      <alignment horizontal="center" vertical="center"/>
    </xf>
    <xf numFmtId="40" fontId="9" fillId="0" borderId="0" xfId="462" applyNumberFormat="1" applyFont="1" applyAlignment="1">
      <alignment horizontal="right" vertical="center" shrinkToFit="1"/>
    </xf>
    <xf numFmtId="40" fontId="24" fillId="0" borderId="17" xfId="462" applyNumberFormat="1" applyFont="1" applyFill="1" applyBorder="1" applyAlignment="1">
      <alignment horizontal="center" vertical="center" shrinkToFit="1"/>
    </xf>
    <xf numFmtId="40" fontId="9" fillId="0" borderId="17" xfId="462" applyNumberFormat="1" applyFont="1" applyFill="1" applyBorder="1" applyAlignment="1">
      <alignment horizontal="left" vertical="center" shrinkToFit="1"/>
    </xf>
    <xf numFmtId="0" fontId="18" fillId="4" borderId="17" xfId="0" applyFont="1" applyFill="1" applyBorder="1" applyAlignment="1">
      <alignment horizontal="left" vertical="center" shrinkToFit="1"/>
    </xf>
    <xf numFmtId="40" fontId="9" fillId="0" borderId="20" xfId="462" applyNumberFormat="1" applyFont="1" applyFill="1" applyBorder="1" applyAlignment="1">
      <alignment horizontal="right" vertical="center" shrinkToFit="1"/>
    </xf>
    <xf numFmtId="40" fontId="9" fillId="0" borderId="21" xfId="462" applyNumberFormat="1" applyFont="1" applyFill="1" applyBorder="1" applyAlignment="1">
      <alignment horizontal="right" vertical="center" shrinkToFit="1"/>
    </xf>
    <xf numFmtId="40" fontId="9" fillId="0" borderId="1" xfId="462" applyNumberFormat="1" applyFont="1" applyFill="1" applyBorder="1" applyAlignment="1">
      <alignment horizontal="right" vertical="center" shrinkToFit="1"/>
    </xf>
    <xf numFmtId="0" fontId="9" fillId="0" borderId="17" xfId="462" applyFont="1" applyBorder="1" applyAlignment="1">
      <alignment vertical="center"/>
    </xf>
    <xf numFmtId="40" fontId="9" fillId="0" borderId="17" xfId="462" applyNumberFormat="1" applyFont="1" applyFill="1" applyBorder="1" applyAlignment="1">
      <alignment horizontal="center" vertical="center" shrinkToFit="1"/>
    </xf>
    <xf numFmtId="40" fontId="9" fillId="0" borderId="22" xfId="462" applyNumberFormat="1" applyFont="1" applyFill="1" applyBorder="1" applyAlignment="1">
      <alignment horizontal="center" vertical="center" shrinkToFit="1"/>
    </xf>
    <xf numFmtId="0" fontId="9" fillId="0" borderId="0" xfId="462" applyFont="1" applyAlignment="1">
      <alignment vertical="center"/>
    </xf>
    <xf numFmtId="180" fontId="9" fillId="0" borderId="0" xfId="462" applyNumberFormat="1" applyFont="1" applyAlignment="1">
      <alignment horizontal="right" vertical="center"/>
    </xf>
    <xf numFmtId="180" fontId="9" fillId="0" borderId="0" xfId="462" applyNumberFormat="1" applyFont="1" applyAlignment="1">
      <alignment horizontal="right"/>
    </xf>
    <xf numFmtId="180" fontId="25" fillId="0" borderId="0" xfId="462" applyNumberFormat="1" applyFont="1" applyAlignment="1">
      <alignment horizontal="right"/>
    </xf>
    <xf numFmtId="180" fontId="25" fillId="0" borderId="0" xfId="462" applyNumberFormat="1" applyFont="1"/>
    <xf numFmtId="40" fontId="9" fillId="0" borderId="0" xfId="462" quotePrefix="1" applyNumberFormat="1" applyFont="1" applyAlignment="1">
      <alignment horizontal="right" vertical="center" shrinkToFit="1"/>
    </xf>
    <xf numFmtId="40" fontId="9" fillId="0" borderId="17" xfId="462" quotePrefix="1" applyNumberFormat="1" applyFont="1" applyFill="1" applyBorder="1" applyAlignment="1">
      <alignment horizontal="left" vertical="center" shrinkToFit="1"/>
    </xf>
    <xf numFmtId="40" fontId="9" fillId="0" borderId="17" xfId="462" quotePrefix="1" applyNumberFormat="1" applyFont="1" applyFill="1" applyBorder="1" applyAlignment="1">
      <alignment horizontal="center" vertical="center" shrinkToFit="1"/>
    </xf>
    <xf numFmtId="40" fontId="9" fillId="0" borderId="22" xfId="462" quotePrefix="1" applyNumberFormat="1" applyFont="1" applyFill="1" applyBorder="1" applyAlignment="1">
      <alignment horizontal="center"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29" fillId="0" borderId="0" xfId="462" applyFont="1" applyAlignment="1">
      <alignment horizontal="center" vertical="center"/>
    </xf>
    <xf numFmtId="0" fontId="16" fillId="0" borderId="0" xfId="0" applyFont="1" applyFill="1" applyBorder="1" applyAlignment="1">
      <alignment horizontal="left" vertical="center"/>
    </xf>
    <xf numFmtId="40" fontId="24" fillId="0" borderId="17" xfId="462" applyNumberFormat="1" applyFont="1" applyFill="1" applyBorder="1" applyAlignment="1">
      <alignment horizontal="center" vertical="center" shrinkToFit="1"/>
    </xf>
    <xf numFmtId="0" fontId="16" fillId="0" borderId="8" xfId="0" applyFont="1" applyFill="1" applyBorder="1" applyAlignment="1">
      <alignment horizontal="left" vertical="center"/>
    </xf>
    <xf numFmtId="0" fontId="24"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4" borderId="1" xfId="0" applyFont="1" applyFill="1" applyBorder="1" applyAlignment="1">
      <alignment horizontal="center" vertical="center" wrapText="1" shrinkToFit="1"/>
    </xf>
    <xf numFmtId="0" fontId="24" fillId="0" borderId="10"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24" fillId="0" borderId="13"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0" fontId="24" fillId="0" borderId="18" xfId="0" applyFont="1" applyFill="1" applyBorder="1" applyAlignment="1">
      <alignment horizontal="center" vertical="center"/>
    </xf>
    <xf numFmtId="0" fontId="24" fillId="0" borderId="17" xfId="0" applyFont="1" applyFill="1" applyBorder="1" applyAlignment="1">
      <alignment horizontal="center" vertical="center"/>
    </xf>
    <xf numFmtId="0" fontId="9" fillId="0" borderId="0" xfId="462" applyFont="1" applyBorder="1" applyAlignment="1">
      <alignment horizontal="left" vertical="center" wrapText="1"/>
    </xf>
    <xf numFmtId="0" fontId="24" fillId="0" borderId="17" xfId="0" applyFont="1" applyFill="1" applyBorder="1" applyAlignment="1">
      <alignment horizontal="center" vertical="center" wrapText="1"/>
    </xf>
    <xf numFmtId="0" fontId="6" fillId="4" borderId="1" xfId="462" quotePrefix="1" applyNumberFormat="1" applyFont="1" applyFill="1" applyBorder="1" applyAlignment="1" applyProtection="1">
      <alignment horizontal="center" vertical="center" shrinkToFit="1"/>
    </xf>
    <xf numFmtId="0" fontId="6" fillId="4" borderId="1" xfId="462" applyNumberFormat="1" applyFont="1" applyFill="1" applyBorder="1" applyAlignment="1" applyProtection="1">
      <alignment horizontal="center" vertical="center" shrinkToFit="1"/>
    </xf>
    <xf numFmtId="0" fontId="4" fillId="0" borderId="1" xfId="462" applyNumberFormat="1" applyFont="1" applyFill="1" applyBorder="1" applyAlignment="1" applyProtection="1">
      <alignment horizontal="center" vertical="center" shrinkToFit="1"/>
    </xf>
    <xf numFmtId="0" fontId="4" fillId="4"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6" fillId="4" borderId="1" xfId="462" applyNumberFormat="1" applyFont="1" applyFill="1" applyBorder="1" applyAlignment="1" applyProtection="1">
      <alignment horizontal="center" vertical="center" wrapText="1" shrinkToFit="1"/>
    </xf>
    <xf numFmtId="0" fontId="6" fillId="4" borderId="1" xfId="462" quotePrefix="1" applyNumberFormat="1" applyFont="1" applyFill="1" applyBorder="1" applyAlignment="1" applyProtection="1">
      <alignment horizontal="center" vertical="center" wrapText="1" shrinkToFi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49" fontId="18" fillId="0" borderId="17" xfId="0" applyNumberFormat="1" applyFont="1" applyFill="1" applyBorder="1" applyAlignment="1" applyProtection="1">
      <alignment horizontal="center" vertical="center"/>
    </xf>
    <xf numFmtId="0" fontId="9" fillId="0" borderId="3"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 fillId="0" borderId="1" xfId="462" quotePrefix="1" applyFont="1" applyFill="1" applyBorder="1" applyAlignment="1">
      <alignment horizontal="center" vertical="center"/>
    </xf>
    <xf numFmtId="0" fontId="1" fillId="0" borderId="1" xfId="462"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8" fillId="2" borderId="1" xfId="0" applyFont="1" applyFill="1" applyBorder="1" applyAlignment="1">
      <alignment horizontal="left" vertical="center" shrinkToFi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6"/>
    <cellStyle name="20% - 强调文字颜色 1 5 2" xfId="94"/>
    <cellStyle name="20% - 强调文字颜色 1 5 3" xfId="72"/>
    <cellStyle name="20% - 强调文字颜色 1 6" xfId="76"/>
    <cellStyle name="20% - 强调文字颜色 1 6 2" xfId="81"/>
    <cellStyle name="20% - 强调文字颜色 1 6 3" xfId="83"/>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0"/>
    <cellStyle name="20% - 强调文字颜色 4 2 2" xfId="144"/>
    <cellStyle name="20% - 强调文字颜色 4 2 3" xfId="145"/>
    <cellStyle name="20% - 强调文字颜色 4 3" xfId="147"/>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2"/>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9"/>
    <cellStyle name="20% - 强调文字颜色 6 5 2" xfId="221"/>
    <cellStyle name="20% - 强调文字颜色 6 5 3" xfId="224"/>
    <cellStyle name="20% - 强调文字颜色 6 6" xfId="227"/>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3"/>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4"/>
    <cellStyle name="60% - 强调文字颜色 2 2 3" xfId="159"/>
    <cellStyle name="60% - 强调文字颜色 2 3" xfId="18"/>
    <cellStyle name="60% - 强调文字颜色 2 3 2" xfId="164"/>
    <cellStyle name="60% - 强调文字颜色 2 3 3" xfId="166"/>
    <cellStyle name="60% - 强调文字颜色 2 4" xfId="169"/>
    <cellStyle name="60% - 强调文字颜色 2 4 2" xfId="173"/>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2"/>
    <cellStyle name="常规 3 2" xfId="143"/>
    <cellStyle name="常规 4" xfId="149"/>
    <cellStyle name="常规 4 2" xfId="150"/>
    <cellStyle name="常规 4 3" xfId="152"/>
    <cellStyle name="常规 5" xfId="155"/>
    <cellStyle name="常规 6" xfId="17"/>
    <cellStyle name="常规 7" xfId="168"/>
    <cellStyle name="常规 8" xfId="353"/>
    <cellStyle name="好 2" xfId="64"/>
    <cellStyle name="好 2 2" xfId="93"/>
    <cellStyle name="好 2 3" xfId="74"/>
    <cellStyle name="好 3" xfId="75"/>
    <cellStyle name="好 3 2" xfId="79"/>
    <cellStyle name="好 3 3" xfId="86"/>
    <cellStyle name="好 4" xfId="468"/>
    <cellStyle name="好 4 2" xfId="412"/>
    <cellStyle name="好 4 3" xfId="471"/>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5"/>
    <cellStyle name="汇总 4 3" xfId="292"/>
    <cellStyle name="汇总 5" xfId="474"/>
    <cellStyle name="汇总 5 2" xfId="475"/>
    <cellStyle name="汇总 5 3" xfId="296"/>
    <cellStyle name="汇总 6" xfId="6"/>
    <cellStyle name="汇总 6 2" xfId="477"/>
    <cellStyle name="汇总 6 3" xfId="301"/>
    <cellStyle name="计算 2" xfId="7"/>
    <cellStyle name="计算 2 2" xfId="89"/>
    <cellStyle name="计算 2 3" xfId="274"/>
    <cellStyle name="计算 3" xfId="56"/>
    <cellStyle name="计算 3 2" xfId="30"/>
    <cellStyle name="计算 3 3" xfId="290"/>
    <cellStyle name="计算 4" xfId="58"/>
    <cellStyle name="计算 4 2" xfId="71"/>
    <cellStyle name="计算 4 3" xfId="307"/>
    <cellStyle name="计算 5" xfId="61"/>
    <cellStyle name="计算 5 2" xfId="82"/>
    <cellStyle name="计算 5 3" xfId="325"/>
    <cellStyle name="计算 6" xfId="117"/>
    <cellStyle name="计算 6 2" xfId="469"/>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5"/>
    <cellStyle name="链接单元格 6 2" xfId="139"/>
    <cellStyle name="链接单元格 6 3" xfId="146"/>
    <cellStyle name="千位分隔 2" xfId="502"/>
    <cellStyle name="千位分隔[0] 2" xfId="52"/>
    <cellStyle name="强调文字颜色 1 2" xfId="378"/>
    <cellStyle name="强调文字颜色 1 2 2" xfId="503"/>
    <cellStyle name="强调文字颜色 1 2 3" xfId="22"/>
    <cellStyle name="强调文字颜色 1 3" xfId="504"/>
    <cellStyle name="强调文字颜色 1 3 2" xfId="505"/>
    <cellStyle name="强调文字颜色 1 3 3" xfId="161"/>
    <cellStyle name="强调文字颜色 1 4" xfId="438"/>
    <cellStyle name="强调文字颜色 1 4 2" xfId="506"/>
    <cellStyle name="强调文字颜色 1 4 3" xfId="171"/>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8"/>
    <cellStyle name="强调文字颜色 3 4 3" xfId="230"/>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7"/>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7"/>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2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38"/>
  <sheetViews>
    <sheetView workbookViewId="0">
      <selection activeCell="B13" sqref="B13"/>
    </sheetView>
  </sheetViews>
  <sheetFormatPr defaultColWidth="13" defaultRowHeight="12.75"/>
  <cols>
    <col min="1" max="1" width="41.83203125" style="108" customWidth="1"/>
    <col min="2" max="2" width="22.83203125" style="109" customWidth="1"/>
    <col min="3" max="3" width="41.83203125" style="108" customWidth="1"/>
    <col min="4" max="4" width="27.1640625" style="109" customWidth="1"/>
    <col min="5" max="220" width="9.33203125" style="108" customWidth="1"/>
    <col min="221" max="221" width="25" style="108" customWidth="1"/>
    <col min="222" max="222" width="7.83203125" style="108" customWidth="1"/>
    <col min="223" max="16384" width="13" style="108"/>
  </cols>
  <sheetData>
    <row r="1" spans="1:4" ht="17.25" customHeight="1">
      <c r="A1" s="110" t="s">
        <v>0</v>
      </c>
      <c r="B1" s="111"/>
      <c r="C1" s="112"/>
      <c r="D1" s="111"/>
    </row>
    <row r="2" spans="1:4" ht="30" customHeight="1">
      <c r="A2" s="133" t="s">
        <v>1</v>
      </c>
      <c r="B2" s="134"/>
      <c r="C2" s="134"/>
      <c r="D2" s="135"/>
    </row>
    <row r="3" spans="1:4" ht="14.25" customHeight="1">
      <c r="A3" s="18"/>
      <c r="B3" s="113"/>
      <c r="C3" s="113"/>
      <c r="D3" s="129" t="s">
        <v>2</v>
      </c>
    </row>
    <row r="4" spans="1:4" ht="14.25" customHeight="1">
      <c r="A4" s="136" t="s">
        <v>3</v>
      </c>
      <c r="B4" s="136"/>
      <c r="C4" s="114"/>
      <c r="D4" s="129" t="s">
        <v>4</v>
      </c>
    </row>
    <row r="5" spans="1:4" ht="21" customHeight="1">
      <c r="A5" s="137" t="s">
        <v>5</v>
      </c>
      <c r="B5" s="137"/>
      <c r="C5" s="137" t="s">
        <v>6</v>
      </c>
      <c r="D5" s="137"/>
    </row>
    <row r="6" spans="1:4" ht="21" customHeight="1">
      <c r="A6" s="115" t="s">
        <v>7</v>
      </c>
      <c r="B6" s="115" t="s">
        <v>8</v>
      </c>
      <c r="C6" s="115" t="s">
        <v>7</v>
      </c>
      <c r="D6" s="115" t="s">
        <v>8</v>
      </c>
    </row>
    <row r="7" spans="1:4" s="68" customFormat="1" ht="21" customHeight="1">
      <c r="A7" s="130" t="s">
        <v>9</v>
      </c>
      <c r="B7" s="83">
        <v>757.79</v>
      </c>
      <c r="C7" s="117" t="s">
        <v>10</v>
      </c>
      <c r="D7" s="83">
        <v>79.459999999999994</v>
      </c>
    </row>
    <row r="8" spans="1:4" s="68" customFormat="1" ht="21" customHeight="1">
      <c r="A8" s="116" t="s">
        <v>11</v>
      </c>
      <c r="B8" s="118"/>
      <c r="C8" s="117" t="s">
        <v>12</v>
      </c>
      <c r="D8" s="83">
        <v>1484.77</v>
      </c>
    </row>
    <row r="9" spans="1:4" s="68" customFormat="1" ht="21" customHeight="1">
      <c r="A9" s="116" t="s">
        <v>13</v>
      </c>
      <c r="B9" s="83">
        <v>781.47</v>
      </c>
      <c r="C9" s="117" t="s">
        <v>14</v>
      </c>
      <c r="D9" s="83">
        <v>1.5</v>
      </c>
    </row>
    <row r="10" spans="1:4" s="68" customFormat="1" ht="21" customHeight="1">
      <c r="A10" s="116" t="s">
        <v>15</v>
      </c>
      <c r="B10" s="119"/>
      <c r="C10" s="117" t="s">
        <v>16</v>
      </c>
      <c r="D10" s="83">
        <v>0.68</v>
      </c>
    </row>
    <row r="11" spans="1:4" s="68" customFormat="1" ht="21" customHeight="1">
      <c r="A11" s="116" t="s">
        <v>17</v>
      </c>
      <c r="B11" s="120"/>
      <c r="C11" s="117" t="s">
        <v>18</v>
      </c>
      <c r="D11" s="83">
        <v>0.82</v>
      </c>
    </row>
    <row r="12" spans="1:4" s="68" customFormat="1" ht="21" customHeight="1">
      <c r="A12" s="121" t="s">
        <v>19</v>
      </c>
      <c r="B12" s="83">
        <v>0.34</v>
      </c>
      <c r="C12" s="117" t="s">
        <v>20</v>
      </c>
      <c r="D12" s="83">
        <v>31.11</v>
      </c>
    </row>
    <row r="13" spans="1:4" s="68" customFormat="1" ht="21" customHeight="1">
      <c r="A13" s="131" t="s">
        <v>21</v>
      </c>
      <c r="B13" s="83">
        <f>B7+B9+B12</f>
        <v>1539.6</v>
      </c>
      <c r="C13" s="122" t="s">
        <v>22</v>
      </c>
      <c r="D13" s="83">
        <f>D7+D8+D9+D10+D11+D12</f>
        <v>1598.34</v>
      </c>
    </row>
    <row r="14" spans="1:4" s="68" customFormat="1" ht="21" customHeight="1">
      <c r="A14" s="131" t="s">
        <v>23</v>
      </c>
      <c r="B14" s="83">
        <v>50.4</v>
      </c>
      <c r="C14" s="131" t="s">
        <v>24</v>
      </c>
      <c r="D14" s="83"/>
    </row>
    <row r="15" spans="1:4" s="68" customFormat="1" ht="21" customHeight="1">
      <c r="A15" s="131" t="s">
        <v>25</v>
      </c>
      <c r="B15" s="83">
        <v>8.34</v>
      </c>
      <c r="C15" s="131" t="s">
        <v>26</v>
      </c>
      <c r="D15" s="83"/>
    </row>
    <row r="16" spans="1:4" s="68" customFormat="1" ht="21" customHeight="1">
      <c r="A16" s="132" t="s">
        <v>27</v>
      </c>
      <c r="B16" s="83">
        <f>B13+B14+B15</f>
        <v>1598.34</v>
      </c>
      <c r="C16" s="123" t="s">
        <v>27</v>
      </c>
      <c r="D16" s="83">
        <f>D13</f>
        <v>1598.34</v>
      </c>
    </row>
    <row r="17" spans="1:4" s="68" customFormat="1" ht="21" customHeight="1">
      <c r="A17" s="124" t="s">
        <v>28</v>
      </c>
      <c r="B17" s="125"/>
      <c r="C17" s="124"/>
      <c r="D17" s="125"/>
    </row>
    <row r="18" spans="1:4" s="68" customFormat="1" ht="21" customHeight="1">
      <c r="B18" s="126"/>
      <c r="D18" s="126"/>
    </row>
    <row r="19" spans="1:4" s="68" customFormat="1" ht="21" customHeight="1">
      <c r="B19" s="126"/>
      <c r="D19" s="126"/>
    </row>
    <row r="20" spans="1:4" s="68" customFormat="1" ht="21" customHeight="1">
      <c r="B20" s="126"/>
      <c r="D20" s="126"/>
    </row>
    <row r="21" spans="1:4" s="68" customFormat="1" ht="21" customHeight="1">
      <c r="B21" s="126"/>
      <c r="D21" s="126"/>
    </row>
    <row r="22" spans="1:4" s="68" customFormat="1" ht="21" customHeight="1">
      <c r="B22" s="126"/>
      <c r="D22" s="126"/>
    </row>
    <row r="23" spans="1:4" s="68" customFormat="1" ht="21" customHeight="1">
      <c r="B23" s="126"/>
      <c r="D23" s="126"/>
    </row>
    <row r="24" spans="1:4" s="68" customFormat="1" ht="21" customHeight="1">
      <c r="B24" s="126"/>
      <c r="D24" s="126"/>
    </row>
    <row r="25" spans="1:4" s="68" customFormat="1" ht="21" customHeight="1">
      <c r="B25" s="126"/>
      <c r="D25" s="126"/>
    </row>
    <row r="26" spans="1:4" s="68" customFormat="1" ht="21" customHeight="1">
      <c r="A26" s="78"/>
      <c r="B26" s="127"/>
      <c r="C26" s="78"/>
      <c r="D26" s="127"/>
    </row>
    <row r="27" spans="1:4" s="68" customFormat="1" ht="21" customHeight="1">
      <c r="A27" s="78"/>
      <c r="B27" s="127"/>
      <c r="C27" s="78"/>
      <c r="D27" s="127"/>
    </row>
    <row r="28" spans="1:4" s="68" customFormat="1" ht="21" customHeight="1">
      <c r="A28" s="78"/>
      <c r="B28" s="127"/>
      <c r="C28" s="78"/>
      <c r="D28" s="127"/>
    </row>
    <row r="29" spans="1:4" s="68" customFormat="1" ht="21" customHeight="1">
      <c r="A29" s="78"/>
      <c r="B29" s="127"/>
      <c r="C29" s="78"/>
      <c r="D29" s="127"/>
    </row>
    <row r="30" spans="1:4" s="68" customFormat="1" ht="21" customHeight="1">
      <c r="A30" s="78"/>
      <c r="B30" s="127"/>
      <c r="C30" s="78"/>
      <c r="D30" s="127"/>
    </row>
    <row r="31" spans="1:4" s="68" customFormat="1" ht="21" customHeight="1">
      <c r="A31" s="78"/>
      <c r="B31" s="127"/>
      <c r="C31" s="78"/>
      <c r="D31" s="127"/>
    </row>
    <row r="32" spans="1:4" s="68" customFormat="1" ht="21" customHeight="1">
      <c r="A32" s="78"/>
      <c r="B32" s="127"/>
      <c r="C32" s="78"/>
      <c r="D32" s="127"/>
    </row>
    <row r="33" spans="1:4" s="68" customFormat="1" ht="21" customHeight="1">
      <c r="A33" s="78"/>
      <c r="B33" s="127"/>
      <c r="C33" s="78"/>
      <c r="D33" s="127"/>
    </row>
    <row r="34" spans="1:4" s="68" customFormat="1" ht="21" customHeight="1">
      <c r="A34" s="78"/>
      <c r="B34" s="127"/>
      <c r="C34" s="78"/>
      <c r="D34" s="127"/>
    </row>
    <row r="35" spans="1:4" s="68" customFormat="1" ht="21" customHeight="1">
      <c r="A35" s="78"/>
      <c r="B35" s="127"/>
      <c r="C35" s="78"/>
      <c r="D35" s="127"/>
    </row>
    <row r="36" spans="1:4" ht="21" customHeight="1">
      <c r="A36" s="78"/>
      <c r="B36" s="127"/>
      <c r="C36" s="78"/>
      <c r="D36" s="127"/>
    </row>
    <row r="37" spans="1:4" ht="21" customHeight="1">
      <c r="A37" s="78"/>
      <c r="B37" s="127"/>
      <c r="C37" s="78"/>
      <c r="D37" s="127"/>
    </row>
    <row r="38" spans="1:4" ht="21" customHeight="1">
      <c r="A38" s="78"/>
      <c r="B38" s="127"/>
      <c r="C38" s="78"/>
      <c r="D38" s="127"/>
    </row>
    <row r="39" spans="1:4" ht="21" customHeight="1">
      <c r="A39" s="78"/>
      <c r="B39" s="127"/>
      <c r="C39" s="78"/>
      <c r="D39" s="127"/>
    </row>
    <row r="40" spans="1:4" ht="21" customHeight="1">
      <c r="A40" s="78"/>
      <c r="B40" s="127"/>
      <c r="C40" s="78"/>
      <c r="D40" s="127"/>
    </row>
    <row r="41" spans="1:4" ht="21" customHeight="1">
      <c r="A41" s="78"/>
      <c r="B41" s="127"/>
      <c r="C41" s="78"/>
      <c r="D41" s="127"/>
    </row>
    <row r="42" spans="1:4" ht="21" customHeight="1">
      <c r="A42" s="78"/>
      <c r="B42" s="127"/>
      <c r="C42" s="78"/>
      <c r="D42" s="127"/>
    </row>
    <row r="43" spans="1:4" ht="21" customHeight="1">
      <c r="A43" s="78"/>
      <c r="B43" s="127"/>
      <c r="C43" s="78"/>
      <c r="D43" s="127"/>
    </row>
    <row r="44" spans="1:4" ht="21" customHeight="1">
      <c r="A44" s="78"/>
      <c r="B44" s="127"/>
      <c r="C44" s="78"/>
      <c r="D44" s="127"/>
    </row>
    <row r="45" spans="1:4" ht="14.25">
      <c r="A45" s="78"/>
      <c r="B45" s="127"/>
      <c r="C45" s="78"/>
      <c r="D45" s="127"/>
    </row>
    <row r="46" spans="1:4" ht="14.25">
      <c r="A46" s="78"/>
      <c r="B46" s="127"/>
      <c r="C46" s="78"/>
      <c r="D46" s="127"/>
    </row>
    <row r="47" spans="1:4" ht="14.25">
      <c r="A47" s="78"/>
      <c r="B47" s="127"/>
      <c r="C47" s="78"/>
      <c r="D47" s="127"/>
    </row>
    <row r="48" spans="1:4" ht="14.25">
      <c r="A48" s="78"/>
      <c r="B48" s="127"/>
      <c r="C48" s="78"/>
      <c r="D48" s="127"/>
    </row>
    <row r="49" spans="1:4" ht="14.25">
      <c r="A49" s="78"/>
      <c r="B49" s="127"/>
      <c r="C49" s="78"/>
      <c r="D49" s="127"/>
    </row>
    <row r="50" spans="1:4" ht="14.25">
      <c r="A50" s="78"/>
      <c r="B50" s="127"/>
      <c r="C50" s="78"/>
      <c r="D50" s="127"/>
    </row>
    <row r="51" spans="1:4" ht="14.25">
      <c r="A51" s="78"/>
      <c r="B51" s="127"/>
      <c r="C51" s="78"/>
      <c r="D51" s="127"/>
    </row>
    <row r="52" spans="1:4" ht="14.25">
      <c r="A52" s="78"/>
      <c r="B52" s="127"/>
      <c r="C52" s="78"/>
      <c r="D52" s="127"/>
    </row>
    <row r="53" spans="1:4" ht="14.25">
      <c r="A53" s="78"/>
      <c r="B53" s="127"/>
      <c r="C53" s="78"/>
      <c r="D53" s="127"/>
    </row>
    <row r="54" spans="1:4" ht="14.25">
      <c r="A54" s="78"/>
      <c r="B54" s="127"/>
      <c r="C54" s="78"/>
      <c r="D54" s="127"/>
    </row>
    <row r="55" spans="1:4" ht="14.25">
      <c r="A55" s="78"/>
      <c r="B55" s="127"/>
      <c r="C55" s="78"/>
      <c r="D55" s="127"/>
    </row>
    <row r="56" spans="1:4" ht="14.25">
      <c r="A56" s="78"/>
      <c r="B56" s="127"/>
      <c r="C56" s="78"/>
      <c r="D56" s="127"/>
    </row>
    <row r="57" spans="1:4" ht="14.25">
      <c r="A57" s="78"/>
      <c r="B57" s="127"/>
      <c r="C57" s="78"/>
      <c r="D57" s="127"/>
    </row>
    <row r="58" spans="1:4" ht="14.25">
      <c r="A58" s="78"/>
      <c r="B58" s="127"/>
      <c r="C58" s="78"/>
      <c r="D58" s="127"/>
    </row>
    <row r="59" spans="1:4" ht="14.25">
      <c r="A59" s="78"/>
      <c r="B59" s="127"/>
      <c r="C59" s="78"/>
      <c r="D59" s="127"/>
    </row>
    <row r="60" spans="1:4" ht="14.25">
      <c r="A60" s="78"/>
      <c r="B60" s="128"/>
      <c r="C60" s="78"/>
      <c r="D60" s="127"/>
    </row>
    <row r="61" spans="1:4" ht="14.25">
      <c r="A61" s="78"/>
      <c r="B61" s="128"/>
      <c r="C61" s="78"/>
      <c r="D61" s="128"/>
    </row>
    <row r="62" spans="1:4" ht="14.25">
      <c r="A62" s="78"/>
      <c r="B62" s="128"/>
      <c r="C62" s="78"/>
      <c r="D62" s="128"/>
    </row>
    <row r="63" spans="1:4" ht="14.25">
      <c r="A63" s="78"/>
      <c r="B63" s="128"/>
      <c r="C63" s="78"/>
      <c r="D63" s="128"/>
    </row>
    <row r="64" spans="1:4" ht="14.25">
      <c r="A64" s="78"/>
      <c r="B64" s="128"/>
      <c r="C64" s="78"/>
      <c r="D64" s="128"/>
    </row>
    <row r="65" spans="1:4" ht="14.25">
      <c r="A65" s="78"/>
      <c r="B65" s="128"/>
      <c r="C65" s="78"/>
      <c r="D65" s="128"/>
    </row>
    <row r="66" spans="1:4" ht="14.25">
      <c r="A66" s="78"/>
      <c r="B66" s="128"/>
      <c r="C66" s="78"/>
      <c r="D66" s="128"/>
    </row>
    <row r="67" spans="1:4" ht="14.25">
      <c r="A67" s="78"/>
      <c r="B67" s="128"/>
      <c r="C67" s="78"/>
      <c r="D67" s="128"/>
    </row>
    <row r="68" spans="1:4" ht="14.25">
      <c r="A68" s="78"/>
      <c r="B68" s="128"/>
      <c r="C68" s="78"/>
      <c r="D68" s="128"/>
    </row>
    <row r="69" spans="1:4" ht="14.25">
      <c r="A69" s="78"/>
      <c r="B69" s="128"/>
      <c r="C69" s="78"/>
      <c r="D69" s="128"/>
    </row>
    <row r="70" spans="1:4" ht="14.25">
      <c r="A70" s="78"/>
      <c r="B70" s="128"/>
      <c r="C70" s="78"/>
      <c r="D70" s="128"/>
    </row>
    <row r="71" spans="1:4" ht="14.25">
      <c r="A71" s="78"/>
      <c r="B71" s="128"/>
      <c r="C71" s="78"/>
      <c r="D71" s="128"/>
    </row>
    <row r="72" spans="1:4" ht="14.25">
      <c r="A72" s="78"/>
      <c r="B72" s="128"/>
      <c r="C72" s="78"/>
      <c r="D72" s="128"/>
    </row>
    <row r="73" spans="1:4" ht="14.25">
      <c r="A73" s="78"/>
      <c r="B73" s="128"/>
      <c r="C73" s="78"/>
      <c r="D73" s="128"/>
    </row>
    <row r="74" spans="1:4" ht="14.25">
      <c r="A74" s="78"/>
      <c r="B74" s="128"/>
      <c r="C74" s="78"/>
      <c r="D74" s="128"/>
    </row>
    <row r="75" spans="1:4" ht="14.25">
      <c r="A75" s="78"/>
      <c r="B75" s="128"/>
      <c r="C75" s="78"/>
      <c r="D75" s="128"/>
    </row>
    <row r="76" spans="1:4" ht="14.25">
      <c r="A76" s="78"/>
      <c r="B76" s="128"/>
      <c r="C76" s="78"/>
      <c r="D76" s="128"/>
    </row>
    <row r="77" spans="1:4" ht="14.25">
      <c r="A77" s="78"/>
      <c r="B77" s="128"/>
      <c r="C77" s="78"/>
      <c r="D77" s="128"/>
    </row>
    <row r="78" spans="1:4" ht="14.25">
      <c r="A78" s="78"/>
      <c r="B78" s="128"/>
      <c r="C78" s="78"/>
      <c r="D78" s="128"/>
    </row>
    <row r="79" spans="1:4" ht="14.25">
      <c r="A79" s="78"/>
      <c r="B79" s="128"/>
      <c r="C79" s="78"/>
      <c r="D79" s="128"/>
    </row>
    <row r="80" spans="1:4" ht="14.25">
      <c r="A80" s="78"/>
      <c r="B80" s="128"/>
      <c r="C80" s="78"/>
      <c r="D80" s="128"/>
    </row>
    <row r="81" spans="1:4" ht="14.25">
      <c r="A81" s="78"/>
      <c r="B81" s="128"/>
      <c r="C81" s="78"/>
      <c r="D81" s="128"/>
    </row>
    <row r="82" spans="1:4" ht="14.25">
      <c r="A82" s="78"/>
      <c r="B82" s="128"/>
      <c r="C82" s="78"/>
      <c r="D82" s="128"/>
    </row>
    <row r="83" spans="1:4" ht="14.25">
      <c r="A83" s="78"/>
      <c r="B83" s="128"/>
      <c r="C83" s="78"/>
      <c r="D83" s="128"/>
    </row>
    <row r="84" spans="1:4" ht="14.25">
      <c r="A84" s="78"/>
      <c r="B84" s="128"/>
      <c r="C84" s="78"/>
      <c r="D84" s="128"/>
    </row>
    <row r="85" spans="1:4" ht="14.25">
      <c r="A85" s="78"/>
      <c r="B85" s="128"/>
      <c r="C85" s="78"/>
      <c r="D85" s="128"/>
    </row>
    <row r="86" spans="1:4" ht="14.25">
      <c r="A86" s="78"/>
      <c r="B86" s="128"/>
      <c r="C86" s="78"/>
      <c r="D86" s="128"/>
    </row>
    <row r="87" spans="1:4" ht="14.25">
      <c r="A87" s="78"/>
      <c r="B87" s="128"/>
      <c r="C87" s="78"/>
      <c r="D87" s="128"/>
    </row>
    <row r="88" spans="1:4" ht="14.25">
      <c r="A88" s="78"/>
      <c r="B88" s="128"/>
      <c r="C88" s="78"/>
      <c r="D88" s="128"/>
    </row>
    <row r="89" spans="1:4" ht="14.25">
      <c r="A89" s="78"/>
      <c r="B89" s="128"/>
      <c r="C89" s="78"/>
      <c r="D89" s="128"/>
    </row>
    <row r="90" spans="1:4" ht="14.25">
      <c r="A90" s="78"/>
      <c r="B90" s="128"/>
      <c r="C90" s="78"/>
      <c r="D90" s="128"/>
    </row>
    <row r="91" spans="1:4" ht="14.25">
      <c r="A91" s="78"/>
      <c r="B91" s="128"/>
      <c r="C91" s="78"/>
      <c r="D91" s="128"/>
    </row>
    <row r="92" spans="1:4" ht="14.25">
      <c r="A92" s="78"/>
      <c r="B92" s="128"/>
      <c r="C92" s="78"/>
      <c r="D92" s="128"/>
    </row>
    <row r="93" spans="1:4" ht="14.25">
      <c r="A93" s="78"/>
      <c r="B93" s="128"/>
      <c r="C93" s="78"/>
      <c r="D93" s="128"/>
    </row>
    <row r="94" spans="1:4" ht="14.25">
      <c r="A94" s="78"/>
      <c r="B94" s="128"/>
      <c r="C94" s="78"/>
      <c r="D94" s="128"/>
    </row>
    <row r="95" spans="1:4" ht="14.25">
      <c r="A95" s="78"/>
      <c r="B95" s="128"/>
      <c r="C95" s="78"/>
      <c r="D95" s="128"/>
    </row>
    <row r="96" spans="1:4" ht="14.25">
      <c r="A96" s="78"/>
      <c r="B96" s="128"/>
      <c r="C96" s="78"/>
      <c r="D96" s="128"/>
    </row>
    <row r="97" spans="1:4" ht="14.25">
      <c r="A97" s="78"/>
      <c r="B97" s="128"/>
      <c r="C97" s="78"/>
      <c r="D97" s="128"/>
    </row>
    <row r="98" spans="1:4" ht="14.25">
      <c r="A98" s="78"/>
      <c r="B98" s="128"/>
      <c r="C98" s="78"/>
      <c r="D98" s="128"/>
    </row>
    <row r="99" spans="1:4" ht="14.25">
      <c r="A99" s="78"/>
      <c r="B99" s="128"/>
      <c r="C99" s="78"/>
      <c r="D99" s="128"/>
    </row>
    <row r="100" spans="1:4" ht="14.25">
      <c r="A100" s="78"/>
      <c r="B100" s="128"/>
      <c r="C100" s="78"/>
      <c r="D100" s="128"/>
    </row>
    <row r="101" spans="1:4" ht="14.25">
      <c r="A101" s="78"/>
      <c r="B101" s="128"/>
      <c r="C101" s="78"/>
      <c r="D101" s="128"/>
    </row>
    <row r="102" spans="1:4" ht="14.25">
      <c r="A102" s="78"/>
      <c r="B102" s="128"/>
      <c r="C102" s="78"/>
      <c r="D102" s="128"/>
    </row>
    <row r="103" spans="1:4" ht="14.25">
      <c r="A103" s="78"/>
      <c r="B103" s="128"/>
      <c r="C103" s="78"/>
      <c r="D103" s="128"/>
    </row>
    <row r="104" spans="1:4" ht="14.25">
      <c r="A104" s="78"/>
      <c r="B104" s="128"/>
      <c r="C104" s="78"/>
      <c r="D104" s="128"/>
    </row>
    <row r="105" spans="1:4" ht="14.25">
      <c r="A105" s="78"/>
      <c r="B105" s="128"/>
      <c r="C105" s="78"/>
      <c r="D105" s="128"/>
    </row>
    <row r="106" spans="1:4" ht="14.25">
      <c r="A106" s="78"/>
      <c r="B106" s="128"/>
      <c r="C106" s="78"/>
      <c r="D106" s="128"/>
    </row>
    <row r="107" spans="1:4" ht="14.25">
      <c r="A107" s="78"/>
      <c r="B107" s="128"/>
      <c r="C107" s="78"/>
      <c r="D107" s="128"/>
    </row>
    <row r="108" spans="1:4" ht="14.25">
      <c r="A108" s="78"/>
      <c r="B108" s="128"/>
      <c r="C108" s="78"/>
      <c r="D108" s="128"/>
    </row>
    <row r="109" spans="1:4" ht="14.25">
      <c r="A109" s="78"/>
      <c r="B109" s="128"/>
      <c r="C109" s="78"/>
      <c r="D109" s="128"/>
    </row>
    <row r="110" spans="1:4" ht="14.25">
      <c r="A110" s="78"/>
      <c r="B110" s="128"/>
      <c r="C110" s="78"/>
      <c r="D110" s="128"/>
    </row>
    <row r="111" spans="1:4" ht="14.25">
      <c r="A111" s="78"/>
      <c r="B111" s="128"/>
      <c r="C111" s="78"/>
      <c r="D111" s="128"/>
    </row>
    <row r="112" spans="1:4" ht="14.25">
      <c r="A112" s="78"/>
      <c r="B112" s="128"/>
      <c r="C112" s="78"/>
      <c r="D112" s="128"/>
    </row>
    <row r="113" spans="1:4" ht="14.25">
      <c r="A113" s="78"/>
      <c r="B113" s="128"/>
      <c r="C113" s="78"/>
      <c r="D113" s="128"/>
    </row>
    <row r="114" spans="1:4" ht="14.25">
      <c r="A114" s="78"/>
      <c r="B114" s="128"/>
      <c r="C114" s="78"/>
      <c r="D114" s="128"/>
    </row>
    <row r="115" spans="1:4" ht="14.25">
      <c r="A115" s="78"/>
      <c r="B115" s="128"/>
      <c r="C115" s="78"/>
      <c r="D115" s="128"/>
    </row>
    <row r="116" spans="1:4" ht="14.25">
      <c r="A116" s="78"/>
      <c r="B116" s="128"/>
      <c r="C116" s="78"/>
      <c r="D116" s="128"/>
    </row>
    <row r="117" spans="1:4" ht="14.25">
      <c r="A117" s="78"/>
      <c r="B117" s="128"/>
      <c r="C117" s="78"/>
      <c r="D117" s="128"/>
    </row>
    <row r="118" spans="1:4" ht="14.25">
      <c r="A118" s="78"/>
      <c r="B118" s="128"/>
      <c r="C118" s="78"/>
      <c r="D118" s="128"/>
    </row>
    <row r="119" spans="1:4" ht="14.25">
      <c r="A119" s="78"/>
      <c r="B119" s="128"/>
      <c r="C119" s="78"/>
      <c r="D119" s="128"/>
    </row>
    <row r="120" spans="1:4" ht="14.25">
      <c r="A120" s="78"/>
      <c r="B120" s="128"/>
      <c r="C120" s="78"/>
      <c r="D120" s="128"/>
    </row>
    <row r="121" spans="1:4" ht="14.25">
      <c r="A121" s="78"/>
      <c r="B121" s="128"/>
      <c r="C121" s="78"/>
      <c r="D121" s="128"/>
    </row>
    <row r="122" spans="1:4" ht="14.25">
      <c r="A122" s="78"/>
      <c r="B122" s="128"/>
      <c r="C122" s="78"/>
      <c r="D122" s="128"/>
    </row>
    <row r="123" spans="1:4" ht="14.25">
      <c r="A123" s="78"/>
      <c r="B123" s="128"/>
      <c r="C123" s="78"/>
      <c r="D123" s="128"/>
    </row>
    <row r="124" spans="1:4" ht="14.25">
      <c r="A124" s="78"/>
      <c r="B124" s="128"/>
      <c r="C124" s="78"/>
      <c r="D124" s="128"/>
    </row>
    <row r="125" spans="1:4" ht="14.25">
      <c r="A125" s="78"/>
      <c r="B125" s="128"/>
      <c r="C125" s="78"/>
      <c r="D125" s="128"/>
    </row>
    <row r="126" spans="1:4" ht="14.25">
      <c r="A126" s="78"/>
      <c r="B126" s="128"/>
      <c r="C126" s="78"/>
      <c r="D126" s="128"/>
    </row>
    <row r="127" spans="1:4" ht="14.25">
      <c r="A127" s="78"/>
      <c r="B127" s="128"/>
      <c r="C127" s="78"/>
      <c r="D127" s="128"/>
    </row>
    <row r="128" spans="1:4" ht="14.25">
      <c r="A128" s="78"/>
      <c r="B128" s="128"/>
      <c r="C128" s="78"/>
      <c r="D128" s="128"/>
    </row>
    <row r="129" spans="1:4" ht="14.25">
      <c r="A129" s="78"/>
      <c r="B129" s="128"/>
      <c r="C129" s="78"/>
      <c r="D129" s="128"/>
    </row>
    <row r="130" spans="1:4" ht="14.25">
      <c r="A130" s="78"/>
      <c r="B130" s="128"/>
      <c r="C130" s="78"/>
      <c r="D130" s="128"/>
    </row>
    <row r="131" spans="1:4" ht="14.25">
      <c r="A131" s="78"/>
      <c r="B131" s="128"/>
      <c r="C131" s="78"/>
      <c r="D131" s="128"/>
    </row>
    <row r="132" spans="1:4" ht="14.25">
      <c r="A132" s="78"/>
      <c r="B132" s="128"/>
      <c r="C132" s="78"/>
      <c r="D132" s="128"/>
    </row>
    <row r="133" spans="1:4" ht="14.25">
      <c r="A133" s="78"/>
      <c r="B133" s="128"/>
      <c r="C133" s="78"/>
      <c r="D133" s="128"/>
    </row>
    <row r="134" spans="1:4" ht="14.25">
      <c r="A134" s="78"/>
      <c r="B134" s="128"/>
      <c r="C134" s="78"/>
      <c r="D134" s="128"/>
    </row>
    <row r="135" spans="1:4" ht="14.25">
      <c r="A135" s="78"/>
      <c r="B135" s="128"/>
      <c r="C135" s="78"/>
      <c r="D135" s="128"/>
    </row>
    <row r="136" spans="1:4" ht="14.25">
      <c r="A136" s="78"/>
      <c r="B136" s="128"/>
      <c r="C136" s="78"/>
      <c r="D136" s="128"/>
    </row>
    <row r="137" spans="1:4" ht="14.25">
      <c r="A137" s="78"/>
      <c r="B137" s="128"/>
      <c r="C137" s="78"/>
      <c r="D137" s="128"/>
    </row>
    <row r="138" spans="1:4" ht="14.25">
      <c r="A138" s="78"/>
      <c r="B138" s="128"/>
      <c r="C138" s="78"/>
      <c r="D138" s="128"/>
    </row>
  </sheetData>
  <mergeCells count="4">
    <mergeCell ref="A2:D2"/>
    <mergeCell ref="A4:B4"/>
    <mergeCell ref="A5:B5"/>
    <mergeCell ref="C5:D5"/>
  </mergeCells>
  <phoneticPr fontId="52" type="noConversion"/>
  <conditionalFormatting sqref="B4">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79"/>
  <sheetViews>
    <sheetView topLeftCell="A16" workbookViewId="0">
      <selection activeCell="G32" sqref="G32"/>
    </sheetView>
  </sheetViews>
  <sheetFormatPr defaultColWidth="9" defaultRowHeight="11.25"/>
  <cols>
    <col min="1" max="1" width="14" style="98" customWidth="1"/>
    <col min="2" max="2" width="70.5" style="16" customWidth="1"/>
    <col min="3" max="10" width="14" style="16" customWidth="1"/>
    <col min="11" max="232" width="9.33203125" style="16"/>
    <col min="233" max="235" width="3.6640625" style="16" customWidth="1"/>
    <col min="236" max="236" width="43.6640625" style="16" customWidth="1"/>
    <col min="237" max="243" width="20" style="16" customWidth="1"/>
    <col min="244" max="244" width="11.33203125" style="16" customWidth="1"/>
    <col min="245" max="488" width="9.33203125" style="16"/>
    <col min="489" max="491" width="3.6640625" style="16" customWidth="1"/>
    <col min="492" max="492" width="43.6640625" style="16" customWidth="1"/>
    <col min="493" max="499" width="20" style="16" customWidth="1"/>
    <col min="500" max="500" width="11.33203125" style="16" customWidth="1"/>
    <col min="501" max="744" width="9.33203125" style="16"/>
    <col min="745" max="747" width="3.6640625" style="16" customWidth="1"/>
    <col min="748" max="748" width="43.6640625" style="16" customWidth="1"/>
    <col min="749" max="755" width="20" style="16" customWidth="1"/>
    <col min="756" max="756" width="11.33203125" style="16" customWidth="1"/>
    <col min="757" max="1000" width="9.33203125" style="16"/>
    <col min="1001" max="1003" width="3.6640625" style="16" customWidth="1"/>
    <col min="1004" max="1004" width="43.6640625" style="16" customWidth="1"/>
    <col min="1005" max="1011" width="20" style="16" customWidth="1"/>
    <col min="1012" max="1012" width="11.33203125" style="16" customWidth="1"/>
    <col min="1013" max="1256" width="9.33203125" style="16"/>
    <col min="1257" max="1259" width="3.6640625" style="16" customWidth="1"/>
    <col min="1260" max="1260" width="43.6640625" style="16" customWidth="1"/>
    <col min="1261" max="1267" width="20" style="16" customWidth="1"/>
    <col min="1268" max="1268" width="11.33203125" style="16" customWidth="1"/>
    <col min="1269" max="1512" width="9.33203125" style="16"/>
    <col min="1513" max="1515" width="3.6640625" style="16" customWidth="1"/>
    <col min="1516" max="1516" width="43.6640625" style="16" customWidth="1"/>
    <col min="1517" max="1523" width="20" style="16" customWidth="1"/>
    <col min="1524" max="1524" width="11.33203125" style="16" customWidth="1"/>
    <col min="1525" max="1768" width="9.33203125" style="16"/>
    <col min="1769" max="1771" width="3.6640625" style="16" customWidth="1"/>
    <col min="1772" max="1772" width="43.6640625" style="16" customWidth="1"/>
    <col min="1773" max="1779" width="20" style="16" customWidth="1"/>
    <col min="1780" max="1780" width="11.33203125" style="16" customWidth="1"/>
    <col min="1781" max="2024" width="9.33203125" style="16"/>
    <col min="2025" max="2027" width="3.6640625" style="16" customWidth="1"/>
    <col min="2028" max="2028" width="43.6640625" style="16" customWidth="1"/>
    <col min="2029" max="2035" width="20" style="16" customWidth="1"/>
    <col min="2036" max="2036" width="11.33203125" style="16" customWidth="1"/>
    <col min="2037" max="2280" width="9.33203125" style="16"/>
    <col min="2281" max="2283" width="3.6640625" style="16" customWidth="1"/>
    <col min="2284" max="2284" width="43.6640625" style="16" customWidth="1"/>
    <col min="2285" max="2291" width="20" style="16" customWidth="1"/>
    <col min="2292" max="2292" width="11.33203125" style="16" customWidth="1"/>
    <col min="2293" max="2536" width="9.33203125" style="16"/>
    <col min="2537" max="2539" width="3.6640625" style="16" customWidth="1"/>
    <col min="2540" max="2540" width="43.6640625" style="16" customWidth="1"/>
    <col min="2541" max="2547" width="20" style="16" customWidth="1"/>
    <col min="2548" max="2548" width="11.33203125" style="16" customWidth="1"/>
    <col min="2549" max="2792" width="9.33203125" style="16"/>
    <col min="2793" max="2795" width="3.6640625" style="16" customWidth="1"/>
    <col min="2796" max="2796" width="43.6640625" style="16" customWidth="1"/>
    <col min="2797" max="2803" width="20" style="16" customWidth="1"/>
    <col min="2804" max="2804" width="11.33203125" style="16" customWidth="1"/>
    <col min="2805" max="3048" width="9.33203125" style="16"/>
    <col min="3049" max="3051" width="3.6640625" style="16" customWidth="1"/>
    <col min="3052" max="3052" width="43.6640625" style="16" customWidth="1"/>
    <col min="3053" max="3059" width="20" style="16" customWidth="1"/>
    <col min="3060" max="3060" width="11.33203125" style="16" customWidth="1"/>
    <col min="3061" max="3304" width="9.33203125" style="16"/>
    <col min="3305" max="3307" width="3.6640625" style="16" customWidth="1"/>
    <col min="3308" max="3308" width="43.6640625" style="16" customWidth="1"/>
    <col min="3309" max="3315" width="20" style="16" customWidth="1"/>
    <col min="3316" max="3316" width="11.33203125" style="16" customWidth="1"/>
    <col min="3317" max="3560" width="9.33203125" style="16"/>
    <col min="3561" max="3563" width="3.6640625" style="16" customWidth="1"/>
    <col min="3564" max="3564" width="43.6640625" style="16" customWidth="1"/>
    <col min="3565" max="3571" width="20" style="16" customWidth="1"/>
    <col min="3572" max="3572" width="11.33203125" style="16" customWidth="1"/>
    <col min="3573" max="3816" width="9.33203125" style="16"/>
    <col min="3817" max="3819" width="3.6640625" style="16" customWidth="1"/>
    <col min="3820" max="3820" width="43.6640625" style="16" customWidth="1"/>
    <col min="3821" max="3827" width="20" style="16" customWidth="1"/>
    <col min="3828" max="3828" width="11.33203125" style="16" customWidth="1"/>
    <col min="3829" max="4072" width="9.33203125" style="16"/>
    <col min="4073" max="4075" width="3.6640625" style="16" customWidth="1"/>
    <col min="4076" max="4076" width="43.6640625" style="16" customWidth="1"/>
    <col min="4077" max="4083" width="20" style="16" customWidth="1"/>
    <col min="4084" max="4084" width="11.33203125" style="16" customWidth="1"/>
    <col min="4085" max="4328" width="9.33203125" style="16"/>
    <col min="4329" max="4331" width="3.6640625" style="16" customWidth="1"/>
    <col min="4332" max="4332" width="43.6640625" style="16" customWidth="1"/>
    <col min="4333" max="4339" width="20" style="16" customWidth="1"/>
    <col min="4340" max="4340" width="11.33203125" style="16" customWidth="1"/>
    <col min="4341" max="4584" width="9.33203125" style="16"/>
    <col min="4585" max="4587" width="3.6640625" style="16" customWidth="1"/>
    <col min="4588" max="4588" width="43.6640625" style="16" customWidth="1"/>
    <col min="4589" max="4595" width="20" style="16" customWidth="1"/>
    <col min="4596" max="4596" width="11.33203125" style="16" customWidth="1"/>
    <col min="4597" max="4840" width="9.33203125" style="16"/>
    <col min="4841" max="4843" width="3.6640625" style="16" customWidth="1"/>
    <col min="4844" max="4844" width="43.6640625" style="16" customWidth="1"/>
    <col min="4845" max="4851" width="20" style="16" customWidth="1"/>
    <col min="4852" max="4852" width="11.33203125" style="16" customWidth="1"/>
    <col min="4853" max="5096" width="9.33203125" style="16"/>
    <col min="5097" max="5099" width="3.6640625" style="16" customWidth="1"/>
    <col min="5100" max="5100" width="43.6640625" style="16" customWidth="1"/>
    <col min="5101" max="5107" width="20" style="16" customWidth="1"/>
    <col min="5108" max="5108" width="11.33203125" style="16" customWidth="1"/>
    <col min="5109" max="5352" width="9.33203125" style="16"/>
    <col min="5353" max="5355" width="3.6640625" style="16" customWidth="1"/>
    <col min="5356" max="5356" width="43.6640625" style="16" customWidth="1"/>
    <col min="5357" max="5363" width="20" style="16" customWidth="1"/>
    <col min="5364" max="5364" width="11.33203125" style="16" customWidth="1"/>
    <col min="5365" max="5608" width="9.33203125" style="16"/>
    <col min="5609" max="5611" width="3.6640625" style="16" customWidth="1"/>
    <col min="5612" max="5612" width="43.6640625" style="16" customWidth="1"/>
    <col min="5613" max="5619" width="20" style="16" customWidth="1"/>
    <col min="5620" max="5620" width="11.33203125" style="16" customWidth="1"/>
    <col min="5621" max="5864" width="9.33203125" style="16"/>
    <col min="5865" max="5867" width="3.6640625" style="16" customWidth="1"/>
    <col min="5868" max="5868" width="43.6640625" style="16" customWidth="1"/>
    <col min="5869" max="5875" width="20" style="16" customWidth="1"/>
    <col min="5876" max="5876" width="11.33203125" style="16" customWidth="1"/>
    <col min="5877" max="6120" width="9.33203125" style="16"/>
    <col min="6121" max="6123" width="3.6640625" style="16" customWidth="1"/>
    <col min="6124" max="6124" width="43.6640625" style="16" customWidth="1"/>
    <col min="6125" max="6131" width="20" style="16" customWidth="1"/>
    <col min="6132" max="6132" width="11.33203125" style="16" customWidth="1"/>
    <col min="6133" max="6376" width="9.33203125" style="16"/>
    <col min="6377" max="6379" width="3.6640625" style="16" customWidth="1"/>
    <col min="6380" max="6380" width="43.6640625" style="16" customWidth="1"/>
    <col min="6381" max="6387" width="20" style="16" customWidth="1"/>
    <col min="6388" max="6388" width="11.33203125" style="16" customWidth="1"/>
    <col min="6389" max="6632" width="9.33203125" style="16"/>
    <col min="6633" max="6635" width="3.6640625" style="16" customWidth="1"/>
    <col min="6636" max="6636" width="43.6640625" style="16" customWidth="1"/>
    <col min="6637" max="6643" width="20" style="16" customWidth="1"/>
    <col min="6644" max="6644" width="11.33203125" style="16" customWidth="1"/>
    <col min="6645" max="6888" width="9.33203125" style="16"/>
    <col min="6889" max="6891" width="3.6640625" style="16" customWidth="1"/>
    <col min="6892" max="6892" width="43.6640625" style="16" customWidth="1"/>
    <col min="6893" max="6899" width="20" style="16" customWidth="1"/>
    <col min="6900" max="6900" width="11.33203125" style="16" customWidth="1"/>
    <col min="6901" max="7144" width="9.33203125" style="16"/>
    <col min="7145" max="7147" width="3.6640625" style="16" customWidth="1"/>
    <col min="7148" max="7148" width="43.6640625" style="16" customWidth="1"/>
    <col min="7149" max="7155" width="20" style="16" customWidth="1"/>
    <col min="7156" max="7156" width="11.33203125" style="16" customWidth="1"/>
    <col min="7157" max="7400" width="9.33203125" style="16"/>
    <col min="7401" max="7403" width="3.6640625" style="16" customWidth="1"/>
    <col min="7404" max="7404" width="43.6640625" style="16" customWidth="1"/>
    <col min="7405" max="7411" width="20" style="16" customWidth="1"/>
    <col min="7412" max="7412" width="11.33203125" style="16" customWidth="1"/>
    <col min="7413" max="7656" width="9.33203125" style="16"/>
    <col min="7657" max="7659" width="3.6640625" style="16" customWidth="1"/>
    <col min="7660" max="7660" width="43.6640625" style="16" customWidth="1"/>
    <col min="7661" max="7667" width="20" style="16" customWidth="1"/>
    <col min="7668" max="7668" width="11.33203125" style="16" customWidth="1"/>
    <col min="7669" max="7912" width="9.33203125" style="16"/>
    <col min="7913" max="7915" width="3.6640625" style="16" customWidth="1"/>
    <col min="7916" max="7916" width="43.6640625" style="16" customWidth="1"/>
    <col min="7917" max="7923" width="20" style="16" customWidth="1"/>
    <col min="7924" max="7924" width="11.33203125" style="16" customWidth="1"/>
    <col min="7925" max="8168" width="9.33203125" style="16"/>
    <col min="8169" max="8171" width="3.6640625" style="16" customWidth="1"/>
    <col min="8172" max="8172" width="43.6640625" style="16" customWidth="1"/>
    <col min="8173" max="8179" width="20" style="16" customWidth="1"/>
    <col min="8180" max="8180" width="11.33203125" style="16" customWidth="1"/>
    <col min="8181" max="8424" width="9.33203125" style="16"/>
    <col min="8425" max="8427" width="3.6640625" style="16" customWidth="1"/>
    <col min="8428" max="8428" width="43.6640625" style="16" customWidth="1"/>
    <col min="8429" max="8435" width="20" style="16" customWidth="1"/>
    <col min="8436" max="8436" width="11.33203125" style="16" customWidth="1"/>
    <col min="8437" max="8680" width="9.33203125" style="16"/>
    <col min="8681" max="8683" width="3.6640625" style="16" customWidth="1"/>
    <col min="8684" max="8684" width="43.6640625" style="16" customWidth="1"/>
    <col min="8685" max="8691" width="20" style="16" customWidth="1"/>
    <col min="8692" max="8692" width="11.33203125" style="16" customWidth="1"/>
    <col min="8693" max="8936" width="9.33203125" style="16"/>
    <col min="8937" max="8939" width="3.6640625" style="16" customWidth="1"/>
    <col min="8940" max="8940" width="43.6640625" style="16" customWidth="1"/>
    <col min="8941" max="8947" width="20" style="16" customWidth="1"/>
    <col min="8948" max="8948" width="11.33203125" style="16" customWidth="1"/>
    <col min="8949" max="9192" width="9.33203125" style="16"/>
    <col min="9193" max="9195" width="3.6640625" style="16" customWidth="1"/>
    <col min="9196" max="9196" width="43.6640625" style="16" customWidth="1"/>
    <col min="9197" max="9203" width="20" style="16" customWidth="1"/>
    <col min="9204" max="9204" width="11.33203125" style="16" customWidth="1"/>
    <col min="9205" max="9448" width="9.33203125" style="16"/>
    <col min="9449" max="9451" width="3.6640625" style="16" customWidth="1"/>
    <col min="9452" max="9452" width="43.6640625" style="16" customWidth="1"/>
    <col min="9453" max="9459" width="20" style="16" customWidth="1"/>
    <col min="9460" max="9460" width="11.33203125" style="16" customWidth="1"/>
    <col min="9461" max="9704" width="9.33203125" style="16"/>
    <col min="9705" max="9707" width="3.6640625" style="16" customWidth="1"/>
    <col min="9708" max="9708" width="43.6640625" style="16" customWidth="1"/>
    <col min="9709" max="9715" width="20" style="16" customWidth="1"/>
    <col min="9716" max="9716" width="11.33203125" style="16" customWidth="1"/>
    <col min="9717" max="9960" width="9.33203125" style="16"/>
    <col min="9961" max="9963" width="3.6640625" style="16" customWidth="1"/>
    <col min="9964" max="9964" width="43.6640625" style="16" customWidth="1"/>
    <col min="9965" max="9971" width="20" style="16" customWidth="1"/>
    <col min="9972" max="9972" width="11.33203125" style="16" customWidth="1"/>
    <col min="9973" max="10216" width="9.33203125" style="16"/>
    <col min="10217" max="10219" width="3.6640625" style="16" customWidth="1"/>
    <col min="10220" max="10220" width="43.6640625" style="16" customWidth="1"/>
    <col min="10221" max="10227" width="20" style="16" customWidth="1"/>
    <col min="10228" max="10228" width="11.33203125" style="16" customWidth="1"/>
    <col min="10229" max="10472" width="9.33203125" style="16"/>
    <col min="10473" max="10475" width="3.6640625" style="16" customWidth="1"/>
    <col min="10476" max="10476" width="43.6640625" style="16" customWidth="1"/>
    <col min="10477" max="10483" width="20" style="16" customWidth="1"/>
    <col min="10484" max="10484" width="11.33203125" style="16" customWidth="1"/>
    <col min="10485" max="10728" width="9.33203125" style="16"/>
    <col min="10729" max="10731" width="3.6640625" style="16" customWidth="1"/>
    <col min="10732" max="10732" width="43.6640625" style="16" customWidth="1"/>
    <col min="10733" max="10739" width="20" style="16" customWidth="1"/>
    <col min="10740" max="10740" width="11.33203125" style="16" customWidth="1"/>
    <col min="10741" max="10984" width="9.33203125" style="16"/>
    <col min="10985" max="10987" width="3.6640625" style="16" customWidth="1"/>
    <col min="10988" max="10988" width="43.6640625" style="16" customWidth="1"/>
    <col min="10989" max="10995" width="20" style="16" customWidth="1"/>
    <col min="10996" max="10996" width="11.33203125" style="16" customWidth="1"/>
    <col min="10997" max="11240" width="9.33203125" style="16"/>
    <col min="11241" max="11243" width="3.6640625" style="16" customWidth="1"/>
    <col min="11244" max="11244" width="43.6640625" style="16" customWidth="1"/>
    <col min="11245" max="11251" width="20" style="16" customWidth="1"/>
    <col min="11252" max="11252" width="11.33203125" style="16" customWidth="1"/>
    <col min="11253" max="11496" width="9.33203125" style="16"/>
    <col min="11497" max="11499" width="3.6640625" style="16" customWidth="1"/>
    <col min="11500" max="11500" width="43.6640625" style="16" customWidth="1"/>
    <col min="11501" max="11507" width="20" style="16" customWidth="1"/>
    <col min="11508" max="11508" width="11.33203125" style="16" customWidth="1"/>
    <col min="11509" max="11752" width="9.33203125" style="16"/>
    <col min="11753" max="11755" width="3.6640625" style="16" customWidth="1"/>
    <col min="11756" max="11756" width="43.6640625" style="16" customWidth="1"/>
    <col min="11757" max="11763" width="20" style="16" customWidth="1"/>
    <col min="11764" max="11764" width="11.33203125" style="16" customWidth="1"/>
    <col min="11765" max="12008" width="9.33203125" style="16"/>
    <col min="12009" max="12011" width="3.6640625" style="16" customWidth="1"/>
    <col min="12012" max="12012" width="43.6640625" style="16" customWidth="1"/>
    <col min="12013" max="12019" width="20" style="16" customWidth="1"/>
    <col min="12020" max="12020" width="11.33203125" style="16" customWidth="1"/>
    <col min="12021" max="12264" width="9.33203125" style="16"/>
    <col min="12265" max="12267" width="3.6640625" style="16" customWidth="1"/>
    <col min="12268" max="12268" width="43.6640625" style="16" customWidth="1"/>
    <col min="12269" max="12275" width="20" style="16" customWidth="1"/>
    <col min="12276" max="12276" width="11.33203125" style="16" customWidth="1"/>
    <col min="12277" max="12520" width="9.33203125" style="16"/>
    <col min="12521" max="12523" width="3.6640625" style="16" customWidth="1"/>
    <col min="12524" max="12524" width="43.6640625" style="16" customWidth="1"/>
    <col min="12525" max="12531" width="20" style="16" customWidth="1"/>
    <col min="12532" max="12532" width="11.33203125" style="16" customWidth="1"/>
    <col min="12533" max="12776" width="9.33203125" style="16"/>
    <col min="12777" max="12779" width="3.6640625" style="16" customWidth="1"/>
    <col min="12780" max="12780" width="43.6640625" style="16" customWidth="1"/>
    <col min="12781" max="12787" width="20" style="16" customWidth="1"/>
    <col min="12788" max="12788" width="11.33203125" style="16" customWidth="1"/>
    <col min="12789" max="13032" width="9.33203125" style="16"/>
    <col min="13033" max="13035" width="3.6640625" style="16" customWidth="1"/>
    <col min="13036" max="13036" width="43.6640625" style="16" customWidth="1"/>
    <col min="13037" max="13043" width="20" style="16" customWidth="1"/>
    <col min="13044" max="13044" width="11.33203125" style="16" customWidth="1"/>
    <col min="13045" max="13288" width="9.33203125" style="16"/>
    <col min="13289" max="13291" width="3.6640625" style="16" customWidth="1"/>
    <col min="13292" max="13292" width="43.6640625" style="16" customWidth="1"/>
    <col min="13293" max="13299" width="20" style="16" customWidth="1"/>
    <col min="13300" max="13300" width="11.33203125" style="16" customWidth="1"/>
    <col min="13301" max="13544" width="9.33203125" style="16"/>
    <col min="13545" max="13547" width="3.6640625" style="16" customWidth="1"/>
    <col min="13548" max="13548" width="43.6640625" style="16" customWidth="1"/>
    <col min="13549" max="13555" width="20" style="16" customWidth="1"/>
    <col min="13556" max="13556" width="11.33203125" style="16" customWidth="1"/>
    <col min="13557" max="13800" width="9.33203125" style="16"/>
    <col min="13801" max="13803" width="3.6640625" style="16" customWidth="1"/>
    <col min="13804" max="13804" width="43.6640625" style="16" customWidth="1"/>
    <col min="13805" max="13811" width="20" style="16" customWidth="1"/>
    <col min="13812" max="13812" width="11.33203125" style="16" customWidth="1"/>
    <col min="13813" max="14056" width="9.33203125" style="16"/>
    <col min="14057" max="14059" width="3.6640625" style="16" customWidth="1"/>
    <col min="14060" max="14060" width="43.6640625" style="16" customWidth="1"/>
    <col min="14061" max="14067" width="20" style="16" customWidth="1"/>
    <col min="14068" max="14068" width="11.33203125" style="16" customWidth="1"/>
    <col min="14069" max="14312" width="9.33203125" style="16"/>
    <col min="14313" max="14315" width="3.6640625" style="16" customWidth="1"/>
    <col min="14316" max="14316" width="43.6640625" style="16" customWidth="1"/>
    <col min="14317" max="14323" width="20" style="16" customWidth="1"/>
    <col min="14324" max="14324" width="11.33203125" style="16" customWidth="1"/>
    <col min="14325" max="14568" width="9.33203125" style="16"/>
    <col min="14569" max="14571" width="3.6640625" style="16" customWidth="1"/>
    <col min="14572" max="14572" width="43.6640625" style="16" customWidth="1"/>
    <col min="14573" max="14579" width="20" style="16" customWidth="1"/>
    <col min="14580" max="14580" width="11.33203125" style="16" customWidth="1"/>
    <col min="14581" max="14824" width="9.33203125" style="16"/>
    <col min="14825" max="14827" width="3.6640625" style="16" customWidth="1"/>
    <col min="14828" max="14828" width="43.6640625" style="16" customWidth="1"/>
    <col min="14829" max="14835" width="20" style="16" customWidth="1"/>
    <col min="14836" max="14836" width="11.33203125" style="16" customWidth="1"/>
    <col min="14837" max="15080" width="9.33203125" style="16"/>
    <col min="15081" max="15083" width="3.6640625" style="16" customWidth="1"/>
    <col min="15084" max="15084" width="43.6640625" style="16" customWidth="1"/>
    <col min="15085" max="15091" width="20" style="16" customWidth="1"/>
    <col min="15092" max="15092" width="11.33203125" style="16" customWidth="1"/>
    <col min="15093" max="15336" width="9.33203125" style="16"/>
    <col min="15337" max="15339" width="3.6640625" style="16" customWidth="1"/>
    <col min="15340" max="15340" width="43.6640625" style="16" customWidth="1"/>
    <col min="15341" max="15347" width="20" style="16" customWidth="1"/>
    <col min="15348" max="15348" width="11.33203125" style="16" customWidth="1"/>
    <col min="15349" max="15592" width="9.33203125" style="16"/>
    <col min="15593" max="15595" width="3.6640625" style="16" customWidth="1"/>
    <col min="15596" max="15596" width="43.6640625" style="16" customWidth="1"/>
    <col min="15597" max="15603" width="20" style="16" customWidth="1"/>
    <col min="15604" max="15604" width="11.33203125" style="16" customWidth="1"/>
    <col min="15605" max="15848" width="9.33203125" style="16"/>
    <col min="15849" max="15851" width="3.6640625" style="16" customWidth="1"/>
    <col min="15852" max="15852" width="43.6640625" style="16" customWidth="1"/>
    <col min="15853" max="15859" width="20" style="16" customWidth="1"/>
    <col min="15860" max="15860" width="11.33203125" style="16" customWidth="1"/>
    <col min="15861" max="16104" width="9.33203125" style="16"/>
    <col min="16105" max="16107" width="3.6640625" style="16" customWidth="1"/>
    <col min="16108" max="16108" width="43.6640625" style="16" customWidth="1"/>
    <col min="16109" max="16115" width="20" style="16" customWidth="1"/>
    <col min="16116" max="16116" width="11.33203125" style="16" customWidth="1"/>
    <col min="16117" max="16373" width="9.33203125" style="16"/>
    <col min="16374" max="16384" width="9" style="16"/>
  </cols>
  <sheetData>
    <row r="1" spans="1:10" ht="35.25" customHeight="1">
      <c r="A1" s="133" t="s">
        <v>29</v>
      </c>
      <c r="B1" s="134"/>
      <c r="C1" s="134"/>
      <c r="D1" s="134"/>
      <c r="E1" s="134"/>
      <c r="F1" s="134"/>
      <c r="G1" s="134"/>
      <c r="H1" s="134"/>
      <c r="I1" s="134"/>
      <c r="J1" s="134"/>
    </row>
    <row r="2" spans="1:10" ht="13.5">
      <c r="A2" s="18"/>
      <c r="B2" s="99"/>
      <c r="C2" s="99"/>
      <c r="D2" s="99"/>
      <c r="E2" s="99"/>
      <c r="F2" s="99"/>
      <c r="G2" s="99"/>
      <c r="H2" s="99"/>
      <c r="I2" s="99"/>
      <c r="J2" s="56" t="s">
        <v>30</v>
      </c>
    </row>
    <row r="3" spans="1:10" ht="14.25">
      <c r="A3" s="138" t="s">
        <v>3</v>
      </c>
      <c r="B3" s="138"/>
      <c r="C3" s="99"/>
      <c r="D3" s="99"/>
      <c r="E3" s="100"/>
      <c r="F3" s="99"/>
      <c r="G3" s="99"/>
      <c r="H3" s="99"/>
      <c r="I3" s="99"/>
      <c r="J3" s="56" t="s">
        <v>4</v>
      </c>
    </row>
    <row r="4" spans="1:10" s="67" customFormat="1" ht="21.75" customHeight="1">
      <c r="A4" s="139" t="s">
        <v>7</v>
      </c>
      <c r="B4" s="139" t="s">
        <v>31</v>
      </c>
      <c r="C4" s="142" t="s">
        <v>21</v>
      </c>
      <c r="D4" s="141" t="s">
        <v>32</v>
      </c>
      <c r="E4" s="141" t="s">
        <v>33</v>
      </c>
      <c r="F4" s="141" t="s">
        <v>34</v>
      </c>
      <c r="G4" s="141"/>
      <c r="H4" s="141" t="s">
        <v>35</v>
      </c>
      <c r="I4" s="141" t="s">
        <v>36</v>
      </c>
      <c r="J4" s="141" t="s">
        <v>37</v>
      </c>
    </row>
    <row r="5" spans="1:10" s="67" customFormat="1" ht="17.25" customHeight="1">
      <c r="A5" s="141" t="s">
        <v>38</v>
      </c>
      <c r="B5" s="141" t="s">
        <v>39</v>
      </c>
      <c r="C5" s="142" t="s">
        <v>31</v>
      </c>
      <c r="D5" s="141" t="s">
        <v>31</v>
      </c>
      <c r="E5" s="141" t="s">
        <v>31</v>
      </c>
      <c r="F5" s="141"/>
      <c r="G5" s="141"/>
      <c r="H5" s="141" t="s">
        <v>31</v>
      </c>
      <c r="I5" s="141" t="s">
        <v>31</v>
      </c>
      <c r="J5" s="141" t="s">
        <v>40</v>
      </c>
    </row>
    <row r="6" spans="1:10" s="67" customFormat="1" ht="21" customHeight="1">
      <c r="A6" s="141" t="s">
        <v>31</v>
      </c>
      <c r="B6" s="141" t="s">
        <v>31</v>
      </c>
      <c r="C6" s="142" t="s">
        <v>31</v>
      </c>
      <c r="D6" s="141" t="s">
        <v>31</v>
      </c>
      <c r="E6" s="141" t="s">
        <v>31</v>
      </c>
      <c r="F6" s="141" t="s">
        <v>40</v>
      </c>
      <c r="G6" s="143" t="s">
        <v>41</v>
      </c>
      <c r="H6" s="141" t="s">
        <v>31</v>
      </c>
      <c r="I6" s="141" t="s">
        <v>31</v>
      </c>
      <c r="J6" s="141" t="s">
        <v>31</v>
      </c>
    </row>
    <row r="7" spans="1:10" s="67" customFormat="1" ht="21" customHeight="1">
      <c r="A7" s="141" t="s">
        <v>31</v>
      </c>
      <c r="B7" s="141" t="s">
        <v>31</v>
      </c>
      <c r="C7" s="142" t="s">
        <v>31</v>
      </c>
      <c r="D7" s="141" t="s">
        <v>31</v>
      </c>
      <c r="E7" s="141" t="s">
        <v>31</v>
      </c>
      <c r="F7" s="141"/>
      <c r="G7" s="143"/>
      <c r="H7" s="141" t="s">
        <v>31</v>
      </c>
      <c r="I7" s="141" t="s">
        <v>31</v>
      </c>
      <c r="J7" s="141" t="s">
        <v>31</v>
      </c>
    </row>
    <row r="8" spans="1:10" s="104" customFormat="1" ht="21" customHeight="1">
      <c r="A8" s="140" t="s">
        <v>27</v>
      </c>
      <c r="B8" s="140"/>
      <c r="C8" s="75">
        <f>D8+F8+J8</f>
        <v>1539.6</v>
      </c>
      <c r="D8" s="75">
        <f>D9+D16+D28+D31+D34+D37</f>
        <v>757.79</v>
      </c>
      <c r="E8" s="75"/>
      <c r="F8" s="75">
        <f>F9+F16+F31+F34+F37</f>
        <v>781.47</v>
      </c>
      <c r="G8" s="75"/>
      <c r="H8" s="75"/>
      <c r="I8" s="75"/>
      <c r="J8" s="75">
        <f>J9+J16+J31+J34+J37</f>
        <v>0.34</v>
      </c>
    </row>
    <row r="9" spans="1:10" s="104" customFormat="1" ht="21" customHeight="1">
      <c r="A9" s="105" t="s">
        <v>42</v>
      </c>
      <c r="B9" s="105" t="s">
        <v>43</v>
      </c>
      <c r="C9" s="75">
        <f t="shared" ref="C9:C15" si="0">D9+F9</f>
        <v>79.459999999999994</v>
      </c>
      <c r="D9" s="75">
        <f>D10+D14</f>
        <v>79.459999999999994</v>
      </c>
      <c r="E9" s="75"/>
      <c r="F9" s="75"/>
      <c r="G9" s="75"/>
      <c r="H9" s="75"/>
      <c r="I9" s="75"/>
      <c r="J9" s="75"/>
    </row>
    <row r="10" spans="1:10" s="104" customFormat="1" ht="21" customHeight="1">
      <c r="A10" s="105" t="s">
        <v>44</v>
      </c>
      <c r="B10" s="105" t="s">
        <v>45</v>
      </c>
      <c r="C10" s="47">
        <f t="shared" si="0"/>
        <v>79.41</v>
      </c>
      <c r="D10" s="47">
        <f>D11+D12+D13</f>
        <v>79.41</v>
      </c>
      <c r="E10" s="47"/>
      <c r="F10" s="47"/>
      <c r="G10" s="47"/>
      <c r="H10" s="47"/>
      <c r="I10" s="47"/>
      <c r="J10" s="47"/>
    </row>
    <row r="11" spans="1:10" s="104" customFormat="1" ht="21" customHeight="1">
      <c r="A11" s="105" t="s">
        <v>46</v>
      </c>
      <c r="B11" s="105" t="s">
        <v>47</v>
      </c>
      <c r="C11" s="47">
        <f t="shared" si="0"/>
        <v>44.22</v>
      </c>
      <c r="D11" s="50">
        <v>44.22</v>
      </c>
      <c r="E11" s="47"/>
      <c r="F11" s="47"/>
      <c r="G11" s="47"/>
      <c r="H11" s="47"/>
      <c r="I11" s="47"/>
      <c r="J11" s="47"/>
    </row>
    <row r="12" spans="1:10" s="104" customFormat="1" ht="21" customHeight="1">
      <c r="A12" s="105" t="s">
        <v>48</v>
      </c>
      <c r="B12" s="105" t="s">
        <v>49</v>
      </c>
      <c r="C12" s="47">
        <f t="shared" si="0"/>
        <v>22.2</v>
      </c>
      <c r="D12" s="50">
        <v>22.2</v>
      </c>
      <c r="E12" s="47"/>
      <c r="F12" s="47"/>
      <c r="G12" s="47"/>
      <c r="H12" s="47"/>
      <c r="I12" s="47"/>
      <c r="J12" s="47"/>
    </row>
    <row r="13" spans="1:10" s="104" customFormat="1" ht="21" customHeight="1">
      <c r="A13" s="105" t="s">
        <v>50</v>
      </c>
      <c r="B13" s="105" t="s">
        <v>51</v>
      </c>
      <c r="C13" s="47">
        <f t="shared" si="0"/>
        <v>12.99</v>
      </c>
      <c r="D13" s="50">
        <v>12.99</v>
      </c>
      <c r="E13" s="47"/>
      <c r="F13" s="47"/>
      <c r="G13" s="47"/>
      <c r="H13" s="47"/>
      <c r="I13" s="47"/>
      <c r="J13" s="47"/>
    </row>
    <row r="14" spans="1:10" s="104" customFormat="1" ht="21" customHeight="1">
      <c r="A14" s="105" t="s">
        <v>52</v>
      </c>
      <c r="B14" s="105" t="s">
        <v>53</v>
      </c>
      <c r="C14" s="47">
        <f t="shared" si="0"/>
        <v>0.05</v>
      </c>
      <c r="D14" s="47">
        <f>D15</f>
        <v>0.05</v>
      </c>
      <c r="E14" s="47"/>
      <c r="F14" s="47"/>
      <c r="G14" s="47"/>
      <c r="H14" s="47"/>
      <c r="I14" s="47"/>
      <c r="J14" s="47"/>
    </row>
    <row r="15" spans="1:10" s="104" customFormat="1" ht="21" customHeight="1">
      <c r="A15" s="105" t="s">
        <v>54</v>
      </c>
      <c r="B15" s="105" t="s">
        <v>55</v>
      </c>
      <c r="C15" s="47">
        <f t="shared" si="0"/>
        <v>0.05</v>
      </c>
      <c r="D15" s="47">
        <v>0.05</v>
      </c>
      <c r="E15" s="47"/>
      <c r="F15" s="47"/>
      <c r="G15" s="47"/>
      <c r="H15" s="47"/>
      <c r="I15" s="47"/>
      <c r="J15" s="47"/>
    </row>
    <row r="16" spans="1:10" s="104" customFormat="1" ht="21" customHeight="1">
      <c r="A16" s="105" t="s">
        <v>56</v>
      </c>
      <c r="B16" s="105" t="s">
        <v>57</v>
      </c>
      <c r="C16" s="47">
        <f t="shared" ref="C16:C22" si="1">D16+F16+J16</f>
        <v>1426.04</v>
      </c>
      <c r="D16" s="47">
        <f>D17+D20+D23+D26</f>
        <v>644.23</v>
      </c>
      <c r="E16" s="47"/>
      <c r="F16" s="47">
        <f>F17+F20+F26</f>
        <v>781.47</v>
      </c>
      <c r="G16" s="47"/>
      <c r="H16" s="47"/>
      <c r="I16" s="47"/>
      <c r="J16" s="47">
        <f>J17+J20</f>
        <v>0.34</v>
      </c>
    </row>
    <row r="17" spans="1:10" s="104" customFormat="1" ht="21" customHeight="1">
      <c r="A17" s="105" t="s">
        <v>58</v>
      </c>
      <c r="B17" s="105" t="s">
        <v>59</v>
      </c>
      <c r="C17" s="47">
        <f t="shared" si="1"/>
        <v>1213.75</v>
      </c>
      <c r="D17" s="47">
        <f>D18+D19</f>
        <v>431.94</v>
      </c>
      <c r="E17" s="47"/>
      <c r="F17" s="47">
        <f>F18</f>
        <v>781.47</v>
      </c>
      <c r="G17" s="47"/>
      <c r="H17" s="47"/>
      <c r="I17" s="47"/>
      <c r="J17" s="47">
        <f>J18</f>
        <v>0.34</v>
      </c>
    </row>
    <row r="18" spans="1:10" s="104" customFormat="1" ht="21" customHeight="1">
      <c r="A18" s="105" t="s">
        <v>60</v>
      </c>
      <c r="B18" s="105" t="s">
        <v>61</v>
      </c>
      <c r="C18" s="47">
        <f t="shared" si="1"/>
        <v>1183.1099999999999</v>
      </c>
      <c r="D18" s="50">
        <v>401.3</v>
      </c>
      <c r="E18" s="50"/>
      <c r="F18" s="50">
        <v>781.47</v>
      </c>
      <c r="G18" s="50"/>
      <c r="H18" s="50"/>
      <c r="I18" s="50"/>
      <c r="J18" s="50">
        <v>0.34</v>
      </c>
    </row>
    <row r="19" spans="1:10" s="104" customFormat="1" ht="21" customHeight="1">
      <c r="A19" s="105" t="s">
        <v>62</v>
      </c>
      <c r="B19" s="105" t="s">
        <v>63</v>
      </c>
      <c r="C19" s="47">
        <f t="shared" si="1"/>
        <v>30.64</v>
      </c>
      <c r="D19" s="50">
        <v>30.64</v>
      </c>
      <c r="E19" s="47"/>
      <c r="F19" s="47"/>
      <c r="G19" s="47"/>
      <c r="H19" s="47"/>
      <c r="I19" s="47"/>
      <c r="J19" s="47"/>
    </row>
    <row r="20" spans="1:10" s="104" customFormat="1" ht="21" customHeight="1">
      <c r="A20" s="105" t="s">
        <v>64</v>
      </c>
      <c r="B20" s="105" t="s">
        <v>65</v>
      </c>
      <c r="C20" s="47">
        <f t="shared" si="1"/>
        <v>168.67</v>
      </c>
      <c r="D20" s="47">
        <f>D21+D22</f>
        <v>168.67</v>
      </c>
      <c r="E20" s="47"/>
      <c r="F20" s="47"/>
      <c r="G20" s="47"/>
      <c r="H20" s="47"/>
      <c r="I20" s="47"/>
      <c r="J20" s="47"/>
    </row>
    <row r="21" spans="1:10" s="104" customFormat="1" ht="21" customHeight="1">
      <c r="A21" s="105" t="s">
        <v>66</v>
      </c>
      <c r="B21" s="105" t="s">
        <v>67</v>
      </c>
      <c r="C21" s="47">
        <f t="shared" si="1"/>
        <v>166.86</v>
      </c>
      <c r="D21" s="50">
        <v>166.86</v>
      </c>
      <c r="E21" s="47"/>
      <c r="F21" s="47"/>
      <c r="G21" s="47"/>
      <c r="H21" s="47"/>
      <c r="I21" s="47"/>
      <c r="J21" s="47"/>
    </row>
    <row r="22" spans="1:10" s="104" customFormat="1" ht="21" customHeight="1">
      <c r="A22" s="105" t="s">
        <v>68</v>
      </c>
      <c r="B22" s="105" t="s">
        <v>69</v>
      </c>
      <c r="C22" s="47">
        <f t="shared" si="1"/>
        <v>1.81</v>
      </c>
      <c r="D22" s="50">
        <v>1.81</v>
      </c>
      <c r="E22" s="47"/>
      <c r="F22" s="47"/>
      <c r="G22" s="47"/>
      <c r="H22" s="47"/>
      <c r="I22" s="47"/>
      <c r="J22" s="47"/>
    </row>
    <row r="23" spans="1:10" s="104" customFormat="1" ht="21" customHeight="1">
      <c r="A23" s="105" t="s">
        <v>70</v>
      </c>
      <c r="B23" s="105" t="s">
        <v>71</v>
      </c>
      <c r="C23" s="47">
        <f>D23</f>
        <v>12.73</v>
      </c>
      <c r="D23" s="47">
        <f>D24+D25</f>
        <v>12.73</v>
      </c>
      <c r="E23" s="47"/>
      <c r="F23" s="47"/>
      <c r="G23" s="47"/>
      <c r="H23" s="47"/>
      <c r="I23" s="47"/>
      <c r="J23" s="47"/>
    </row>
    <row r="24" spans="1:10" s="104" customFormat="1" ht="21" customHeight="1">
      <c r="A24" s="105" t="s">
        <v>72</v>
      </c>
      <c r="B24" s="105" t="s">
        <v>73</v>
      </c>
      <c r="C24" s="47">
        <f>D24</f>
        <v>12.65</v>
      </c>
      <c r="D24" s="50">
        <v>12.65</v>
      </c>
      <c r="E24" s="47"/>
      <c r="F24" s="47"/>
      <c r="G24" s="47"/>
      <c r="H24" s="47"/>
      <c r="I24" s="47"/>
      <c r="J24" s="47"/>
    </row>
    <row r="25" spans="1:10" s="104" customFormat="1" ht="21" customHeight="1">
      <c r="A25" s="105" t="s">
        <v>74</v>
      </c>
      <c r="B25" s="105" t="s">
        <v>75</v>
      </c>
      <c r="C25" s="47">
        <f>D25</f>
        <v>0.08</v>
      </c>
      <c r="D25" s="47">
        <v>0.08</v>
      </c>
      <c r="E25" s="47"/>
      <c r="F25" s="47"/>
      <c r="G25" s="47"/>
      <c r="H25" s="47"/>
      <c r="I25" s="47"/>
      <c r="J25" s="47"/>
    </row>
    <row r="26" spans="1:10" s="104" customFormat="1" ht="21" customHeight="1">
      <c r="A26" s="105" t="s">
        <v>76</v>
      </c>
      <c r="B26" s="105" t="s">
        <v>77</v>
      </c>
      <c r="C26" s="47">
        <f>D26+F26</f>
        <v>30.89</v>
      </c>
      <c r="D26" s="47">
        <f>D27</f>
        <v>30.89</v>
      </c>
      <c r="E26" s="47"/>
      <c r="F26" s="47"/>
      <c r="G26" s="47"/>
      <c r="H26" s="47"/>
      <c r="I26" s="47"/>
      <c r="J26" s="47"/>
    </row>
    <row r="27" spans="1:10" s="104" customFormat="1" ht="21" customHeight="1">
      <c r="A27" s="105" t="s">
        <v>78</v>
      </c>
      <c r="B27" s="105" t="s">
        <v>79</v>
      </c>
      <c r="C27" s="47">
        <f>D27+F27</f>
        <v>30.89</v>
      </c>
      <c r="D27" s="50">
        <v>30.89</v>
      </c>
      <c r="E27" s="47"/>
      <c r="F27" s="47"/>
      <c r="G27" s="47"/>
      <c r="H27" s="47"/>
      <c r="I27" s="47"/>
      <c r="J27" s="47"/>
    </row>
    <row r="28" spans="1:10" s="54" customFormat="1" ht="21" customHeight="1">
      <c r="A28" s="105" t="s">
        <v>80</v>
      </c>
      <c r="B28" s="105" t="s">
        <v>81</v>
      </c>
      <c r="C28" s="47">
        <f>D28</f>
        <v>1.5</v>
      </c>
      <c r="D28" s="47">
        <f>D29</f>
        <v>1.5</v>
      </c>
      <c r="E28" s="47"/>
      <c r="F28" s="47"/>
      <c r="G28" s="47"/>
      <c r="H28" s="47"/>
      <c r="I28" s="47"/>
      <c r="J28" s="47"/>
    </row>
    <row r="29" spans="1:10" s="54" customFormat="1" ht="21" customHeight="1">
      <c r="A29" s="105" t="s">
        <v>82</v>
      </c>
      <c r="B29" s="105" t="s">
        <v>83</v>
      </c>
      <c r="C29" s="47">
        <f>D29</f>
        <v>1.5</v>
      </c>
      <c r="D29" s="47">
        <f>D30</f>
        <v>1.5</v>
      </c>
      <c r="E29" s="47"/>
      <c r="F29" s="47"/>
      <c r="G29" s="47"/>
      <c r="H29" s="47"/>
      <c r="I29" s="47"/>
      <c r="J29" s="47"/>
    </row>
    <row r="30" spans="1:10" s="54" customFormat="1" ht="21" customHeight="1">
      <c r="A30" s="105" t="s">
        <v>84</v>
      </c>
      <c r="B30" s="105" t="s">
        <v>85</v>
      </c>
      <c r="C30" s="47">
        <f>D30</f>
        <v>1.5</v>
      </c>
      <c r="D30" s="50">
        <v>1.5</v>
      </c>
      <c r="E30" s="47"/>
      <c r="F30" s="47"/>
      <c r="G30" s="47"/>
      <c r="H30" s="47"/>
      <c r="I30" s="47"/>
      <c r="J30" s="47"/>
    </row>
    <row r="31" spans="1:10" s="54" customFormat="1" ht="21" customHeight="1">
      <c r="A31" s="105" t="s">
        <v>86</v>
      </c>
      <c r="B31" s="105" t="s">
        <v>87</v>
      </c>
      <c r="C31" s="47">
        <f>D31+F31</f>
        <v>0.68</v>
      </c>
      <c r="D31" s="47">
        <f>D32</f>
        <v>0.68</v>
      </c>
      <c r="E31" s="47"/>
      <c r="F31" s="47"/>
      <c r="G31" s="47"/>
      <c r="H31" s="47"/>
      <c r="I31" s="47"/>
      <c r="J31" s="47"/>
    </row>
    <row r="32" spans="1:10" s="54" customFormat="1" ht="21" customHeight="1">
      <c r="A32" s="105" t="s">
        <v>88</v>
      </c>
      <c r="B32" s="105" t="s">
        <v>89</v>
      </c>
      <c r="C32" s="47">
        <f>D32+F32</f>
        <v>0.68</v>
      </c>
      <c r="D32" s="47">
        <f>D33</f>
        <v>0.68</v>
      </c>
      <c r="E32" s="47"/>
      <c r="F32" s="47"/>
      <c r="G32" s="47"/>
      <c r="H32" s="47"/>
      <c r="I32" s="47"/>
      <c r="J32" s="47"/>
    </row>
    <row r="33" spans="1:10" s="54" customFormat="1" ht="21" customHeight="1">
      <c r="A33" s="105" t="s">
        <v>90</v>
      </c>
      <c r="B33" s="105" t="s">
        <v>91</v>
      </c>
      <c r="C33" s="47">
        <f>D33+F33</f>
        <v>0.68</v>
      </c>
      <c r="D33" s="50">
        <v>0.68</v>
      </c>
      <c r="E33" s="47"/>
      <c r="F33" s="47"/>
      <c r="G33" s="47"/>
      <c r="H33" s="47"/>
      <c r="I33" s="47"/>
      <c r="J33" s="47"/>
    </row>
    <row r="34" spans="1:10" s="54" customFormat="1" ht="21" customHeight="1">
      <c r="A34" s="105" t="s">
        <v>92</v>
      </c>
      <c r="B34" s="105" t="s">
        <v>93</v>
      </c>
      <c r="C34" s="47">
        <f t="shared" ref="C34:C41" si="2">D34</f>
        <v>0.82</v>
      </c>
      <c r="D34" s="47">
        <f>D35</f>
        <v>0.82</v>
      </c>
      <c r="E34" s="47"/>
      <c r="F34" s="47"/>
      <c r="G34" s="47"/>
      <c r="H34" s="47"/>
      <c r="I34" s="47"/>
      <c r="J34" s="47"/>
    </row>
    <row r="35" spans="1:10" s="54" customFormat="1" ht="21" customHeight="1">
      <c r="A35" s="105" t="s">
        <v>94</v>
      </c>
      <c r="B35" s="105" t="s">
        <v>95</v>
      </c>
      <c r="C35" s="47">
        <f t="shared" si="2"/>
        <v>0.82</v>
      </c>
      <c r="D35" s="47">
        <f>D36</f>
        <v>0.82</v>
      </c>
      <c r="E35" s="47"/>
      <c r="F35" s="47"/>
      <c r="G35" s="47"/>
      <c r="H35" s="47"/>
      <c r="I35" s="47"/>
      <c r="J35" s="47"/>
    </row>
    <row r="36" spans="1:10" s="54" customFormat="1" ht="21" customHeight="1">
      <c r="A36" s="105" t="s">
        <v>96</v>
      </c>
      <c r="B36" s="105" t="s">
        <v>97</v>
      </c>
      <c r="C36" s="47">
        <f t="shared" si="2"/>
        <v>0.82</v>
      </c>
      <c r="D36" s="50">
        <v>0.82</v>
      </c>
      <c r="E36" s="47"/>
      <c r="F36" s="47"/>
      <c r="G36" s="47"/>
      <c r="H36" s="47"/>
      <c r="I36" s="47"/>
      <c r="J36" s="107"/>
    </row>
    <row r="37" spans="1:10" s="54" customFormat="1" ht="21" customHeight="1">
      <c r="A37" s="105" t="s">
        <v>98</v>
      </c>
      <c r="B37" s="105" t="s">
        <v>99</v>
      </c>
      <c r="C37" s="47">
        <f t="shared" si="2"/>
        <v>31.1</v>
      </c>
      <c r="D37" s="47">
        <f>D38+D40</f>
        <v>31.1</v>
      </c>
      <c r="E37" s="47"/>
      <c r="F37" s="47"/>
      <c r="G37" s="47"/>
      <c r="H37" s="47"/>
      <c r="I37" s="47"/>
      <c r="J37" s="47"/>
    </row>
    <row r="38" spans="1:10" s="54" customFormat="1" ht="21" customHeight="1">
      <c r="A38" s="105" t="s">
        <v>100</v>
      </c>
      <c r="B38" s="105" t="s">
        <v>101</v>
      </c>
      <c r="C38" s="47">
        <f t="shared" si="2"/>
        <v>24.52</v>
      </c>
      <c r="D38" s="47">
        <f>D39</f>
        <v>24.52</v>
      </c>
      <c r="E38" s="47"/>
      <c r="F38" s="47"/>
      <c r="G38" s="47"/>
      <c r="H38" s="47"/>
      <c r="I38" s="47"/>
      <c r="J38" s="47"/>
    </row>
    <row r="39" spans="1:10" s="54" customFormat="1" ht="21" customHeight="1">
      <c r="A39" s="105" t="s">
        <v>102</v>
      </c>
      <c r="B39" s="105" t="s">
        <v>103</v>
      </c>
      <c r="C39" s="47">
        <f t="shared" si="2"/>
        <v>24.52</v>
      </c>
      <c r="D39" s="50">
        <v>24.52</v>
      </c>
      <c r="E39" s="47"/>
      <c r="F39" s="47"/>
      <c r="G39" s="47"/>
      <c r="H39" s="47"/>
      <c r="I39" s="47"/>
      <c r="J39" s="47"/>
    </row>
    <row r="40" spans="1:10" s="54" customFormat="1" ht="21" customHeight="1">
      <c r="A40" s="105" t="s">
        <v>104</v>
      </c>
      <c r="B40" s="105" t="s">
        <v>105</v>
      </c>
      <c r="C40" s="47">
        <f t="shared" si="2"/>
        <v>6.58</v>
      </c>
      <c r="D40" s="47">
        <f>D41</f>
        <v>6.58</v>
      </c>
      <c r="E40" s="47"/>
      <c r="F40" s="47"/>
      <c r="G40" s="47"/>
      <c r="H40" s="47"/>
      <c r="I40" s="47"/>
      <c r="J40" s="47"/>
    </row>
    <row r="41" spans="1:10" s="54" customFormat="1" ht="21" customHeight="1">
      <c r="A41" s="105" t="s">
        <v>106</v>
      </c>
      <c r="B41" s="105" t="s">
        <v>107</v>
      </c>
      <c r="C41" s="47">
        <f t="shared" si="2"/>
        <v>6.58</v>
      </c>
      <c r="D41" s="50">
        <v>6.58</v>
      </c>
      <c r="E41" s="47"/>
      <c r="F41" s="47"/>
      <c r="G41" s="47"/>
      <c r="H41" s="47"/>
      <c r="I41" s="47"/>
      <c r="J41" s="47"/>
    </row>
    <row r="42" spans="1:10" s="54" customFormat="1" ht="21" customHeight="1">
      <c r="A42" s="51" t="s">
        <v>108</v>
      </c>
      <c r="B42" s="104"/>
      <c r="C42" s="106"/>
      <c r="D42" s="106"/>
      <c r="E42" s="106"/>
      <c r="F42" s="106"/>
      <c r="G42" s="106"/>
      <c r="H42" s="106"/>
      <c r="I42" s="106"/>
      <c r="J42" s="106"/>
    </row>
    <row r="43" spans="1:10">
      <c r="C43" s="66"/>
      <c r="D43" s="66"/>
      <c r="E43" s="66"/>
      <c r="F43" s="66"/>
      <c r="G43" s="66"/>
      <c r="H43" s="66"/>
      <c r="I43" s="66"/>
      <c r="J43" s="66"/>
    </row>
    <row r="44" spans="1:10">
      <c r="C44" s="66"/>
      <c r="D44" s="66"/>
      <c r="E44" s="66"/>
      <c r="F44" s="66"/>
      <c r="G44" s="66"/>
      <c r="H44" s="66"/>
      <c r="I44" s="66"/>
      <c r="J44" s="66"/>
    </row>
    <row r="45" spans="1:10">
      <c r="C45" s="66"/>
      <c r="D45" s="66"/>
      <c r="E45" s="66"/>
      <c r="F45" s="66"/>
      <c r="G45" s="66"/>
      <c r="H45" s="66"/>
      <c r="I45" s="66"/>
      <c r="J45" s="66"/>
    </row>
    <row r="46" spans="1:10">
      <c r="C46" s="66"/>
      <c r="D46" s="66"/>
      <c r="E46" s="66"/>
      <c r="F46" s="66"/>
      <c r="G46" s="66"/>
      <c r="H46" s="66"/>
      <c r="I46" s="66"/>
      <c r="J46" s="66"/>
    </row>
    <row r="47" spans="1:10">
      <c r="C47" s="66"/>
      <c r="D47" s="66"/>
      <c r="E47" s="66"/>
      <c r="F47" s="66"/>
      <c r="G47" s="66"/>
      <c r="H47" s="66"/>
      <c r="I47" s="66"/>
      <c r="J47" s="66"/>
    </row>
    <row r="48" spans="1: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42"/>
  <sheetViews>
    <sheetView topLeftCell="A14" workbookViewId="0">
      <selection activeCell="E14" sqref="E14"/>
    </sheetView>
  </sheetViews>
  <sheetFormatPr defaultColWidth="9" defaultRowHeight="11.25"/>
  <cols>
    <col min="1" max="1" width="14" style="98" customWidth="1"/>
    <col min="2" max="2" width="72.33203125" style="16" customWidth="1"/>
    <col min="3" max="3" width="17.5" style="16" customWidth="1"/>
    <col min="4" max="5" width="16.5" style="16" customWidth="1"/>
    <col min="6" max="6" width="13.83203125" style="16" customWidth="1"/>
    <col min="7" max="8" width="16.5" style="16" customWidth="1"/>
    <col min="9" max="226" width="9.33203125" style="16"/>
    <col min="227" max="229" width="3.6640625" style="16" customWidth="1"/>
    <col min="230" max="230" width="43.6640625" style="16" customWidth="1"/>
    <col min="231" max="237" width="20" style="16" customWidth="1"/>
    <col min="238" max="238" width="11.33203125" style="16" customWidth="1"/>
    <col min="239" max="482" width="9.33203125" style="16"/>
    <col min="483" max="485" width="3.6640625" style="16" customWidth="1"/>
    <col min="486" max="486" width="43.6640625" style="16" customWidth="1"/>
    <col min="487" max="493" width="20" style="16" customWidth="1"/>
    <col min="494" max="494" width="11.33203125" style="16" customWidth="1"/>
    <col min="495" max="738" width="9.33203125" style="16"/>
    <col min="739" max="741" width="3.6640625" style="16" customWidth="1"/>
    <col min="742" max="742" width="43.6640625" style="16" customWidth="1"/>
    <col min="743" max="749" width="20" style="16" customWidth="1"/>
    <col min="750" max="750" width="11.33203125" style="16" customWidth="1"/>
    <col min="751" max="994" width="9.33203125" style="16"/>
    <col min="995" max="997" width="3.6640625" style="16" customWidth="1"/>
    <col min="998" max="998" width="43.6640625" style="16" customWidth="1"/>
    <col min="999" max="1005" width="20" style="16" customWidth="1"/>
    <col min="1006" max="1006" width="11.33203125" style="16" customWidth="1"/>
    <col min="1007" max="1250" width="9.33203125" style="16"/>
    <col min="1251" max="1253" width="3.6640625" style="16" customWidth="1"/>
    <col min="1254" max="1254" width="43.6640625" style="16" customWidth="1"/>
    <col min="1255" max="1261" width="20" style="16" customWidth="1"/>
    <col min="1262" max="1262" width="11.33203125" style="16" customWidth="1"/>
    <col min="1263" max="1506" width="9.33203125" style="16"/>
    <col min="1507" max="1509" width="3.6640625" style="16" customWidth="1"/>
    <col min="1510" max="1510" width="43.6640625" style="16" customWidth="1"/>
    <col min="1511" max="1517" width="20" style="16" customWidth="1"/>
    <col min="1518" max="1518" width="11.33203125" style="16" customWidth="1"/>
    <col min="1519" max="1762" width="9.33203125" style="16"/>
    <col min="1763" max="1765" width="3.6640625" style="16" customWidth="1"/>
    <col min="1766" max="1766" width="43.6640625" style="16" customWidth="1"/>
    <col min="1767" max="1773" width="20" style="16" customWidth="1"/>
    <col min="1774" max="1774" width="11.33203125" style="16" customWidth="1"/>
    <col min="1775" max="2018" width="9.33203125" style="16"/>
    <col min="2019" max="2021" width="3.6640625" style="16" customWidth="1"/>
    <col min="2022" max="2022" width="43.6640625" style="16" customWidth="1"/>
    <col min="2023" max="2029" width="20" style="16" customWidth="1"/>
    <col min="2030" max="2030" width="11.33203125" style="16" customWidth="1"/>
    <col min="2031" max="2274" width="9.33203125" style="16"/>
    <col min="2275" max="2277" width="3.6640625" style="16" customWidth="1"/>
    <col min="2278" max="2278" width="43.6640625" style="16" customWidth="1"/>
    <col min="2279" max="2285" width="20" style="16" customWidth="1"/>
    <col min="2286" max="2286" width="11.33203125" style="16" customWidth="1"/>
    <col min="2287" max="2530" width="9.33203125" style="16"/>
    <col min="2531" max="2533" width="3.6640625" style="16" customWidth="1"/>
    <col min="2534" max="2534" width="43.6640625" style="16" customWidth="1"/>
    <col min="2535" max="2541" width="20" style="16" customWidth="1"/>
    <col min="2542" max="2542" width="11.33203125" style="16" customWidth="1"/>
    <col min="2543" max="2786" width="9.33203125" style="16"/>
    <col min="2787" max="2789" width="3.6640625" style="16" customWidth="1"/>
    <col min="2790" max="2790" width="43.6640625" style="16" customWidth="1"/>
    <col min="2791" max="2797" width="20" style="16" customWidth="1"/>
    <col min="2798" max="2798" width="11.33203125" style="16" customWidth="1"/>
    <col min="2799" max="3042" width="9.33203125" style="16"/>
    <col min="3043" max="3045" width="3.6640625" style="16" customWidth="1"/>
    <col min="3046" max="3046" width="43.6640625" style="16" customWidth="1"/>
    <col min="3047" max="3053" width="20" style="16" customWidth="1"/>
    <col min="3054" max="3054" width="11.33203125" style="16" customWidth="1"/>
    <col min="3055" max="3298" width="9.33203125" style="16"/>
    <col min="3299" max="3301" width="3.6640625" style="16" customWidth="1"/>
    <col min="3302" max="3302" width="43.6640625" style="16" customWidth="1"/>
    <col min="3303" max="3309" width="20" style="16" customWidth="1"/>
    <col min="3310" max="3310" width="11.33203125" style="16" customWidth="1"/>
    <col min="3311" max="3554" width="9.33203125" style="16"/>
    <col min="3555" max="3557" width="3.6640625" style="16" customWidth="1"/>
    <col min="3558" max="3558" width="43.6640625" style="16" customWidth="1"/>
    <col min="3559" max="3565" width="20" style="16" customWidth="1"/>
    <col min="3566" max="3566" width="11.33203125" style="16" customWidth="1"/>
    <col min="3567" max="3810" width="9.33203125" style="16"/>
    <col min="3811" max="3813" width="3.6640625" style="16" customWidth="1"/>
    <col min="3814" max="3814" width="43.6640625" style="16" customWidth="1"/>
    <col min="3815" max="3821" width="20" style="16" customWidth="1"/>
    <col min="3822" max="3822" width="11.33203125" style="16" customWidth="1"/>
    <col min="3823" max="4066" width="9.33203125" style="16"/>
    <col min="4067" max="4069" width="3.6640625" style="16" customWidth="1"/>
    <col min="4070" max="4070" width="43.6640625" style="16" customWidth="1"/>
    <col min="4071" max="4077" width="20" style="16" customWidth="1"/>
    <col min="4078" max="4078" width="11.33203125" style="16" customWidth="1"/>
    <col min="4079" max="4322" width="9.33203125" style="16"/>
    <col min="4323" max="4325" width="3.6640625" style="16" customWidth="1"/>
    <col min="4326" max="4326" width="43.6640625" style="16" customWidth="1"/>
    <col min="4327" max="4333" width="20" style="16" customWidth="1"/>
    <col min="4334" max="4334" width="11.33203125" style="16" customWidth="1"/>
    <col min="4335" max="4578" width="9.33203125" style="16"/>
    <col min="4579" max="4581" width="3.6640625" style="16" customWidth="1"/>
    <col min="4582" max="4582" width="43.6640625" style="16" customWidth="1"/>
    <col min="4583" max="4589" width="20" style="16" customWidth="1"/>
    <col min="4590" max="4590" width="11.33203125" style="16" customWidth="1"/>
    <col min="4591" max="4834" width="9.33203125" style="16"/>
    <col min="4835" max="4837" width="3.6640625" style="16" customWidth="1"/>
    <col min="4838" max="4838" width="43.6640625" style="16" customWidth="1"/>
    <col min="4839" max="4845" width="20" style="16" customWidth="1"/>
    <col min="4846" max="4846" width="11.33203125" style="16" customWidth="1"/>
    <col min="4847" max="5090" width="9.33203125" style="16"/>
    <col min="5091" max="5093" width="3.6640625" style="16" customWidth="1"/>
    <col min="5094" max="5094" width="43.6640625" style="16" customWidth="1"/>
    <col min="5095" max="5101" width="20" style="16" customWidth="1"/>
    <col min="5102" max="5102" width="11.33203125" style="16" customWidth="1"/>
    <col min="5103" max="5346" width="9.33203125" style="16"/>
    <col min="5347" max="5349" width="3.6640625" style="16" customWidth="1"/>
    <col min="5350" max="5350" width="43.6640625" style="16" customWidth="1"/>
    <col min="5351" max="5357" width="20" style="16" customWidth="1"/>
    <col min="5358" max="5358" width="11.33203125" style="16" customWidth="1"/>
    <col min="5359" max="5602" width="9.33203125" style="16"/>
    <col min="5603" max="5605" width="3.6640625" style="16" customWidth="1"/>
    <col min="5606" max="5606" width="43.6640625" style="16" customWidth="1"/>
    <col min="5607" max="5613" width="20" style="16" customWidth="1"/>
    <col min="5614" max="5614" width="11.33203125" style="16" customWidth="1"/>
    <col min="5615" max="5858" width="9.33203125" style="16"/>
    <col min="5859" max="5861" width="3.6640625" style="16" customWidth="1"/>
    <col min="5862" max="5862" width="43.6640625" style="16" customWidth="1"/>
    <col min="5863" max="5869" width="20" style="16" customWidth="1"/>
    <col min="5870" max="5870" width="11.33203125" style="16" customWidth="1"/>
    <col min="5871" max="6114" width="9.33203125" style="16"/>
    <col min="6115" max="6117" width="3.6640625" style="16" customWidth="1"/>
    <col min="6118" max="6118" width="43.6640625" style="16" customWidth="1"/>
    <col min="6119" max="6125" width="20" style="16" customWidth="1"/>
    <col min="6126" max="6126" width="11.33203125" style="16" customWidth="1"/>
    <col min="6127" max="6370" width="9.33203125" style="16"/>
    <col min="6371" max="6373" width="3.6640625" style="16" customWidth="1"/>
    <col min="6374" max="6374" width="43.6640625" style="16" customWidth="1"/>
    <col min="6375" max="6381" width="20" style="16" customWidth="1"/>
    <col min="6382" max="6382" width="11.33203125" style="16" customWidth="1"/>
    <col min="6383" max="6626" width="9.33203125" style="16"/>
    <col min="6627" max="6629" width="3.6640625" style="16" customWidth="1"/>
    <col min="6630" max="6630" width="43.6640625" style="16" customWidth="1"/>
    <col min="6631" max="6637" width="20" style="16" customWidth="1"/>
    <col min="6638" max="6638" width="11.33203125" style="16" customWidth="1"/>
    <col min="6639" max="6882" width="9.33203125" style="16"/>
    <col min="6883" max="6885" width="3.6640625" style="16" customWidth="1"/>
    <col min="6886" max="6886" width="43.6640625" style="16" customWidth="1"/>
    <col min="6887" max="6893" width="20" style="16" customWidth="1"/>
    <col min="6894" max="6894" width="11.33203125" style="16" customWidth="1"/>
    <col min="6895" max="7138" width="9.33203125" style="16"/>
    <col min="7139" max="7141" width="3.6640625" style="16" customWidth="1"/>
    <col min="7142" max="7142" width="43.6640625" style="16" customWidth="1"/>
    <col min="7143" max="7149" width="20" style="16" customWidth="1"/>
    <col min="7150" max="7150" width="11.33203125" style="16" customWidth="1"/>
    <col min="7151" max="7394" width="9.33203125" style="16"/>
    <col min="7395" max="7397" width="3.6640625" style="16" customWidth="1"/>
    <col min="7398" max="7398" width="43.6640625" style="16" customWidth="1"/>
    <col min="7399" max="7405" width="20" style="16" customWidth="1"/>
    <col min="7406" max="7406" width="11.33203125" style="16" customWidth="1"/>
    <col min="7407" max="7650" width="9.33203125" style="16"/>
    <col min="7651" max="7653" width="3.6640625" style="16" customWidth="1"/>
    <col min="7654" max="7654" width="43.6640625" style="16" customWidth="1"/>
    <col min="7655" max="7661" width="20" style="16" customWidth="1"/>
    <col min="7662" max="7662" width="11.33203125" style="16" customWidth="1"/>
    <col min="7663" max="7906" width="9.33203125" style="16"/>
    <col min="7907" max="7909" width="3.6640625" style="16" customWidth="1"/>
    <col min="7910" max="7910" width="43.6640625" style="16" customWidth="1"/>
    <col min="7911" max="7917" width="20" style="16" customWidth="1"/>
    <col min="7918" max="7918" width="11.33203125" style="16" customWidth="1"/>
    <col min="7919" max="8162" width="9.33203125" style="16"/>
    <col min="8163" max="8165" width="3.6640625" style="16" customWidth="1"/>
    <col min="8166" max="8166" width="43.6640625" style="16" customWidth="1"/>
    <col min="8167" max="8173" width="20" style="16" customWidth="1"/>
    <col min="8174" max="8174" width="11.33203125" style="16" customWidth="1"/>
    <col min="8175" max="8418" width="9.33203125" style="16"/>
    <col min="8419" max="8421" width="3.6640625" style="16" customWidth="1"/>
    <col min="8422" max="8422" width="43.6640625" style="16" customWidth="1"/>
    <col min="8423" max="8429" width="20" style="16" customWidth="1"/>
    <col min="8430" max="8430" width="11.33203125" style="16" customWidth="1"/>
    <col min="8431" max="8674" width="9.33203125" style="16"/>
    <col min="8675" max="8677" width="3.6640625" style="16" customWidth="1"/>
    <col min="8678" max="8678" width="43.6640625" style="16" customWidth="1"/>
    <col min="8679" max="8685" width="20" style="16" customWidth="1"/>
    <col min="8686" max="8686" width="11.33203125" style="16" customWidth="1"/>
    <col min="8687" max="8930" width="9.33203125" style="16"/>
    <col min="8931" max="8933" width="3.6640625" style="16" customWidth="1"/>
    <col min="8934" max="8934" width="43.6640625" style="16" customWidth="1"/>
    <col min="8935" max="8941" width="20" style="16" customWidth="1"/>
    <col min="8942" max="8942" width="11.33203125" style="16" customWidth="1"/>
    <col min="8943" max="9186" width="9.33203125" style="16"/>
    <col min="9187" max="9189" width="3.6640625" style="16" customWidth="1"/>
    <col min="9190" max="9190" width="43.6640625" style="16" customWidth="1"/>
    <col min="9191" max="9197" width="20" style="16" customWidth="1"/>
    <col min="9198" max="9198" width="11.33203125" style="16" customWidth="1"/>
    <col min="9199" max="9442" width="9.33203125" style="16"/>
    <col min="9443" max="9445" width="3.6640625" style="16" customWidth="1"/>
    <col min="9446" max="9446" width="43.6640625" style="16" customWidth="1"/>
    <col min="9447" max="9453" width="20" style="16" customWidth="1"/>
    <col min="9454" max="9454" width="11.33203125" style="16" customWidth="1"/>
    <col min="9455" max="9698" width="9.33203125" style="16"/>
    <col min="9699" max="9701" width="3.6640625" style="16" customWidth="1"/>
    <col min="9702" max="9702" width="43.6640625" style="16" customWidth="1"/>
    <col min="9703" max="9709" width="20" style="16" customWidth="1"/>
    <col min="9710" max="9710" width="11.33203125" style="16" customWidth="1"/>
    <col min="9711" max="9954" width="9.33203125" style="16"/>
    <col min="9955" max="9957" width="3.6640625" style="16" customWidth="1"/>
    <col min="9958" max="9958" width="43.6640625" style="16" customWidth="1"/>
    <col min="9959" max="9965" width="20" style="16" customWidth="1"/>
    <col min="9966" max="9966" width="11.33203125" style="16" customWidth="1"/>
    <col min="9967" max="10210" width="9.33203125" style="16"/>
    <col min="10211" max="10213" width="3.6640625" style="16" customWidth="1"/>
    <col min="10214" max="10214" width="43.6640625" style="16" customWidth="1"/>
    <col min="10215" max="10221" width="20" style="16" customWidth="1"/>
    <col min="10222" max="10222" width="11.33203125" style="16" customWidth="1"/>
    <col min="10223" max="10466" width="9.33203125" style="16"/>
    <col min="10467" max="10469" width="3.6640625" style="16" customWidth="1"/>
    <col min="10470" max="10470" width="43.6640625" style="16" customWidth="1"/>
    <col min="10471" max="10477" width="20" style="16" customWidth="1"/>
    <col min="10478" max="10478" width="11.33203125" style="16" customWidth="1"/>
    <col min="10479" max="10722" width="9.33203125" style="16"/>
    <col min="10723" max="10725" width="3.6640625" style="16" customWidth="1"/>
    <col min="10726" max="10726" width="43.6640625" style="16" customWidth="1"/>
    <col min="10727" max="10733" width="20" style="16" customWidth="1"/>
    <col min="10734" max="10734" width="11.33203125" style="16" customWidth="1"/>
    <col min="10735" max="10978" width="9.33203125" style="16"/>
    <col min="10979" max="10981" width="3.6640625" style="16" customWidth="1"/>
    <col min="10982" max="10982" width="43.6640625" style="16" customWidth="1"/>
    <col min="10983" max="10989" width="20" style="16" customWidth="1"/>
    <col min="10990" max="10990" width="11.33203125" style="16" customWidth="1"/>
    <col min="10991" max="11234" width="9.33203125" style="16"/>
    <col min="11235" max="11237" width="3.6640625" style="16" customWidth="1"/>
    <col min="11238" max="11238" width="43.6640625" style="16" customWidth="1"/>
    <col min="11239" max="11245" width="20" style="16" customWidth="1"/>
    <col min="11246" max="11246" width="11.33203125" style="16" customWidth="1"/>
    <col min="11247" max="11490" width="9.33203125" style="16"/>
    <col min="11491" max="11493" width="3.6640625" style="16" customWidth="1"/>
    <col min="11494" max="11494" width="43.6640625" style="16" customWidth="1"/>
    <col min="11495" max="11501" width="20" style="16" customWidth="1"/>
    <col min="11502" max="11502" width="11.33203125" style="16" customWidth="1"/>
    <col min="11503" max="11746" width="9.33203125" style="16"/>
    <col min="11747" max="11749" width="3.6640625" style="16" customWidth="1"/>
    <col min="11750" max="11750" width="43.6640625" style="16" customWidth="1"/>
    <col min="11751" max="11757" width="20" style="16" customWidth="1"/>
    <col min="11758" max="11758" width="11.33203125" style="16" customWidth="1"/>
    <col min="11759" max="12002" width="9.33203125" style="16"/>
    <col min="12003" max="12005" width="3.6640625" style="16" customWidth="1"/>
    <col min="12006" max="12006" width="43.6640625" style="16" customWidth="1"/>
    <col min="12007" max="12013" width="20" style="16" customWidth="1"/>
    <col min="12014" max="12014" width="11.33203125" style="16" customWidth="1"/>
    <col min="12015" max="12258" width="9.33203125" style="16"/>
    <col min="12259" max="12261" width="3.6640625" style="16" customWidth="1"/>
    <col min="12262" max="12262" width="43.6640625" style="16" customWidth="1"/>
    <col min="12263" max="12269" width="20" style="16" customWidth="1"/>
    <col min="12270" max="12270" width="11.33203125" style="16" customWidth="1"/>
    <col min="12271" max="12514" width="9.33203125" style="16"/>
    <col min="12515" max="12517" width="3.6640625" style="16" customWidth="1"/>
    <col min="12518" max="12518" width="43.6640625" style="16" customWidth="1"/>
    <col min="12519" max="12525" width="20" style="16" customWidth="1"/>
    <col min="12526" max="12526" width="11.33203125" style="16" customWidth="1"/>
    <col min="12527" max="12770" width="9.33203125" style="16"/>
    <col min="12771" max="12773" width="3.6640625" style="16" customWidth="1"/>
    <col min="12774" max="12774" width="43.6640625" style="16" customWidth="1"/>
    <col min="12775" max="12781" width="20" style="16" customWidth="1"/>
    <col min="12782" max="12782" width="11.33203125" style="16" customWidth="1"/>
    <col min="12783" max="13026" width="9.33203125" style="16"/>
    <col min="13027" max="13029" width="3.6640625" style="16" customWidth="1"/>
    <col min="13030" max="13030" width="43.6640625" style="16" customWidth="1"/>
    <col min="13031" max="13037" width="20" style="16" customWidth="1"/>
    <col min="13038" max="13038" width="11.33203125" style="16" customWidth="1"/>
    <col min="13039" max="13282" width="9.33203125" style="16"/>
    <col min="13283" max="13285" width="3.6640625" style="16" customWidth="1"/>
    <col min="13286" max="13286" width="43.6640625" style="16" customWidth="1"/>
    <col min="13287" max="13293" width="20" style="16" customWidth="1"/>
    <col min="13294" max="13294" width="11.33203125" style="16" customWidth="1"/>
    <col min="13295" max="13538" width="9.33203125" style="16"/>
    <col min="13539" max="13541" width="3.6640625" style="16" customWidth="1"/>
    <col min="13542" max="13542" width="43.6640625" style="16" customWidth="1"/>
    <col min="13543" max="13549" width="20" style="16" customWidth="1"/>
    <col min="13550" max="13550" width="11.33203125" style="16" customWidth="1"/>
    <col min="13551" max="13794" width="9.33203125" style="16"/>
    <col min="13795" max="13797" width="3.6640625" style="16" customWidth="1"/>
    <col min="13798" max="13798" width="43.6640625" style="16" customWidth="1"/>
    <col min="13799" max="13805" width="20" style="16" customWidth="1"/>
    <col min="13806" max="13806" width="11.33203125" style="16" customWidth="1"/>
    <col min="13807" max="14050" width="9.33203125" style="16"/>
    <col min="14051" max="14053" width="3.6640625" style="16" customWidth="1"/>
    <col min="14054" max="14054" width="43.6640625" style="16" customWidth="1"/>
    <col min="14055" max="14061" width="20" style="16" customWidth="1"/>
    <col min="14062" max="14062" width="11.33203125" style="16" customWidth="1"/>
    <col min="14063" max="14306" width="9.33203125" style="16"/>
    <col min="14307" max="14309" width="3.6640625" style="16" customWidth="1"/>
    <col min="14310" max="14310" width="43.6640625" style="16" customWidth="1"/>
    <col min="14311" max="14317" width="20" style="16" customWidth="1"/>
    <col min="14318" max="14318" width="11.33203125" style="16" customWidth="1"/>
    <col min="14319" max="14562" width="9.33203125" style="16"/>
    <col min="14563" max="14565" width="3.6640625" style="16" customWidth="1"/>
    <col min="14566" max="14566" width="43.6640625" style="16" customWidth="1"/>
    <col min="14567" max="14573" width="20" style="16" customWidth="1"/>
    <col min="14574" max="14574" width="11.33203125" style="16" customWidth="1"/>
    <col min="14575" max="14818" width="9.33203125" style="16"/>
    <col min="14819" max="14821" width="3.6640625" style="16" customWidth="1"/>
    <col min="14822" max="14822" width="43.6640625" style="16" customWidth="1"/>
    <col min="14823" max="14829" width="20" style="16" customWidth="1"/>
    <col min="14830" max="14830" width="11.33203125" style="16" customWidth="1"/>
    <col min="14831" max="15074" width="9.33203125" style="16"/>
    <col min="15075" max="15077" width="3.6640625" style="16" customWidth="1"/>
    <col min="15078" max="15078" width="43.6640625" style="16" customWidth="1"/>
    <col min="15079" max="15085" width="20" style="16" customWidth="1"/>
    <col min="15086" max="15086" width="11.33203125" style="16" customWidth="1"/>
    <col min="15087" max="15330" width="9.33203125" style="16"/>
    <col min="15331" max="15333" width="3.6640625" style="16" customWidth="1"/>
    <col min="15334" max="15334" width="43.6640625" style="16" customWidth="1"/>
    <col min="15335" max="15341" width="20" style="16" customWidth="1"/>
    <col min="15342" max="15342" width="11.33203125" style="16" customWidth="1"/>
    <col min="15343" max="15586" width="9.33203125" style="16"/>
    <col min="15587" max="15589" width="3.6640625" style="16" customWidth="1"/>
    <col min="15590" max="15590" width="43.6640625" style="16" customWidth="1"/>
    <col min="15591" max="15597" width="20" style="16" customWidth="1"/>
    <col min="15598" max="15598" width="11.33203125" style="16" customWidth="1"/>
    <col min="15599" max="15842" width="9.33203125" style="16"/>
    <col min="15843" max="15845" width="3.6640625" style="16" customWidth="1"/>
    <col min="15846" max="15846" width="43.6640625" style="16" customWidth="1"/>
    <col min="15847" max="15853" width="20" style="16" customWidth="1"/>
    <col min="15854" max="15854" width="11.33203125" style="16" customWidth="1"/>
    <col min="15855" max="16098" width="9.33203125" style="16"/>
    <col min="16099" max="16101" width="3.6640625" style="16" customWidth="1"/>
    <col min="16102" max="16102" width="43.6640625" style="16" customWidth="1"/>
    <col min="16103" max="16109" width="20" style="16" customWidth="1"/>
    <col min="16110" max="16110" width="11.33203125" style="16" customWidth="1"/>
    <col min="16111" max="16369" width="9.33203125" style="16"/>
    <col min="16370" max="16384" width="9" style="16"/>
  </cols>
  <sheetData>
    <row r="1" spans="1:8" ht="35.25" customHeight="1">
      <c r="A1" s="133" t="s">
        <v>109</v>
      </c>
      <c r="B1" s="134"/>
      <c r="C1" s="134"/>
      <c r="D1" s="134"/>
      <c r="E1" s="134"/>
      <c r="F1" s="134"/>
      <c r="G1" s="134"/>
      <c r="H1" s="134"/>
    </row>
    <row r="2" spans="1:8" ht="13.5">
      <c r="A2" s="18"/>
      <c r="B2" s="99"/>
      <c r="C2" s="99"/>
      <c r="D2" s="99"/>
      <c r="E2" s="99"/>
      <c r="F2" s="99"/>
      <c r="G2" s="99"/>
      <c r="H2" s="56" t="s">
        <v>110</v>
      </c>
    </row>
    <row r="3" spans="1:8" ht="14.25">
      <c r="A3" s="138" t="s">
        <v>3</v>
      </c>
      <c r="B3" s="138"/>
      <c r="C3" s="99"/>
      <c r="D3" s="99"/>
      <c r="E3" s="100"/>
      <c r="F3" s="99"/>
      <c r="G3" s="99"/>
      <c r="H3" s="56" t="s">
        <v>4</v>
      </c>
    </row>
    <row r="4" spans="1:8" s="67" customFormat="1" ht="21.75" customHeight="1">
      <c r="A4" s="144" t="s">
        <v>7</v>
      </c>
      <c r="B4" s="145" t="s">
        <v>31</v>
      </c>
      <c r="C4" s="148" t="s">
        <v>22</v>
      </c>
      <c r="D4" s="148" t="s">
        <v>111</v>
      </c>
      <c r="E4" s="148" t="s">
        <v>112</v>
      </c>
      <c r="F4" s="148" t="s">
        <v>113</v>
      </c>
      <c r="G4" s="148" t="s">
        <v>114</v>
      </c>
      <c r="H4" s="148" t="s">
        <v>115</v>
      </c>
    </row>
    <row r="5" spans="1:8" s="67" customFormat="1" ht="17.25" customHeight="1">
      <c r="A5" s="148" t="s">
        <v>38</v>
      </c>
      <c r="B5" s="148" t="s">
        <v>39</v>
      </c>
      <c r="C5" s="149"/>
      <c r="D5" s="149"/>
      <c r="E5" s="149"/>
      <c r="F5" s="149"/>
      <c r="G5" s="149"/>
      <c r="H5" s="149"/>
    </row>
    <row r="6" spans="1:8" s="67" customFormat="1" ht="21" customHeight="1">
      <c r="A6" s="149"/>
      <c r="B6" s="149" t="s">
        <v>31</v>
      </c>
      <c r="C6" s="149"/>
      <c r="D6" s="149"/>
      <c r="E6" s="149"/>
      <c r="F6" s="149"/>
      <c r="G6" s="149"/>
      <c r="H6" s="149"/>
    </row>
    <row r="7" spans="1:8" s="67" customFormat="1" ht="21" customHeight="1">
      <c r="A7" s="150"/>
      <c r="B7" s="150" t="s">
        <v>31</v>
      </c>
      <c r="C7" s="150"/>
      <c r="D7" s="150"/>
      <c r="E7" s="150"/>
      <c r="F7" s="150"/>
      <c r="G7" s="150"/>
      <c r="H7" s="150"/>
    </row>
    <row r="8" spans="1:8" s="67" customFormat="1" ht="21" customHeight="1">
      <c r="A8" s="146" t="s">
        <v>27</v>
      </c>
      <c r="B8" s="147"/>
      <c r="C8" s="75">
        <f>C9+C16+C28+C31+C34+C37</f>
        <v>1598.34</v>
      </c>
      <c r="D8" s="75">
        <f>D9+D16+D28+D31+D34+D37</f>
        <v>1449.04</v>
      </c>
      <c r="E8" s="75">
        <f>E9+E16+E28+E31+E34+E37</f>
        <v>149.30000000000001</v>
      </c>
      <c r="F8" s="101"/>
      <c r="G8" s="101"/>
      <c r="H8" s="102"/>
    </row>
    <row r="9" spans="1:8" s="67" customFormat="1" ht="21" customHeight="1">
      <c r="A9" s="48" t="s">
        <v>42</v>
      </c>
      <c r="B9" s="48" t="s">
        <v>43</v>
      </c>
      <c r="C9" s="75">
        <f>C10+C14</f>
        <v>79.459999999999994</v>
      </c>
      <c r="D9" s="75">
        <f>D10+D14</f>
        <v>79.459999999999994</v>
      </c>
      <c r="E9" s="75"/>
      <c r="F9" s="75"/>
      <c r="G9" s="75"/>
      <c r="H9" s="47"/>
    </row>
    <row r="10" spans="1:8" s="67" customFormat="1" ht="21" customHeight="1">
      <c r="A10" s="48" t="s">
        <v>44</v>
      </c>
      <c r="B10" s="48" t="s">
        <v>45</v>
      </c>
      <c r="C10" s="75">
        <f>C11+C12+C13</f>
        <v>79.41</v>
      </c>
      <c r="D10" s="75">
        <f>D11+D12+D13</f>
        <v>79.41</v>
      </c>
      <c r="E10" s="75"/>
      <c r="F10" s="75"/>
      <c r="G10" s="75"/>
      <c r="H10" s="47"/>
    </row>
    <row r="11" spans="1:8" s="67" customFormat="1" ht="21" customHeight="1">
      <c r="A11" s="48" t="s">
        <v>46</v>
      </c>
      <c r="B11" s="48" t="s">
        <v>47</v>
      </c>
      <c r="C11" s="50">
        <v>44.22</v>
      </c>
      <c r="D11" s="50">
        <v>44.22</v>
      </c>
      <c r="E11" s="75"/>
      <c r="F11" s="75"/>
      <c r="G11" s="75"/>
      <c r="H11" s="47"/>
    </row>
    <row r="12" spans="1:8" s="67" customFormat="1" ht="21" customHeight="1">
      <c r="A12" s="48" t="s">
        <v>48</v>
      </c>
      <c r="B12" s="48" t="s">
        <v>49</v>
      </c>
      <c r="C12" s="50">
        <v>22.2</v>
      </c>
      <c r="D12" s="50">
        <v>22.2</v>
      </c>
      <c r="E12" s="75"/>
      <c r="F12" s="75"/>
      <c r="G12" s="75"/>
      <c r="H12" s="47"/>
    </row>
    <row r="13" spans="1:8" s="67" customFormat="1" ht="21" customHeight="1">
      <c r="A13" s="48" t="s">
        <v>50</v>
      </c>
      <c r="B13" s="48" t="s">
        <v>51</v>
      </c>
      <c r="C13" s="50">
        <v>12.99</v>
      </c>
      <c r="D13" s="50">
        <v>12.99</v>
      </c>
      <c r="E13" s="75"/>
      <c r="F13" s="75"/>
      <c r="G13" s="75"/>
      <c r="H13" s="47"/>
    </row>
    <row r="14" spans="1:8" s="67" customFormat="1" ht="21" customHeight="1">
      <c r="A14" s="48" t="s">
        <v>52</v>
      </c>
      <c r="B14" s="48" t="s">
        <v>53</v>
      </c>
      <c r="C14" s="75">
        <f>D14+E14</f>
        <v>0.05</v>
      </c>
      <c r="D14" s="50">
        <v>0.05</v>
      </c>
      <c r="E14" s="75"/>
      <c r="F14" s="75"/>
      <c r="G14" s="75"/>
      <c r="H14" s="47"/>
    </row>
    <row r="15" spans="1:8" s="67" customFormat="1" ht="21" customHeight="1">
      <c r="A15" s="48" t="s">
        <v>54</v>
      </c>
      <c r="B15" s="48" t="s">
        <v>55</v>
      </c>
      <c r="C15" s="75">
        <f>D15+E15</f>
        <v>0.05</v>
      </c>
      <c r="D15" s="50">
        <v>0.05</v>
      </c>
      <c r="E15" s="75"/>
      <c r="F15" s="75"/>
      <c r="G15" s="75"/>
      <c r="H15" s="47"/>
    </row>
    <row r="16" spans="1:8" s="67" customFormat="1" ht="21" customHeight="1">
      <c r="A16" s="48" t="s">
        <v>56</v>
      </c>
      <c r="B16" s="48" t="s">
        <v>57</v>
      </c>
      <c r="C16" s="75">
        <f>C17+C20+C23+C26</f>
        <v>1484.77</v>
      </c>
      <c r="D16" s="75">
        <f>D17+D20+D23+D26</f>
        <v>1368.9</v>
      </c>
      <c r="E16" s="75">
        <f>E17+E20+E23+E26</f>
        <v>115.87</v>
      </c>
      <c r="F16" s="75"/>
      <c r="G16" s="75"/>
      <c r="H16" s="47"/>
    </row>
    <row r="17" spans="1:8" s="67" customFormat="1" ht="21" customHeight="1">
      <c r="A17" s="48" t="s">
        <v>58</v>
      </c>
      <c r="B17" s="48" t="s">
        <v>59</v>
      </c>
      <c r="C17" s="75">
        <f>C18+C19</f>
        <v>1272.48</v>
      </c>
      <c r="D17" s="75">
        <f>D18+D19</f>
        <v>1173.68</v>
      </c>
      <c r="E17" s="75">
        <f>E18+E19</f>
        <v>98.8</v>
      </c>
      <c r="F17" s="75"/>
      <c r="G17" s="75"/>
      <c r="H17" s="47"/>
    </row>
    <row r="18" spans="1:8" s="67" customFormat="1" ht="21" customHeight="1">
      <c r="A18" s="48" t="s">
        <v>60</v>
      </c>
      <c r="B18" s="48" t="s">
        <v>61</v>
      </c>
      <c r="C18" s="75">
        <f>D18+E18</f>
        <v>1241.8399999999999</v>
      </c>
      <c r="D18" s="50">
        <v>1173.68</v>
      </c>
      <c r="E18" s="50">
        <v>68.16</v>
      </c>
      <c r="F18" s="75"/>
      <c r="G18" s="75"/>
      <c r="H18" s="47"/>
    </row>
    <row r="19" spans="1:8" s="67" customFormat="1" ht="21" customHeight="1">
      <c r="A19" s="48" t="s">
        <v>62</v>
      </c>
      <c r="B19" s="48" t="s">
        <v>63</v>
      </c>
      <c r="C19" s="75">
        <f>D19+E19</f>
        <v>30.64</v>
      </c>
      <c r="D19" s="50"/>
      <c r="E19" s="50">
        <v>30.64</v>
      </c>
      <c r="F19" s="75"/>
      <c r="G19" s="75"/>
      <c r="H19" s="47"/>
    </row>
    <row r="20" spans="1:8" s="67" customFormat="1" ht="21" customHeight="1">
      <c r="A20" s="48" t="s">
        <v>64</v>
      </c>
      <c r="B20" s="48" t="s">
        <v>65</v>
      </c>
      <c r="C20" s="75">
        <f>SUM(C21:C22)</f>
        <v>168.67</v>
      </c>
      <c r="D20" s="75">
        <f>SUM(D21:D22)</f>
        <v>151.6</v>
      </c>
      <c r="E20" s="75">
        <f>SUM(E21:E22)</f>
        <v>17.07</v>
      </c>
      <c r="F20" s="75"/>
      <c r="G20" s="75"/>
      <c r="H20" s="47"/>
    </row>
    <row r="21" spans="1:8" s="67" customFormat="1" ht="21" customHeight="1">
      <c r="A21" s="48" t="s">
        <v>66</v>
      </c>
      <c r="B21" s="48" t="s">
        <v>67</v>
      </c>
      <c r="C21" s="75">
        <f>D21+E21</f>
        <v>166.86</v>
      </c>
      <c r="D21" s="50">
        <v>151.6</v>
      </c>
      <c r="E21" s="50">
        <v>15.26</v>
      </c>
      <c r="F21" s="75"/>
      <c r="G21" s="75"/>
      <c r="H21" s="47"/>
    </row>
    <row r="22" spans="1:8" s="67" customFormat="1" ht="21" customHeight="1">
      <c r="A22" s="48" t="s">
        <v>68</v>
      </c>
      <c r="B22" s="48" t="s">
        <v>69</v>
      </c>
      <c r="C22" s="75">
        <f>D22+E22</f>
        <v>1.81</v>
      </c>
      <c r="D22" s="75"/>
      <c r="E22" s="50">
        <v>1.81</v>
      </c>
      <c r="F22" s="75"/>
      <c r="G22" s="75"/>
      <c r="H22" s="47"/>
    </row>
    <row r="23" spans="1:8" s="67" customFormat="1" ht="21" customHeight="1">
      <c r="A23" s="48" t="s">
        <v>70</v>
      </c>
      <c r="B23" s="48" t="s">
        <v>71</v>
      </c>
      <c r="C23" s="75">
        <f>SUM(C24:C25)</f>
        <v>12.73</v>
      </c>
      <c r="D23" s="75">
        <f>SUM(D24:D25)</f>
        <v>12.73</v>
      </c>
      <c r="E23" s="75"/>
      <c r="F23" s="75"/>
      <c r="G23" s="75"/>
      <c r="H23" s="47"/>
    </row>
    <row r="24" spans="1:8" s="67" customFormat="1" ht="21" customHeight="1">
      <c r="A24" s="48" t="s">
        <v>72</v>
      </c>
      <c r="B24" s="48" t="s">
        <v>73</v>
      </c>
      <c r="C24" s="75">
        <f>D24+E24</f>
        <v>12.65</v>
      </c>
      <c r="D24" s="50">
        <v>12.65</v>
      </c>
      <c r="E24" s="75"/>
      <c r="F24" s="75"/>
      <c r="G24" s="75"/>
      <c r="H24" s="47"/>
    </row>
    <row r="25" spans="1:8" s="67" customFormat="1" ht="21" customHeight="1">
      <c r="A25" s="48" t="s">
        <v>74</v>
      </c>
      <c r="B25" s="48" t="s">
        <v>75</v>
      </c>
      <c r="C25" s="75">
        <f>D25+E25</f>
        <v>0.08</v>
      </c>
      <c r="D25" s="75">
        <v>0.08</v>
      </c>
      <c r="E25" s="75"/>
      <c r="F25" s="75"/>
      <c r="G25" s="75"/>
      <c r="H25" s="47"/>
    </row>
    <row r="26" spans="1:8" s="67" customFormat="1" ht="21" customHeight="1">
      <c r="A26" s="48" t="s">
        <v>76</v>
      </c>
      <c r="B26" s="48" t="s">
        <v>77</v>
      </c>
      <c r="C26" s="50">
        <v>30.89</v>
      </c>
      <c r="D26" s="50">
        <v>30.89</v>
      </c>
      <c r="E26" s="75"/>
      <c r="F26" s="75"/>
      <c r="G26" s="75"/>
      <c r="H26" s="47"/>
    </row>
    <row r="27" spans="1:8" ht="21" customHeight="1">
      <c r="A27" s="48" t="s">
        <v>78</v>
      </c>
      <c r="B27" s="48" t="s">
        <v>79</v>
      </c>
      <c r="C27" s="50">
        <v>30.89</v>
      </c>
      <c r="D27" s="50">
        <v>30.89</v>
      </c>
      <c r="E27" s="75"/>
      <c r="F27" s="75"/>
      <c r="G27" s="75"/>
      <c r="H27" s="47"/>
    </row>
    <row r="28" spans="1:8" ht="21" customHeight="1">
      <c r="A28" s="48" t="s">
        <v>80</v>
      </c>
      <c r="B28" s="48" t="s">
        <v>81</v>
      </c>
      <c r="C28" s="50">
        <v>1.5</v>
      </c>
      <c r="D28" s="75"/>
      <c r="E28" s="50">
        <v>1.5</v>
      </c>
      <c r="F28" s="75"/>
      <c r="G28" s="75"/>
      <c r="H28" s="47"/>
    </row>
    <row r="29" spans="1:8" ht="21" customHeight="1">
      <c r="A29" s="48" t="s">
        <v>82</v>
      </c>
      <c r="B29" s="48" t="s">
        <v>83</v>
      </c>
      <c r="C29" s="50">
        <v>1.5</v>
      </c>
      <c r="D29" s="75"/>
      <c r="E29" s="50">
        <v>1.5</v>
      </c>
      <c r="F29" s="75"/>
      <c r="G29" s="75"/>
      <c r="H29" s="47"/>
    </row>
    <row r="30" spans="1:8" ht="21" customHeight="1">
      <c r="A30" s="48" t="s">
        <v>84</v>
      </c>
      <c r="B30" s="48" t="s">
        <v>85</v>
      </c>
      <c r="C30" s="50">
        <v>1.5</v>
      </c>
      <c r="D30" s="75"/>
      <c r="E30" s="50">
        <v>1.5</v>
      </c>
      <c r="F30" s="75"/>
      <c r="G30" s="75"/>
      <c r="H30" s="47"/>
    </row>
    <row r="31" spans="1:8" ht="21" customHeight="1">
      <c r="A31" s="48" t="s">
        <v>86</v>
      </c>
      <c r="B31" s="48" t="s">
        <v>87</v>
      </c>
      <c r="C31" s="50">
        <v>0.68</v>
      </c>
      <c r="D31" s="50">
        <v>0.68</v>
      </c>
      <c r="E31" s="75"/>
      <c r="F31" s="75"/>
      <c r="G31" s="75"/>
      <c r="H31" s="47"/>
    </row>
    <row r="32" spans="1:8" ht="21" customHeight="1">
      <c r="A32" s="48" t="s">
        <v>88</v>
      </c>
      <c r="B32" s="48" t="s">
        <v>89</v>
      </c>
      <c r="C32" s="50">
        <v>0.68</v>
      </c>
      <c r="D32" s="50">
        <v>0.68</v>
      </c>
      <c r="E32" s="75"/>
      <c r="F32" s="75"/>
      <c r="G32" s="75"/>
      <c r="H32" s="47"/>
    </row>
    <row r="33" spans="1:8" ht="21" customHeight="1">
      <c r="A33" s="48" t="s">
        <v>90</v>
      </c>
      <c r="B33" s="48" t="s">
        <v>91</v>
      </c>
      <c r="C33" s="50">
        <v>0.68</v>
      </c>
      <c r="D33" s="50">
        <v>0.68</v>
      </c>
      <c r="E33" s="75"/>
      <c r="F33" s="75"/>
      <c r="G33" s="75"/>
      <c r="H33" s="47"/>
    </row>
    <row r="34" spans="1:8" ht="21" customHeight="1">
      <c r="A34" s="48" t="s">
        <v>92</v>
      </c>
      <c r="B34" s="48" t="s">
        <v>93</v>
      </c>
      <c r="C34" s="50">
        <v>0.82</v>
      </c>
      <c r="D34" s="75"/>
      <c r="E34" s="50">
        <v>0.82</v>
      </c>
      <c r="F34" s="75"/>
      <c r="G34" s="75"/>
      <c r="H34" s="47"/>
    </row>
    <row r="35" spans="1:8" ht="21" customHeight="1">
      <c r="A35" s="48" t="s">
        <v>94</v>
      </c>
      <c r="B35" s="48" t="s">
        <v>95</v>
      </c>
      <c r="C35" s="50">
        <v>0.82</v>
      </c>
      <c r="D35" s="75"/>
      <c r="E35" s="50">
        <v>0.82</v>
      </c>
      <c r="F35" s="75"/>
      <c r="G35" s="75"/>
      <c r="H35" s="47"/>
    </row>
    <row r="36" spans="1:8" ht="21" customHeight="1">
      <c r="A36" s="48" t="s">
        <v>96</v>
      </c>
      <c r="B36" s="48" t="s">
        <v>97</v>
      </c>
      <c r="C36" s="50">
        <v>0.82</v>
      </c>
      <c r="D36" s="75"/>
      <c r="E36" s="50">
        <v>0.82</v>
      </c>
      <c r="F36" s="75"/>
      <c r="G36" s="75"/>
      <c r="H36" s="47"/>
    </row>
    <row r="37" spans="1:8" ht="21" customHeight="1">
      <c r="A37" s="48" t="s">
        <v>98</v>
      </c>
      <c r="B37" s="48" t="s">
        <v>99</v>
      </c>
      <c r="C37" s="75">
        <f>SUM(C38+C40)</f>
        <v>31.11</v>
      </c>
      <c r="D37" s="75"/>
      <c r="E37" s="75">
        <f>SUM(E38+E40)</f>
        <v>31.11</v>
      </c>
      <c r="F37" s="75"/>
      <c r="G37" s="75"/>
      <c r="H37" s="47"/>
    </row>
    <row r="38" spans="1:8" ht="21" customHeight="1">
      <c r="A38" s="48" t="s">
        <v>100</v>
      </c>
      <c r="B38" s="48" t="s">
        <v>101</v>
      </c>
      <c r="C38" s="50">
        <v>24.52</v>
      </c>
      <c r="D38" s="75"/>
      <c r="E38" s="50">
        <v>24.52</v>
      </c>
      <c r="F38" s="75"/>
      <c r="G38" s="75"/>
      <c r="H38" s="47"/>
    </row>
    <row r="39" spans="1:8" ht="21" customHeight="1">
      <c r="A39" s="48" t="s">
        <v>102</v>
      </c>
      <c r="B39" s="48" t="s">
        <v>103</v>
      </c>
      <c r="C39" s="50">
        <v>24.52</v>
      </c>
      <c r="D39" s="75"/>
      <c r="E39" s="50">
        <v>24.52</v>
      </c>
      <c r="F39" s="75"/>
      <c r="G39" s="75"/>
      <c r="H39" s="47"/>
    </row>
    <row r="40" spans="1:8" ht="21" customHeight="1">
      <c r="A40" s="48" t="s">
        <v>104</v>
      </c>
      <c r="B40" s="48" t="s">
        <v>105</v>
      </c>
      <c r="C40" s="50">
        <v>6.59</v>
      </c>
      <c r="D40" s="75"/>
      <c r="E40" s="50">
        <v>6.59</v>
      </c>
      <c r="F40" s="75"/>
      <c r="G40" s="75"/>
      <c r="H40" s="47"/>
    </row>
    <row r="41" spans="1:8" ht="21" customHeight="1">
      <c r="A41" s="48" t="s">
        <v>106</v>
      </c>
      <c r="B41" s="48" t="s">
        <v>107</v>
      </c>
      <c r="C41" s="50">
        <v>6.59</v>
      </c>
      <c r="D41" s="75"/>
      <c r="E41" s="50">
        <v>6.59</v>
      </c>
      <c r="F41" s="75"/>
      <c r="G41" s="75"/>
      <c r="H41" s="47"/>
    </row>
    <row r="42" spans="1:8" s="54" customFormat="1" ht="21" customHeight="1">
      <c r="A42" s="51" t="s">
        <v>116</v>
      </c>
      <c r="B42" s="103"/>
      <c r="C42" s="103"/>
      <c r="D42" s="103"/>
      <c r="E42" s="103"/>
      <c r="F42" s="103"/>
      <c r="G42" s="103"/>
      <c r="H42" s="103"/>
    </row>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47"/>
  <sheetViews>
    <sheetView topLeftCell="A4" workbookViewId="0">
      <selection activeCell="F13" sqref="F13"/>
    </sheetView>
  </sheetViews>
  <sheetFormatPr defaultColWidth="9" defaultRowHeight="11.25"/>
  <cols>
    <col min="1" max="1" width="45.33203125" style="67" customWidth="1"/>
    <col min="2" max="2" width="18.6640625" style="67" customWidth="1"/>
    <col min="3" max="3" width="44.33203125" style="67" customWidth="1"/>
    <col min="4" max="6" width="18.6640625" style="67" customWidth="1"/>
    <col min="7" max="228" width="9.33203125" style="67"/>
    <col min="229" max="229" width="36.33203125" style="67" customWidth="1"/>
    <col min="230" max="230" width="6.33203125" style="67" customWidth="1"/>
    <col min="231" max="233" width="18.6640625" style="67" customWidth="1"/>
    <col min="234" max="234" width="34.33203125" style="67" customWidth="1"/>
    <col min="235" max="235" width="6.33203125" style="67" customWidth="1"/>
    <col min="236" max="244" width="18.6640625" style="67" customWidth="1"/>
    <col min="245" max="245" width="34.33203125" style="67" customWidth="1"/>
    <col min="246" max="246" width="7.5" style="67" customWidth="1"/>
    <col min="247" max="255" width="18.6640625" style="67" customWidth="1"/>
    <col min="256" max="256" width="11.33203125" style="67" customWidth="1"/>
    <col min="257" max="484" width="9.33203125" style="67"/>
    <col min="485" max="485" width="36.33203125" style="67" customWidth="1"/>
    <col min="486" max="486" width="6.33203125" style="67" customWidth="1"/>
    <col min="487" max="489" width="18.6640625" style="67" customWidth="1"/>
    <col min="490" max="490" width="34.33203125" style="67" customWidth="1"/>
    <col min="491" max="491" width="6.33203125" style="67" customWidth="1"/>
    <col min="492" max="500" width="18.6640625" style="67" customWidth="1"/>
    <col min="501" max="501" width="34.33203125" style="67" customWidth="1"/>
    <col min="502" max="502" width="7.5" style="67" customWidth="1"/>
    <col min="503" max="511" width="18.6640625" style="67" customWidth="1"/>
    <col min="512" max="512" width="11.33203125" style="67" customWidth="1"/>
    <col min="513" max="740" width="9.33203125" style="67"/>
    <col min="741" max="741" width="36.33203125" style="67" customWidth="1"/>
    <col min="742" max="742" width="6.33203125" style="67" customWidth="1"/>
    <col min="743" max="745" width="18.6640625" style="67" customWidth="1"/>
    <col min="746" max="746" width="34.33203125" style="67" customWidth="1"/>
    <col min="747" max="747" width="6.33203125" style="67" customWidth="1"/>
    <col min="748" max="756" width="18.6640625" style="67" customWidth="1"/>
    <col min="757" max="757" width="34.33203125" style="67" customWidth="1"/>
    <col min="758" max="758" width="7.5" style="67" customWidth="1"/>
    <col min="759" max="767" width="18.6640625" style="67" customWidth="1"/>
    <col min="768" max="768" width="11.33203125" style="67" customWidth="1"/>
    <col min="769" max="996" width="9.33203125" style="67"/>
    <col min="997" max="997" width="36.33203125" style="67" customWidth="1"/>
    <col min="998" max="998" width="6.33203125" style="67" customWidth="1"/>
    <col min="999" max="1001" width="18.6640625" style="67" customWidth="1"/>
    <col min="1002" max="1002" width="34.33203125" style="67" customWidth="1"/>
    <col min="1003" max="1003" width="6.33203125" style="67" customWidth="1"/>
    <col min="1004" max="1012" width="18.6640625" style="67" customWidth="1"/>
    <col min="1013" max="1013" width="34.33203125" style="67" customWidth="1"/>
    <col min="1014" max="1014" width="7.5" style="67" customWidth="1"/>
    <col min="1015" max="1023" width="18.6640625" style="67" customWidth="1"/>
    <col min="1024" max="1024" width="11.33203125" style="67" customWidth="1"/>
    <col min="1025" max="1252" width="9.33203125" style="67"/>
    <col min="1253" max="1253" width="36.33203125" style="67" customWidth="1"/>
    <col min="1254" max="1254" width="6.33203125" style="67" customWidth="1"/>
    <col min="1255" max="1257" width="18.6640625" style="67" customWidth="1"/>
    <col min="1258" max="1258" width="34.33203125" style="67" customWidth="1"/>
    <col min="1259" max="1259" width="6.33203125" style="67" customWidth="1"/>
    <col min="1260" max="1268" width="18.6640625" style="67" customWidth="1"/>
    <col min="1269" max="1269" width="34.33203125" style="67" customWidth="1"/>
    <col min="1270" max="1270" width="7.5" style="67" customWidth="1"/>
    <col min="1271" max="1279" width="18.6640625" style="67" customWidth="1"/>
    <col min="1280" max="1280" width="11.33203125" style="67" customWidth="1"/>
    <col min="1281" max="1508" width="9.33203125" style="67"/>
    <col min="1509" max="1509" width="36.33203125" style="67" customWidth="1"/>
    <col min="1510" max="1510" width="6.33203125" style="67" customWidth="1"/>
    <col min="1511" max="1513" width="18.6640625" style="67" customWidth="1"/>
    <col min="1514" max="1514" width="34.33203125" style="67" customWidth="1"/>
    <col min="1515" max="1515" width="6.33203125" style="67" customWidth="1"/>
    <col min="1516" max="1524" width="18.6640625" style="67" customWidth="1"/>
    <col min="1525" max="1525" width="34.33203125" style="67" customWidth="1"/>
    <col min="1526" max="1526" width="7.5" style="67" customWidth="1"/>
    <col min="1527" max="1535" width="18.6640625" style="67" customWidth="1"/>
    <col min="1536" max="1536" width="11.33203125" style="67" customWidth="1"/>
    <col min="1537" max="1764" width="9.33203125" style="67"/>
    <col min="1765" max="1765" width="36.33203125" style="67" customWidth="1"/>
    <col min="1766" max="1766" width="6.33203125" style="67" customWidth="1"/>
    <col min="1767" max="1769" width="18.6640625" style="67" customWidth="1"/>
    <col min="1770" max="1770" width="34.33203125" style="67" customWidth="1"/>
    <col min="1771" max="1771" width="6.33203125" style="67" customWidth="1"/>
    <col min="1772" max="1780" width="18.6640625" style="67" customWidth="1"/>
    <col min="1781" max="1781" width="34.33203125" style="67" customWidth="1"/>
    <col min="1782" max="1782" width="7.5" style="67" customWidth="1"/>
    <col min="1783" max="1791" width="18.6640625" style="67" customWidth="1"/>
    <col min="1792" max="1792" width="11.33203125" style="67" customWidth="1"/>
    <col min="1793" max="2020" width="9.33203125" style="67"/>
    <col min="2021" max="2021" width="36.33203125" style="67" customWidth="1"/>
    <col min="2022" max="2022" width="6.33203125" style="67" customWidth="1"/>
    <col min="2023" max="2025" width="18.6640625" style="67" customWidth="1"/>
    <col min="2026" max="2026" width="34.33203125" style="67" customWidth="1"/>
    <col min="2027" max="2027" width="6.33203125" style="67" customWidth="1"/>
    <col min="2028" max="2036" width="18.6640625" style="67" customWidth="1"/>
    <col min="2037" max="2037" width="34.33203125" style="67" customWidth="1"/>
    <col min="2038" max="2038" width="7.5" style="67" customWidth="1"/>
    <col min="2039" max="2047" width="18.6640625" style="67" customWidth="1"/>
    <col min="2048" max="2048" width="11.33203125" style="67" customWidth="1"/>
    <col min="2049" max="2276" width="9.33203125" style="67"/>
    <col min="2277" max="2277" width="36.33203125" style="67" customWidth="1"/>
    <col min="2278" max="2278" width="6.33203125" style="67" customWidth="1"/>
    <col min="2279" max="2281" width="18.6640625" style="67" customWidth="1"/>
    <col min="2282" max="2282" width="34.33203125" style="67" customWidth="1"/>
    <col min="2283" max="2283" width="6.33203125" style="67" customWidth="1"/>
    <col min="2284" max="2292" width="18.6640625" style="67" customWidth="1"/>
    <col min="2293" max="2293" width="34.33203125" style="67" customWidth="1"/>
    <col min="2294" max="2294" width="7.5" style="67" customWidth="1"/>
    <col min="2295" max="2303" width="18.6640625" style="67" customWidth="1"/>
    <col min="2304" max="2304" width="11.33203125" style="67" customWidth="1"/>
    <col min="2305" max="2532" width="9.33203125" style="67"/>
    <col min="2533" max="2533" width="36.33203125" style="67" customWidth="1"/>
    <col min="2534" max="2534" width="6.33203125" style="67" customWidth="1"/>
    <col min="2535" max="2537" width="18.6640625" style="67" customWidth="1"/>
    <col min="2538" max="2538" width="34.33203125" style="67" customWidth="1"/>
    <col min="2539" max="2539" width="6.33203125" style="67" customWidth="1"/>
    <col min="2540" max="2548" width="18.6640625" style="67" customWidth="1"/>
    <col min="2549" max="2549" width="34.33203125" style="67" customWidth="1"/>
    <col min="2550" max="2550" width="7.5" style="67" customWidth="1"/>
    <col min="2551" max="2559" width="18.6640625" style="67" customWidth="1"/>
    <col min="2560" max="2560" width="11.33203125" style="67" customWidth="1"/>
    <col min="2561" max="2788" width="9.33203125" style="67"/>
    <col min="2789" max="2789" width="36.33203125" style="67" customWidth="1"/>
    <col min="2790" max="2790" width="6.33203125" style="67" customWidth="1"/>
    <col min="2791" max="2793" width="18.6640625" style="67" customWidth="1"/>
    <col min="2794" max="2794" width="34.33203125" style="67" customWidth="1"/>
    <col min="2795" max="2795" width="6.33203125" style="67" customWidth="1"/>
    <col min="2796" max="2804" width="18.6640625" style="67" customWidth="1"/>
    <col min="2805" max="2805" width="34.33203125" style="67" customWidth="1"/>
    <col min="2806" max="2806" width="7.5" style="67" customWidth="1"/>
    <col min="2807" max="2815" width="18.6640625" style="67" customWidth="1"/>
    <col min="2816" max="2816" width="11.33203125" style="67" customWidth="1"/>
    <col min="2817" max="3044" width="9.33203125" style="67"/>
    <col min="3045" max="3045" width="36.33203125" style="67" customWidth="1"/>
    <col min="3046" max="3046" width="6.33203125" style="67" customWidth="1"/>
    <col min="3047" max="3049" width="18.6640625" style="67" customWidth="1"/>
    <col min="3050" max="3050" width="34.33203125" style="67" customWidth="1"/>
    <col min="3051" max="3051" width="6.33203125" style="67" customWidth="1"/>
    <col min="3052" max="3060" width="18.6640625" style="67" customWidth="1"/>
    <col min="3061" max="3061" width="34.33203125" style="67" customWidth="1"/>
    <col min="3062" max="3062" width="7.5" style="67" customWidth="1"/>
    <col min="3063" max="3071" width="18.6640625" style="67" customWidth="1"/>
    <col min="3072" max="3072" width="11.33203125" style="67" customWidth="1"/>
    <col min="3073" max="3300" width="9.33203125" style="67"/>
    <col min="3301" max="3301" width="36.33203125" style="67" customWidth="1"/>
    <col min="3302" max="3302" width="6.33203125" style="67" customWidth="1"/>
    <col min="3303" max="3305" width="18.6640625" style="67" customWidth="1"/>
    <col min="3306" max="3306" width="34.33203125" style="67" customWidth="1"/>
    <col min="3307" max="3307" width="6.33203125" style="67" customWidth="1"/>
    <col min="3308" max="3316" width="18.6640625" style="67" customWidth="1"/>
    <col min="3317" max="3317" width="34.33203125" style="67" customWidth="1"/>
    <col min="3318" max="3318" width="7.5" style="67" customWidth="1"/>
    <col min="3319" max="3327" width="18.6640625" style="67" customWidth="1"/>
    <col min="3328" max="3328" width="11.33203125" style="67" customWidth="1"/>
    <col min="3329" max="3556" width="9.33203125" style="67"/>
    <col min="3557" max="3557" width="36.33203125" style="67" customWidth="1"/>
    <col min="3558" max="3558" width="6.33203125" style="67" customWidth="1"/>
    <col min="3559" max="3561" width="18.6640625" style="67" customWidth="1"/>
    <col min="3562" max="3562" width="34.33203125" style="67" customWidth="1"/>
    <col min="3563" max="3563" width="6.33203125" style="67" customWidth="1"/>
    <col min="3564" max="3572" width="18.6640625" style="67" customWidth="1"/>
    <col min="3573" max="3573" width="34.33203125" style="67" customWidth="1"/>
    <col min="3574" max="3574" width="7.5" style="67" customWidth="1"/>
    <col min="3575" max="3583" width="18.6640625" style="67" customWidth="1"/>
    <col min="3584" max="3584" width="11.33203125" style="67" customWidth="1"/>
    <col min="3585" max="3812" width="9.33203125" style="67"/>
    <col min="3813" max="3813" width="36.33203125" style="67" customWidth="1"/>
    <col min="3814" max="3814" width="6.33203125" style="67" customWidth="1"/>
    <col min="3815" max="3817" width="18.6640625" style="67" customWidth="1"/>
    <col min="3818" max="3818" width="34.33203125" style="67" customWidth="1"/>
    <col min="3819" max="3819" width="6.33203125" style="67" customWidth="1"/>
    <col min="3820" max="3828" width="18.6640625" style="67" customWidth="1"/>
    <col min="3829" max="3829" width="34.33203125" style="67" customWidth="1"/>
    <col min="3830" max="3830" width="7.5" style="67" customWidth="1"/>
    <col min="3831" max="3839" width="18.6640625" style="67" customWidth="1"/>
    <col min="3840" max="3840" width="11.33203125" style="67" customWidth="1"/>
    <col min="3841" max="4068" width="9.33203125" style="67"/>
    <col min="4069" max="4069" width="36.33203125" style="67" customWidth="1"/>
    <col min="4070" max="4070" width="6.33203125" style="67" customWidth="1"/>
    <col min="4071" max="4073" width="18.6640625" style="67" customWidth="1"/>
    <col min="4074" max="4074" width="34.33203125" style="67" customWidth="1"/>
    <col min="4075" max="4075" width="6.33203125" style="67" customWidth="1"/>
    <col min="4076" max="4084" width="18.6640625" style="67" customWidth="1"/>
    <col min="4085" max="4085" width="34.33203125" style="67" customWidth="1"/>
    <col min="4086" max="4086" width="7.5" style="67" customWidth="1"/>
    <col min="4087" max="4095" width="18.6640625" style="67" customWidth="1"/>
    <col min="4096" max="4096" width="11.33203125" style="67" customWidth="1"/>
    <col min="4097" max="4324" width="9.33203125" style="67"/>
    <col min="4325" max="4325" width="36.33203125" style="67" customWidth="1"/>
    <col min="4326" max="4326" width="6.33203125" style="67" customWidth="1"/>
    <col min="4327" max="4329" width="18.6640625" style="67" customWidth="1"/>
    <col min="4330" max="4330" width="34.33203125" style="67" customWidth="1"/>
    <col min="4331" max="4331" width="6.33203125" style="67" customWidth="1"/>
    <col min="4332" max="4340" width="18.6640625" style="67" customWidth="1"/>
    <col min="4341" max="4341" width="34.33203125" style="67" customWidth="1"/>
    <col min="4342" max="4342" width="7.5" style="67" customWidth="1"/>
    <col min="4343" max="4351" width="18.6640625" style="67" customWidth="1"/>
    <col min="4352" max="4352" width="11.33203125" style="67" customWidth="1"/>
    <col min="4353" max="4580" width="9.33203125" style="67"/>
    <col min="4581" max="4581" width="36.33203125" style="67" customWidth="1"/>
    <col min="4582" max="4582" width="6.33203125" style="67" customWidth="1"/>
    <col min="4583" max="4585" width="18.6640625" style="67" customWidth="1"/>
    <col min="4586" max="4586" width="34.33203125" style="67" customWidth="1"/>
    <col min="4587" max="4587" width="6.33203125" style="67" customWidth="1"/>
    <col min="4588" max="4596" width="18.6640625" style="67" customWidth="1"/>
    <col min="4597" max="4597" width="34.33203125" style="67" customWidth="1"/>
    <col min="4598" max="4598" width="7.5" style="67" customWidth="1"/>
    <col min="4599" max="4607" width="18.6640625" style="67" customWidth="1"/>
    <col min="4608" max="4608" width="11.33203125" style="67" customWidth="1"/>
    <col min="4609" max="4836" width="9.33203125" style="67"/>
    <col min="4837" max="4837" width="36.33203125" style="67" customWidth="1"/>
    <col min="4838" max="4838" width="6.33203125" style="67" customWidth="1"/>
    <col min="4839" max="4841" width="18.6640625" style="67" customWidth="1"/>
    <col min="4842" max="4842" width="34.33203125" style="67" customWidth="1"/>
    <col min="4843" max="4843" width="6.33203125" style="67" customWidth="1"/>
    <col min="4844" max="4852" width="18.6640625" style="67" customWidth="1"/>
    <col min="4853" max="4853" width="34.33203125" style="67" customWidth="1"/>
    <col min="4854" max="4854" width="7.5" style="67" customWidth="1"/>
    <col min="4855" max="4863" width="18.6640625" style="67" customWidth="1"/>
    <col min="4864" max="4864" width="11.33203125" style="67" customWidth="1"/>
    <col min="4865" max="5092" width="9.33203125" style="67"/>
    <col min="5093" max="5093" width="36.33203125" style="67" customWidth="1"/>
    <col min="5094" max="5094" width="6.33203125" style="67" customWidth="1"/>
    <col min="5095" max="5097" width="18.6640625" style="67" customWidth="1"/>
    <col min="5098" max="5098" width="34.33203125" style="67" customWidth="1"/>
    <col min="5099" max="5099" width="6.33203125" style="67" customWidth="1"/>
    <col min="5100" max="5108" width="18.6640625" style="67" customWidth="1"/>
    <col min="5109" max="5109" width="34.33203125" style="67" customWidth="1"/>
    <col min="5110" max="5110" width="7.5" style="67" customWidth="1"/>
    <col min="5111" max="5119" width="18.6640625" style="67" customWidth="1"/>
    <col min="5120" max="5120" width="11.33203125" style="67" customWidth="1"/>
    <col min="5121" max="5348" width="9.33203125" style="67"/>
    <col min="5349" max="5349" width="36.33203125" style="67" customWidth="1"/>
    <col min="5350" max="5350" width="6.33203125" style="67" customWidth="1"/>
    <col min="5351" max="5353" width="18.6640625" style="67" customWidth="1"/>
    <col min="5354" max="5354" width="34.33203125" style="67" customWidth="1"/>
    <col min="5355" max="5355" width="6.33203125" style="67" customWidth="1"/>
    <col min="5356" max="5364" width="18.6640625" style="67" customWidth="1"/>
    <col min="5365" max="5365" width="34.33203125" style="67" customWidth="1"/>
    <col min="5366" max="5366" width="7.5" style="67" customWidth="1"/>
    <col min="5367" max="5375" width="18.6640625" style="67" customWidth="1"/>
    <col min="5376" max="5376" width="11.33203125" style="67" customWidth="1"/>
    <col min="5377" max="5604" width="9.33203125" style="67"/>
    <col min="5605" max="5605" width="36.33203125" style="67" customWidth="1"/>
    <col min="5606" max="5606" width="6.33203125" style="67" customWidth="1"/>
    <col min="5607" max="5609" width="18.6640625" style="67" customWidth="1"/>
    <col min="5610" max="5610" width="34.33203125" style="67" customWidth="1"/>
    <col min="5611" max="5611" width="6.33203125" style="67" customWidth="1"/>
    <col min="5612" max="5620" width="18.6640625" style="67" customWidth="1"/>
    <col min="5621" max="5621" width="34.33203125" style="67" customWidth="1"/>
    <col min="5622" max="5622" width="7.5" style="67" customWidth="1"/>
    <col min="5623" max="5631" width="18.6640625" style="67" customWidth="1"/>
    <col min="5632" max="5632" width="11.33203125" style="67" customWidth="1"/>
    <col min="5633" max="5860" width="9.33203125" style="67"/>
    <col min="5861" max="5861" width="36.33203125" style="67" customWidth="1"/>
    <col min="5862" max="5862" width="6.33203125" style="67" customWidth="1"/>
    <col min="5863" max="5865" width="18.6640625" style="67" customWidth="1"/>
    <col min="5866" max="5866" width="34.33203125" style="67" customWidth="1"/>
    <col min="5867" max="5867" width="6.33203125" style="67" customWidth="1"/>
    <col min="5868" max="5876" width="18.6640625" style="67" customWidth="1"/>
    <col min="5877" max="5877" width="34.33203125" style="67" customWidth="1"/>
    <col min="5878" max="5878" width="7.5" style="67" customWidth="1"/>
    <col min="5879" max="5887" width="18.6640625" style="67" customWidth="1"/>
    <col min="5888" max="5888" width="11.33203125" style="67" customWidth="1"/>
    <col min="5889" max="6116" width="9.33203125" style="67"/>
    <col min="6117" max="6117" width="36.33203125" style="67" customWidth="1"/>
    <col min="6118" max="6118" width="6.33203125" style="67" customWidth="1"/>
    <col min="6119" max="6121" width="18.6640625" style="67" customWidth="1"/>
    <col min="6122" max="6122" width="34.33203125" style="67" customWidth="1"/>
    <col min="6123" max="6123" width="6.33203125" style="67" customWidth="1"/>
    <col min="6124" max="6132" width="18.6640625" style="67" customWidth="1"/>
    <col min="6133" max="6133" width="34.33203125" style="67" customWidth="1"/>
    <col min="6134" max="6134" width="7.5" style="67" customWidth="1"/>
    <col min="6135" max="6143" width="18.6640625" style="67" customWidth="1"/>
    <col min="6144" max="6144" width="11.33203125" style="67" customWidth="1"/>
    <col min="6145" max="6372" width="9.33203125" style="67"/>
    <col min="6373" max="6373" width="36.33203125" style="67" customWidth="1"/>
    <col min="6374" max="6374" width="6.33203125" style="67" customWidth="1"/>
    <col min="6375" max="6377" width="18.6640625" style="67" customWidth="1"/>
    <col min="6378" max="6378" width="34.33203125" style="67" customWidth="1"/>
    <col min="6379" max="6379" width="6.33203125" style="67" customWidth="1"/>
    <col min="6380" max="6388" width="18.6640625" style="67" customWidth="1"/>
    <col min="6389" max="6389" width="34.33203125" style="67" customWidth="1"/>
    <col min="6390" max="6390" width="7.5" style="67" customWidth="1"/>
    <col min="6391" max="6399" width="18.6640625" style="67" customWidth="1"/>
    <col min="6400" max="6400" width="11.33203125" style="67" customWidth="1"/>
    <col min="6401" max="6628" width="9.33203125" style="67"/>
    <col min="6629" max="6629" width="36.33203125" style="67" customWidth="1"/>
    <col min="6630" max="6630" width="6.33203125" style="67" customWidth="1"/>
    <col min="6631" max="6633" width="18.6640625" style="67" customWidth="1"/>
    <col min="6634" max="6634" width="34.33203125" style="67" customWidth="1"/>
    <col min="6635" max="6635" width="6.33203125" style="67" customWidth="1"/>
    <col min="6636" max="6644" width="18.6640625" style="67" customWidth="1"/>
    <col min="6645" max="6645" width="34.33203125" style="67" customWidth="1"/>
    <col min="6646" max="6646" width="7.5" style="67" customWidth="1"/>
    <col min="6647" max="6655" width="18.6640625" style="67" customWidth="1"/>
    <col min="6656" max="6656" width="11.33203125" style="67" customWidth="1"/>
    <col min="6657" max="6884" width="9.33203125" style="67"/>
    <col min="6885" max="6885" width="36.33203125" style="67" customWidth="1"/>
    <col min="6886" max="6886" width="6.33203125" style="67" customWidth="1"/>
    <col min="6887" max="6889" width="18.6640625" style="67" customWidth="1"/>
    <col min="6890" max="6890" width="34.33203125" style="67" customWidth="1"/>
    <col min="6891" max="6891" width="6.33203125" style="67" customWidth="1"/>
    <col min="6892" max="6900" width="18.6640625" style="67" customWidth="1"/>
    <col min="6901" max="6901" width="34.33203125" style="67" customWidth="1"/>
    <col min="6902" max="6902" width="7.5" style="67" customWidth="1"/>
    <col min="6903" max="6911" width="18.6640625" style="67" customWidth="1"/>
    <col min="6912" max="6912" width="11.33203125" style="67" customWidth="1"/>
    <col min="6913" max="7140" width="9.33203125" style="67"/>
    <col min="7141" max="7141" width="36.33203125" style="67" customWidth="1"/>
    <col min="7142" max="7142" width="6.33203125" style="67" customWidth="1"/>
    <col min="7143" max="7145" width="18.6640625" style="67" customWidth="1"/>
    <col min="7146" max="7146" width="34.33203125" style="67" customWidth="1"/>
    <col min="7147" max="7147" width="6.33203125" style="67" customWidth="1"/>
    <col min="7148" max="7156" width="18.6640625" style="67" customWidth="1"/>
    <col min="7157" max="7157" width="34.33203125" style="67" customWidth="1"/>
    <col min="7158" max="7158" width="7.5" style="67" customWidth="1"/>
    <col min="7159" max="7167" width="18.6640625" style="67" customWidth="1"/>
    <col min="7168" max="7168" width="11.33203125" style="67" customWidth="1"/>
    <col min="7169" max="7396" width="9.33203125" style="67"/>
    <col min="7397" max="7397" width="36.33203125" style="67" customWidth="1"/>
    <col min="7398" max="7398" width="6.33203125" style="67" customWidth="1"/>
    <col min="7399" max="7401" width="18.6640625" style="67" customWidth="1"/>
    <col min="7402" max="7402" width="34.33203125" style="67" customWidth="1"/>
    <col min="7403" max="7403" width="6.33203125" style="67" customWidth="1"/>
    <col min="7404" max="7412" width="18.6640625" style="67" customWidth="1"/>
    <col min="7413" max="7413" width="34.33203125" style="67" customWidth="1"/>
    <col min="7414" max="7414" width="7.5" style="67" customWidth="1"/>
    <col min="7415" max="7423" width="18.6640625" style="67" customWidth="1"/>
    <col min="7424" max="7424" width="11.33203125" style="67" customWidth="1"/>
    <col min="7425" max="7652" width="9.33203125" style="67"/>
    <col min="7653" max="7653" width="36.33203125" style="67" customWidth="1"/>
    <col min="7654" max="7654" width="6.33203125" style="67" customWidth="1"/>
    <col min="7655" max="7657" width="18.6640625" style="67" customWidth="1"/>
    <col min="7658" max="7658" width="34.33203125" style="67" customWidth="1"/>
    <col min="7659" max="7659" width="6.33203125" style="67" customWidth="1"/>
    <col min="7660" max="7668" width="18.6640625" style="67" customWidth="1"/>
    <col min="7669" max="7669" width="34.33203125" style="67" customWidth="1"/>
    <col min="7670" max="7670" width="7.5" style="67" customWidth="1"/>
    <col min="7671" max="7679" width="18.6640625" style="67" customWidth="1"/>
    <col min="7680" max="7680" width="11.33203125" style="67" customWidth="1"/>
    <col min="7681" max="7908" width="9.33203125" style="67"/>
    <col min="7909" max="7909" width="36.33203125" style="67" customWidth="1"/>
    <col min="7910" max="7910" width="6.33203125" style="67" customWidth="1"/>
    <col min="7911" max="7913" width="18.6640625" style="67" customWidth="1"/>
    <col min="7914" max="7914" width="34.33203125" style="67" customWidth="1"/>
    <col min="7915" max="7915" width="6.33203125" style="67" customWidth="1"/>
    <col min="7916" max="7924" width="18.6640625" style="67" customWidth="1"/>
    <col min="7925" max="7925" width="34.33203125" style="67" customWidth="1"/>
    <col min="7926" max="7926" width="7.5" style="67" customWidth="1"/>
    <col min="7927" max="7935" width="18.6640625" style="67" customWidth="1"/>
    <col min="7936" max="7936" width="11.33203125" style="67" customWidth="1"/>
    <col min="7937" max="8164" width="9.33203125" style="67"/>
    <col min="8165" max="8165" width="36.33203125" style="67" customWidth="1"/>
    <col min="8166" max="8166" width="6.33203125" style="67" customWidth="1"/>
    <col min="8167" max="8169" width="18.6640625" style="67" customWidth="1"/>
    <col min="8170" max="8170" width="34.33203125" style="67" customWidth="1"/>
    <col min="8171" max="8171" width="6.33203125" style="67" customWidth="1"/>
    <col min="8172" max="8180" width="18.6640625" style="67" customWidth="1"/>
    <col min="8181" max="8181" width="34.33203125" style="67" customWidth="1"/>
    <col min="8182" max="8182" width="7.5" style="67" customWidth="1"/>
    <col min="8183" max="8191" width="18.6640625" style="67" customWidth="1"/>
    <col min="8192" max="8192" width="11.33203125" style="67" customWidth="1"/>
    <col min="8193" max="8420" width="9.33203125" style="67"/>
    <col min="8421" max="8421" width="36.33203125" style="67" customWidth="1"/>
    <col min="8422" max="8422" width="6.33203125" style="67" customWidth="1"/>
    <col min="8423" max="8425" width="18.6640625" style="67" customWidth="1"/>
    <col min="8426" max="8426" width="34.33203125" style="67" customWidth="1"/>
    <col min="8427" max="8427" width="6.33203125" style="67" customWidth="1"/>
    <col min="8428" max="8436" width="18.6640625" style="67" customWidth="1"/>
    <col min="8437" max="8437" width="34.33203125" style="67" customWidth="1"/>
    <col min="8438" max="8438" width="7.5" style="67" customWidth="1"/>
    <col min="8439" max="8447" width="18.6640625" style="67" customWidth="1"/>
    <col min="8448" max="8448" width="11.33203125" style="67" customWidth="1"/>
    <col min="8449" max="8676" width="9.33203125" style="67"/>
    <col min="8677" max="8677" width="36.33203125" style="67" customWidth="1"/>
    <col min="8678" max="8678" width="6.33203125" style="67" customWidth="1"/>
    <col min="8679" max="8681" width="18.6640625" style="67" customWidth="1"/>
    <col min="8682" max="8682" width="34.33203125" style="67" customWidth="1"/>
    <col min="8683" max="8683" width="6.33203125" style="67" customWidth="1"/>
    <col min="8684" max="8692" width="18.6640625" style="67" customWidth="1"/>
    <col min="8693" max="8693" width="34.33203125" style="67" customWidth="1"/>
    <col min="8694" max="8694" width="7.5" style="67" customWidth="1"/>
    <col min="8695" max="8703" width="18.6640625" style="67" customWidth="1"/>
    <col min="8704" max="8704" width="11.33203125" style="67" customWidth="1"/>
    <col min="8705" max="8932" width="9.33203125" style="67"/>
    <col min="8933" max="8933" width="36.33203125" style="67" customWidth="1"/>
    <col min="8934" max="8934" width="6.33203125" style="67" customWidth="1"/>
    <col min="8935" max="8937" width="18.6640625" style="67" customWidth="1"/>
    <col min="8938" max="8938" width="34.33203125" style="67" customWidth="1"/>
    <col min="8939" max="8939" width="6.33203125" style="67" customWidth="1"/>
    <col min="8940" max="8948" width="18.6640625" style="67" customWidth="1"/>
    <col min="8949" max="8949" width="34.33203125" style="67" customWidth="1"/>
    <col min="8950" max="8950" width="7.5" style="67" customWidth="1"/>
    <col min="8951" max="8959" width="18.6640625" style="67" customWidth="1"/>
    <col min="8960" max="8960" width="11.33203125" style="67" customWidth="1"/>
    <col min="8961" max="9188" width="9.33203125" style="67"/>
    <col min="9189" max="9189" width="36.33203125" style="67" customWidth="1"/>
    <col min="9190" max="9190" width="6.33203125" style="67" customWidth="1"/>
    <col min="9191" max="9193" width="18.6640625" style="67" customWidth="1"/>
    <col min="9194" max="9194" width="34.33203125" style="67" customWidth="1"/>
    <col min="9195" max="9195" width="6.33203125" style="67" customWidth="1"/>
    <col min="9196" max="9204" width="18.6640625" style="67" customWidth="1"/>
    <col min="9205" max="9205" width="34.33203125" style="67" customWidth="1"/>
    <col min="9206" max="9206" width="7.5" style="67" customWidth="1"/>
    <col min="9207" max="9215" width="18.6640625" style="67" customWidth="1"/>
    <col min="9216" max="9216" width="11.33203125" style="67" customWidth="1"/>
    <col min="9217" max="9444" width="9.33203125" style="67"/>
    <col min="9445" max="9445" width="36.33203125" style="67" customWidth="1"/>
    <col min="9446" max="9446" width="6.33203125" style="67" customWidth="1"/>
    <col min="9447" max="9449" width="18.6640625" style="67" customWidth="1"/>
    <col min="9450" max="9450" width="34.33203125" style="67" customWidth="1"/>
    <col min="9451" max="9451" width="6.33203125" style="67" customWidth="1"/>
    <col min="9452" max="9460" width="18.6640625" style="67" customWidth="1"/>
    <col min="9461" max="9461" width="34.33203125" style="67" customWidth="1"/>
    <col min="9462" max="9462" width="7.5" style="67" customWidth="1"/>
    <col min="9463" max="9471" width="18.6640625" style="67" customWidth="1"/>
    <col min="9472" max="9472" width="11.33203125" style="67" customWidth="1"/>
    <col min="9473" max="9700" width="9.33203125" style="67"/>
    <col min="9701" max="9701" width="36.33203125" style="67" customWidth="1"/>
    <col min="9702" max="9702" width="6.33203125" style="67" customWidth="1"/>
    <col min="9703" max="9705" width="18.6640625" style="67" customWidth="1"/>
    <col min="9706" max="9706" width="34.33203125" style="67" customWidth="1"/>
    <col min="9707" max="9707" width="6.33203125" style="67" customWidth="1"/>
    <col min="9708" max="9716" width="18.6640625" style="67" customWidth="1"/>
    <col min="9717" max="9717" width="34.33203125" style="67" customWidth="1"/>
    <col min="9718" max="9718" width="7.5" style="67" customWidth="1"/>
    <col min="9719" max="9727" width="18.6640625" style="67" customWidth="1"/>
    <col min="9728" max="9728" width="11.33203125" style="67" customWidth="1"/>
    <col min="9729" max="9956" width="9.33203125" style="67"/>
    <col min="9957" max="9957" width="36.33203125" style="67" customWidth="1"/>
    <col min="9958" max="9958" width="6.33203125" style="67" customWidth="1"/>
    <col min="9959" max="9961" width="18.6640625" style="67" customWidth="1"/>
    <col min="9962" max="9962" width="34.33203125" style="67" customWidth="1"/>
    <col min="9963" max="9963" width="6.33203125" style="67" customWidth="1"/>
    <col min="9964" max="9972" width="18.6640625" style="67" customWidth="1"/>
    <col min="9973" max="9973" width="34.33203125" style="67" customWidth="1"/>
    <col min="9974" max="9974" width="7.5" style="67" customWidth="1"/>
    <col min="9975" max="9983" width="18.6640625" style="67" customWidth="1"/>
    <col min="9984" max="9984" width="11.33203125" style="67" customWidth="1"/>
    <col min="9985" max="10212" width="9.33203125" style="67"/>
    <col min="10213" max="10213" width="36.33203125" style="67" customWidth="1"/>
    <col min="10214" max="10214" width="6.33203125" style="67" customWidth="1"/>
    <col min="10215" max="10217" width="18.6640625" style="67" customWidth="1"/>
    <col min="10218" max="10218" width="34.33203125" style="67" customWidth="1"/>
    <col min="10219" max="10219" width="6.33203125" style="67" customWidth="1"/>
    <col min="10220" max="10228" width="18.6640625" style="67" customWidth="1"/>
    <col min="10229" max="10229" width="34.33203125" style="67" customWidth="1"/>
    <col min="10230" max="10230" width="7.5" style="67" customWidth="1"/>
    <col min="10231" max="10239" width="18.6640625" style="67" customWidth="1"/>
    <col min="10240" max="10240" width="11.33203125" style="67" customWidth="1"/>
    <col min="10241" max="10468" width="9.33203125" style="67"/>
    <col min="10469" max="10469" width="36.33203125" style="67" customWidth="1"/>
    <col min="10470" max="10470" width="6.33203125" style="67" customWidth="1"/>
    <col min="10471" max="10473" width="18.6640625" style="67" customWidth="1"/>
    <col min="10474" max="10474" width="34.33203125" style="67" customWidth="1"/>
    <col min="10475" max="10475" width="6.33203125" style="67" customWidth="1"/>
    <col min="10476" max="10484" width="18.6640625" style="67" customWidth="1"/>
    <col min="10485" max="10485" width="34.33203125" style="67" customWidth="1"/>
    <col min="10486" max="10486" width="7.5" style="67" customWidth="1"/>
    <col min="10487" max="10495" width="18.6640625" style="67" customWidth="1"/>
    <col min="10496" max="10496" width="11.33203125" style="67" customWidth="1"/>
    <col min="10497" max="10724" width="9.33203125" style="67"/>
    <col min="10725" max="10725" width="36.33203125" style="67" customWidth="1"/>
    <col min="10726" max="10726" width="6.33203125" style="67" customWidth="1"/>
    <col min="10727" max="10729" width="18.6640625" style="67" customWidth="1"/>
    <col min="10730" max="10730" width="34.33203125" style="67" customWidth="1"/>
    <col min="10731" max="10731" width="6.33203125" style="67" customWidth="1"/>
    <col min="10732" max="10740" width="18.6640625" style="67" customWidth="1"/>
    <col min="10741" max="10741" width="34.33203125" style="67" customWidth="1"/>
    <col min="10742" max="10742" width="7.5" style="67" customWidth="1"/>
    <col min="10743" max="10751" width="18.6640625" style="67" customWidth="1"/>
    <col min="10752" max="10752" width="11.33203125" style="67" customWidth="1"/>
    <col min="10753" max="10980" width="9.33203125" style="67"/>
    <col min="10981" max="10981" width="36.33203125" style="67" customWidth="1"/>
    <col min="10982" max="10982" width="6.33203125" style="67" customWidth="1"/>
    <col min="10983" max="10985" width="18.6640625" style="67" customWidth="1"/>
    <col min="10986" max="10986" width="34.33203125" style="67" customWidth="1"/>
    <col min="10987" max="10987" width="6.33203125" style="67" customWidth="1"/>
    <col min="10988" max="10996" width="18.6640625" style="67" customWidth="1"/>
    <col min="10997" max="10997" width="34.33203125" style="67" customWidth="1"/>
    <col min="10998" max="10998" width="7.5" style="67" customWidth="1"/>
    <col min="10999" max="11007" width="18.6640625" style="67" customWidth="1"/>
    <col min="11008" max="11008" width="11.33203125" style="67" customWidth="1"/>
    <col min="11009" max="11236" width="9.33203125" style="67"/>
    <col min="11237" max="11237" width="36.33203125" style="67" customWidth="1"/>
    <col min="11238" max="11238" width="6.33203125" style="67" customWidth="1"/>
    <col min="11239" max="11241" width="18.6640625" style="67" customWidth="1"/>
    <col min="11242" max="11242" width="34.33203125" style="67" customWidth="1"/>
    <col min="11243" max="11243" width="6.33203125" style="67" customWidth="1"/>
    <col min="11244" max="11252" width="18.6640625" style="67" customWidth="1"/>
    <col min="11253" max="11253" width="34.33203125" style="67" customWidth="1"/>
    <col min="11254" max="11254" width="7.5" style="67" customWidth="1"/>
    <col min="11255" max="11263" width="18.6640625" style="67" customWidth="1"/>
    <col min="11264" max="11264" width="11.33203125" style="67" customWidth="1"/>
    <col min="11265" max="11492" width="9.33203125" style="67"/>
    <col min="11493" max="11493" width="36.33203125" style="67" customWidth="1"/>
    <col min="11494" max="11494" width="6.33203125" style="67" customWidth="1"/>
    <col min="11495" max="11497" width="18.6640625" style="67" customWidth="1"/>
    <col min="11498" max="11498" width="34.33203125" style="67" customWidth="1"/>
    <col min="11499" max="11499" width="6.33203125" style="67" customWidth="1"/>
    <col min="11500" max="11508" width="18.6640625" style="67" customWidth="1"/>
    <col min="11509" max="11509" width="34.33203125" style="67" customWidth="1"/>
    <col min="11510" max="11510" width="7.5" style="67" customWidth="1"/>
    <col min="11511" max="11519" width="18.6640625" style="67" customWidth="1"/>
    <col min="11520" max="11520" width="11.33203125" style="67" customWidth="1"/>
    <col min="11521" max="11748" width="9.33203125" style="67"/>
    <col min="11749" max="11749" width="36.33203125" style="67" customWidth="1"/>
    <col min="11750" max="11750" width="6.33203125" style="67" customWidth="1"/>
    <col min="11751" max="11753" width="18.6640625" style="67" customWidth="1"/>
    <col min="11754" max="11754" width="34.33203125" style="67" customWidth="1"/>
    <col min="11755" max="11755" width="6.33203125" style="67" customWidth="1"/>
    <col min="11756" max="11764" width="18.6640625" style="67" customWidth="1"/>
    <col min="11765" max="11765" width="34.33203125" style="67" customWidth="1"/>
    <col min="11766" max="11766" width="7.5" style="67" customWidth="1"/>
    <col min="11767" max="11775" width="18.6640625" style="67" customWidth="1"/>
    <col min="11776" max="11776" width="11.33203125" style="67" customWidth="1"/>
    <col min="11777" max="12004" width="9.33203125" style="67"/>
    <col min="12005" max="12005" width="36.33203125" style="67" customWidth="1"/>
    <col min="12006" max="12006" width="6.33203125" style="67" customWidth="1"/>
    <col min="12007" max="12009" width="18.6640625" style="67" customWidth="1"/>
    <col min="12010" max="12010" width="34.33203125" style="67" customWidth="1"/>
    <col min="12011" max="12011" width="6.33203125" style="67" customWidth="1"/>
    <col min="12012" max="12020" width="18.6640625" style="67" customWidth="1"/>
    <col min="12021" max="12021" width="34.33203125" style="67" customWidth="1"/>
    <col min="12022" max="12022" width="7.5" style="67" customWidth="1"/>
    <col min="12023" max="12031" width="18.6640625" style="67" customWidth="1"/>
    <col min="12032" max="12032" width="11.33203125" style="67" customWidth="1"/>
    <col min="12033" max="12260" width="9.33203125" style="67"/>
    <col min="12261" max="12261" width="36.33203125" style="67" customWidth="1"/>
    <col min="12262" max="12262" width="6.33203125" style="67" customWidth="1"/>
    <col min="12263" max="12265" width="18.6640625" style="67" customWidth="1"/>
    <col min="12266" max="12266" width="34.33203125" style="67" customWidth="1"/>
    <col min="12267" max="12267" width="6.33203125" style="67" customWidth="1"/>
    <col min="12268" max="12276" width="18.6640625" style="67" customWidth="1"/>
    <col min="12277" max="12277" width="34.33203125" style="67" customWidth="1"/>
    <col min="12278" max="12278" width="7.5" style="67" customWidth="1"/>
    <col min="12279" max="12287" width="18.6640625" style="67" customWidth="1"/>
    <col min="12288" max="12288" width="11.33203125" style="67" customWidth="1"/>
    <col min="12289" max="12516" width="9.33203125" style="67"/>
    <col min="12517" max="12517" width="36.33203125" style="67" customWidth="1"/>
    <col min="12518" max="12518" width="6.33203125" style="67" customWidth="1"/>
    <col min="12519" max="12521" width="18.6640625" style="67" customWidth="1"/>
    <col min="12522" max="12522" width="34.33203125" style="67" customWidth="1"/>
    <col min="12523" max="12523" width="6.33203125" style="67" customWidth="1"/>
    <col min="12524" max="12532" width="18.6640625" style="67" customWidth="1"/>
    <col min="12533" max="12533" width="34.33203125" style="67" customWidth="1"/>
    <col min="12534" max="12534" width="7.5" style="67" customWidth="1"/>
    <col min="12535" max="12543" width="18.6640625" style="67" customWidth="1"/>
    <col min="12544" max="12544" width="11.33203125" style="67" customWidth="1"/>
    <col min="12545" max="12772" width="9.33203125" style="67"/>
    <col min="12773" max="12773" width="36.33203125" style="67" customWidth="1"/>
    <col min="12774" max="12774" width="6.33203125" style="67" customWidth="1"/>
    <col min="12775" max="12777" width="18.6640625" style="67" customWidth="1"/>
    <col min="12778" max="12778" width="34.33203125" style="67" customWidth="1"/>
    <col min="12779" max="12779" width="6.33203125" style="67" customWidth="1"/>
    <col min="12780" max="12788" width="18.6640625" style="67" customWidth="1"/>
    <col min="12789" max="12789" width="34.33203125" style="67" customWidth="1"/>
    <col min="12790" max="12790" width="7.5" style="67" customWidth="1"/>
    <col min="12791" max="12799" width="18.6640625" style="67" customWidth="1"/>
    <col min="12800" max="12800" width="11.33203125" style="67" customWidth="1"/>
    <col min="12801" max="13028" width="9.33203125" style="67"/>
    <col min="13029" max="13029" width="36.33203125" style="67" customWidth="1"/>
    <col min="13030" max="13030" width="6.33203125" style="67" customWidth="1"/>
    <col min="13031" max="13033" width="18.6640625" style="67" customWidth="1"/>
    <col min="13034" max="13034" width="34.33203125" style="67" customWidth="1"/>
    <col min="13035" max="13035" width="6.33203125" style="67" customWidth="1"/>
    <col min="13036" max="13044" width="18.6640625" style="67" customWidth="1"/>
    <col min="13045" max="13045" width="34.33203125" style="67" customWidth="1"/>
    <col min="13046" max="13046" width="7.5" style="67" customWidth="1"/>
    <col min="13047" max="13055" width="18.6640625" style="67" customWidth="1"/>
    <col min="13056" max="13056" width="11.33203125" style="67" customWidth="1"/>
    <col min="13057" max="13284" width="9.33203125" style="67"/>
    <col min="13285" max="13285" width="36.33203125" style="67" customWidth="1"/>
    <col min="13286" max="13286" width="6.33203125" style="67" customWidth="1"/>
    <col min="13287" max="13289" width="18.6640625" style="67" customWidth="1"/>
    <col min="13290" max="13290" width="34.33203125" style="67" customWidth="1"/>
    <col min="13291" max="13291" width="6.33203125" style="67" customWidth="1"/>
    <col min="13292" max="13300" width="18.6640625" style="67" customWidth="1"/>
    <col min="13301" max="13301" width="34.33203125" style="67" customWidth="1"/>
    <col min="13302" max="13302" width="7.5" style="67" customWidth="1"/>
    <col min="13303" max="13311" width="18.6640625" style="67" customWidth="1"/>
    <col min="13312" max="13312" width="11.33203125" style="67" customWidth="1"/>
    <col min="13313" max="13540" width="9.33203125" style="67"/>
    <col min="13541" max="13541" width="36.33203125" style="67" customWidth="1"/>
    <col min="13542" max="13542" width="6.33203125" style="67" customWidth="1"/>
    <col min="13543" max="13545" width="18.6640625" style="67" customWidth="1"/>
    <col min="13546" max="13546" width="34.33203125" style="67" customWidth="1"/>
    <col min="13547" max="13547" width="6.33203125" style="67" customWidth="1"/>
    <col min="13548" max="13556" width="18.6640625" style="67" customWidth="1"/>
    <col min="13557" max="13557" width="34.33203125" style="67" customWidth="1"/>
    <col min="13558" max="13558" width="7.5" style="67" customWidth="1"/>
    <col min="13559" max="13567" width="18.6640625" style="67" customWidth="1"/>
    <col min="13568" max="13568" width="11.33203125" style="67" customWidth="1"/>
    <col min="13569" max="13796" width="9.33203125" style="67"/>
    <col min="13797" max="13797" width="36.33203125" style="67" customWidth="1"/>
    <col min="13798" max="13798" width="6.33203125" style="67" customWidth="1"/>
    <col min="13799" max="13801" width="18.6640625" style="67" customWidth="1"/>
    <col min="13802" max="13802" width="34.33203125" style="67" customWidth="1"/>
    <col min="13803" max="13803" width="6.33203125" style="67" customWidth="1"/>
    <col min="13804" max="13812" width="18.6640625" style="67" customWidth="1"/>
    <col min="13813" max="13813" width="34.33203125" style="67" customWidth="1"/>
    <col min="13814" max="13814" width="7.5" style="67" customWidth="1"/>
    <col min="13815" max="13823" width="18.6640625" style="67" customWidth="1"/>
    <col min="13824" max="13824" width="11.33203125" style="67" customWidth="1"/>
    <col min="13825" max="14052" width="9.33203125" style="67"/>
    <col min="14053" max="14053" width="36.33203125" style="67" customWidth="1"/>
    <col min="14054" max="14054" width="6.33203125" style="67" customWidth="1"/>
    <col min="14055" max="14057" width="18.6640625" style="67" customWidth="1"/>
    <col min="14058" max="14058" width="34.33203125" style="67" customWidth="1"/>
    <col min="14059" max="14059" width="6.33203125" style="67" customWidth="1"/>
    <col min="14060" max="14068" width="18.6640625" style="67" customWidth="1"/>
    <col min="14069" max="14069" width="34.33203125" style="67" customWidth="1"/>
    <col min="14070" max="14070" width="7.5" style="67" customWidth="1"/>
    <col min="14071" max="14079" width="18.6640625" style="67" customWidth="1"/>
    <col min="14080" max="14080" width="11.33203125" style="67" customWidth="1"/>
    <col min="14081" max="14308" width="9.33203125" style="67"/>
    <col min="14309" max="14309" width="36.33203125" style="67" customWidth="1"/>
    <col min="14310" max="14310" width="6.33203125" style="67" customWidth="1"/>
    <col min="14311" max="14313" width="18.6640625" style="67" customWidth="1"/>
    <col min="14314" max="14314" width="34.33203125" style="67" customWidth="1"/>
    <col min="14315" max="14315" width="6.33203125" style="67" customWidth="1"/>
    <col min="14316" max="14324" width="18.6640625" style="67" customWidth="1"/>
    <col min="14325" max="14325" width="34.33203125" style="67" customWidth="1"/>
    <col min="14326" max="14326" width="7.5" style="67" customWidth="1"/>
    <col min="14327" max="14335" width="18.6640625" style="67" customWidth="1"/>
    <col min="14336" max="14336" width="11.33203125" style="67" customWidth="1"/>
    <col min="14337" max="14564" width="9.33203125" style="67"/>
    <col min="14565" max="14565" width="36.33203125" style="67" customWidth="1"/>
    <col min="14566" max="14566" width="6.33203125" style="67" customWidth="1"/>
    <col min="14567" max="14569" width="18.6640625" style="67" customWidth="1"/>
    <col min="14570" max="14570" width="34.33203125" style="67" customWidth="1"/>
    <col min="14571" max="14571" width="6.33203125" style="67" customWidth="1"/>
    <col min="14572" max="14580" width="18.6640625" style="67" customWidth="1"/>
    <col min="14581" max="14581" width="34.33203125" style="67" customWidth="1"/>
    <col min="14582" max="14582" width="7.5" style="67" customWidth="1"/>
    <col min="14583" max="14591" width="18.6640625" style="67" customWidth="1"/>
    <col min="14592" max="14592" width="11.33203125" style="67" customWidth="1"/>
    <col min="14593" max="14820" width="9.33203125" style="67"/>
    <col min="14821" max="14821" width="36.33203125" style="67" customWidth="1"/>
    <col min="14822" max="14822" width="6.33203125" style="67" customWidth="1"/>
    <col min="14823" max="14825" width="18.6640625" style="67" customWidth="1"/>
    <col min="14826" max="14826" width="34.33203125" style="67" customWidth="1"/>
    <col min="14827" max="14827" width="6.33203125" style="67" customWidth="1"/>
    <col min="14828" max="14836" width="18.6640625" style="67" customWidth="1"/>
    <col min="14837" max="14837" width="34.33203125" style="67" customWidth="1"/>
    <col min="14838" max="14838" width="7.5" style="67" customWidth="1"/>
    <col min="14839" max="14847" width="18.6640625" style="67" customWidth="1"/>
    <col min="14848" max="14848" width="11.33203125" style="67" customWidth="1"/>
    <col min="14849" max="15076" width="9.33203125" style="67"/>
    <col min="15077" max="15077" width="36.33203125" style="67" customWidth="1"/>
    <col min="15078" max="15078" width="6.33203125" style="67" customWidth="1"/>
    <col min="15079" max="15081" width="18.6640625" style="67" customWidth="1"/>
    <col min="15082" max="15082" width="34.33203125" style="67" customWidth="1"/>
    <col min="15083" max="15083" width="6.33203125" style="67" customWidth="1"/>
    <col min="15084" max="15092" width="18.6640625" style="67" customWidth="1"/>
    <col min="15093" max="15093" width="34.33203125" style="67" customWidth="1"/>
    <col min="15094" max="15094" width="7.5" style="67" customWidth="1"/>
    <col min="15095" max="15103" width="18.6640625" style="67" customWidth="1"/>
    <col min="15104" max="15104" width="11.33203125" style="67" customWidth="1"/>
    <col min="15105" max="15332" width="9.33203125" style="67"/>
    <col min="15333" max="15333" width="36.33203125" style="67" customWidth="1"/>
    <col min="15334" max="15334" width="6.33203125" style="67" customWidth="1"/>
    <col min="15335" max="15337" width="18.6640625" style="67" customWidth="1"/>
    <col min="15338" max="15338" width="34.33203125" style="67" customWidth="1"/>
    <col min="15339" max="15339" width="6.33203125" style="67" customWidth="1"/>
    <col min="15340" max="15348" width="18.6640625" style="67" customWidth="1"/>
    <col min="15349" max="15349" width="34.33203125" style="67" customWidth="1"/>
    <col min="15350" max="15350" width="7.5" style="67" customWidth="1"/>
    <col min="15351" max="15359" width="18.6640625" style="67" customWidth="1"/>
    <col min="15360" max="15360" width="11.33203125" style="67" customWidth="1"/>
    <col min="15361" max="15588" width="9.33203125" style="67"/>
    <col min="15589" max="15589" width="36.33203125" style="67" customWidth="1"/>
    <col min="15590" max="15590" width="6.33203125" style="67" customWidth="1"/>
    <col min="15591" max="15593" width="18.6640625" style="67" customWidth="1"/>
    <col min="15594" max="15594" width="34.33203125" style="67" customWidth="1"/>
    <col min="15595" max="15595" width="6.33203125" style="67" customWidth="1"/>
    <col min="15596" max="15604" width="18.6640625" style="67" customWidth="1"/>
    <col min="15605" max="15605" width="34.33203125" style="67" customWidth="1"/>
    <col min="15606" max="15606" width="7.5" style="67" customWidth="1"/>
    <col min="15607" max="15615" width="18.6640625" style="67" customWidth="1"/>
    <col min="15616" max="15616" width="11.33203125" style="67" customWidth="1"/>
    <col min="15617" max="15844" width="9.33203125" style="67"/>
    <col min="15845" max="15845" width="36.33203125" style="67" customWidth="1"/>
    <col min="15846" max="15846" width="6.33203125" style="67" customWidth="1"/>
    <col min="15847" max="15849" width="18.6640625" style="67" customWidth="1"/>
    <col min="15850" max="15850" width="34.33203125" style="67" customWidth="1"/>
    <col min="15851" max="15851" width="6.33203125" style="67" customWidth="1"/>
    <col min="15852" max="15860" width="18.6640625" style="67" customWidth="1"/>
    <col min="15861" max="15861" width="34.33203125" style="67" customWidth="1"/>
    <col min="15862" max="15862" width="7.5" style="67" customWidth="1"/>
    <col min="15863" max="15871" width="18.6640625" style="67" customWidth="1"/>
    <col min="15872" max="15872" width="11.33203125" style="67" customWidth="1"/>
    <col min="15873" max="16100" width="9.33203125" style="67"/>
    <col min="16101" max="16101" width="36.33203125" style="67" customWidth="1"/>
    <col min="16102" max="16102" width="6.33203125" style="67" customWidth="1"/>
    <col min="16103" max="16105" width="18.6640625" style="67" customWidth="1"/>
    <col min="16106" max="16106" width="34.33203125" style="67" customWidth="1"/>
    <col min="16107" max="16107" width="6.33203125" style="67" customWidth="1"/>
    <col min="16108" max="16116" width="18.6640625" style="67" customWidth="1"/>
    <col min="16117" max="16117" width="34.33203125" style="67" customWidth="1"/>
    <col min="16118" max="16118" width="7.5" style="67" customWidth="1"/>
    <col min="16119" max="16127" width="18.6640625" style="67" customWidth="1"/>
    <col min="16128" max="16128" width="11.33203125" style="67" customWidth="1"/>
    <col min="16129" max="16378" width="9.33203125" style="67"/>
    <col min="16379" max="16384" width="9" style="67"/>
  </cols>
  <sheetData>
    <row r="1" spans="1:6" ht="35.25" customHeight="1">
      <c r="A1" s="133" t="s">
        <v>117</v>
      </c>
      <c r="B1" s="134"/>
      <c r="C1" s="134"/>
      <c r="D1" s="134"/>
      <c r="E1" s="134"/>
      <c r="F1" s="134"/>
    </row>
    <row r="2" spans="1:6" ht="14.25" customHeight="1">
      <c r="A2" s="18"/>
      <c r="F2" s="56" t="s">
        <v>118</v>
      </c>
    </row>
    <row r="3" spans="1:6" ht="14.25" customHeight="1">
      <c r="A3" s="138" t="s">
        <v>3</v>
      </c>
      <c r="B3" s="138"/>
      <c r="D3" s="79"/>
      <c r="F3" s="56" t="s">
        <v>4</v>
      </c>
    </row>
    <row r="4" spans="1:6" ht="18.75" customHeight="1">
      <c r="A4" s="151" t="s">
        <v>5</v>
      </c>
      <c r="B4" s="151" t="s">
        <v>31</v>
      </c>
      <c r="C4" s="151" t="s">
        <v>6</v>
      </c>
      <c r="D4" s="151" t="s">
        <v>31</v>
      </c>
      <c r="E4" s="151" t="s">
        <v>31</v>
      </c>
      <c r="F4" s="151" t="s">
        <v>31</v>
      </c>
    </row>
    <row r="5" spans="1:6" ht="18.75" customHeight="1">
      <c r="A5" s="154" t="s">
        <v>119</v>
      </c>
      <c r="B5" s="154" t="s">
        <v>8</v>
      </c>
      <c r="C5" s="154" t="s">
        <v>120</v>
      </c>
      <c r="D5" s="152" t="s">
        <v>8</v>
      </c>
      <c r="E5" s="152" t="s">
        <v>31</v>
      </c>
      <c r="F5" s="152" t="s">
        <v>31</v>
      </c>
    </row>
    <row r="6" spans="1:6" ht="31.5" customHeight="1">
      <c r="A6" s="154" t="s">
        <v>31</v>
      </c>
      <c r="B6" s="154" t="s">
        <v>31</v>
      </c>
      <c r="C6" s="154" t="s">
        <v>31</v>
      </c>
      <c r="D6" s="81" t="s">
        <v>40</v>
      </c>
      <c r="E6" s="80" t="s">
        <v>121</v>
      </c>
      <c r="F6" s="80" t="s">
        <v>122</v>
      </c>
    </row>
    <row r="7" spans="1:6" ht="21" customHeight="1">
      <c r="A7" s="82" t="s">
        <v>123</v>
      </c>
      <c r="B7" s="83">
        <v>725.86</v>
      </c>
      <c r="C7" s="84" t="s">
        <v>10</v>
      </c>
      <c r="D7" s="85">
        <v>79.459999999999994</v>
      </c>
      <c r="E7" s="85">
        <v>79.459999999999994</v>
      </c>
      <c r="F7" s="61"/>
    </row>
    <row r="8" spans="1:6" ht="21" customHeight="1">
      <c r="A8" s="82" t="s">
        <v>124</v>
      </c>
      <c r="B8" s="86">
        <v>31.93</v>
      </c>
      <c r="C8" s="84" t="s">
        <v>12</v>
      </c>
      <c r="D8" s="85">
        <v>652.55999999999995</v>
      </c>
      <c r="E8" s="85">
        <v>652.55999999999995</v>
      </c>
      <c r="F8" s="61"/>
    </row>
    <row r="9" spans="1:6" ht="21" customHeight="1">
      <c r="A9" s="82"/>
      <c r="B9" s="86"/>
      <c r="C9" s="84" t="s">
        <v>14</v>
      </c>
      <c r="D9" s="85">
        <v>1.5</v>
      </c>
      <c r="E9" s="85">
        <v>1.5</v>
      </c>
      <c r="F9" s="61"/>
    </row>
    <row r="10" spans="1:6" ht="21" customHeight="1">
      <c r="A10" s="82"/>
      <c r="B10" s="86"/>
      <c r="C10" s="84" t="s">
        <v>16</v>
      </c>
      <c r="D10" s="85">
        <v>0.68</v>
      </c>
      <c r="E10" s="85">
        <v>0.68</v>
      </c>
      <c r="F10" s="61"/>
    </row>
    <row r="11" spans="1:6" ht="21" customHeight="1">
      <c r="A11" s="82"/>
      <c r="B11" s="86"/>
      <c r="C11" s="84" t="s">
        <v>18</v>
      </c>
      <c r="D11" s="85">
        <v>0.82</v>
      </c>
      <c r="E11" s="85"/>
      <c r="F11" s="85">
        <v>0.82</v>
      </c>
    </row>
    <row r="12" spans="1:6" ht="21" customHeight="1">
      <c r="A12" s="82"/>
      <c r="B12" s="86"/>
      <c r="C12" s="84" t="s">
        <v>20</v>
      </c>
      <c r="D12" s="85">
        <v>31.11</v>
      </c>
      <c r="E12" s="85"/>
      <c r="F12" s="85">
        <v>31.11</v>
      </c>
    </row>
    <row r="13" spans="1:6" ht="21" customHeight="1">
      <c r="A13" s="87" t="s">
        <v>21</v>
      </c>
      <c r="B13" s="88">
        <f>B7+B8</f>
        <v>757.79</v>
      </c>
      <c r="C13" s="89" t="s">
        <v>22</v>
      </c>
      <c r="D13" s="61">
        <f>D7+D8+D9+D10+D11+D12</f>
        <v>766.13</v>
      </c>
      <c r="E13" s="61">
        <f>E7+E8+E9+E10+E11+E12</f>
        <v>734.2</v>
      </c>
      <c r="F13" s="61">
        <f>F7+F8+F9+F10+F11+F12</f>
        <v>31.93</v>
      </c>
    </row>
    <row r="14" spans="1:6" ht="21" customHeight="1">
      <c r="A14" s="82" t="s">
        <v>125</v>
      </c>
      <c r="B14" s="86">
        <v>8.34</v>
      </c>
      <c r="C14" s="84" t="s">
        <v>126</v>
      </c>
      <c r="D14" s="61">
        <f>E14+F14</f>
        <v>0</v>
      </c>
      <c r="E14" s="61"/>
      <c r="F14" s="90"/>
    </row>
    <row r="15" spans="1:6" ht="21" customHeight="1">
      <c r="A15" s="82" t="s">
        <v>123</v>
      </c>
      <c r="B15" s="86">
        <v>8.34</v>
      </c>
      <c r="C15" s="84"/>
      <c r="D15" s="61"/>
      <c r="E15" s="61"/>
      <c r="F15" s="90"/>
    </row>
    <row r="16" spans="1:6" ht="21" customHeight="1">
      <c r="A16" s="82" t="s">
        <v>124</v>
      </c>
      <c r="B16" s="91"/>
      <c r="C16" s="84"/>
      <c r="D16" s="61"/>
      <c r="E16" s="61"/>
      <c r="F16" s="90"/>
    </row>
    <row r="17" spans="1:6" ht="21" customHeight="1">
      <c r="A17" s="84" t="s">
        <v>127</v>
      </c>
      <c r="B17" s="92"/>
      <c r="C17" s="93"/>
      <c r="D17" s="94"/>
      <c r="E17" s="94"/>
      <c r="F17" s="95"/>
    </row>
    <row r="18" spans="1:6" ht="21" customHeight="1">
      <c r="A18" s="87" t="s">
        <v>128</v>
      </c>
      <c r="B18" s="92">
        <f>B13+B14</f>
        <v>766.13</v>
      </c>
      <c r="C18" s="87" t="s">
        <v>128</v>
      </c>
      <c r="D18" s="96">
        <f>F18+E18</f>
        <v>766.13</v>
      </c>
      <c r="E18" s="96">
        <f>E13+E14</f>
        <v>734.2</v>
      </c>
      <c r="F18" s="90">
        <f>F13+F14</f>
        <v>31.93</v>
      </c>
    </row>
    <row r="19" spans="1:6" ht="21" customHeight="1">
      <c r="A19" s="153" t="s">
        <v>129</v>
      </c>
      <c r="B19" s="153"/>
      <c r="C19" s="153"/>
      <c r="D19" s="153"/>
      <c r="E19" s="153"/>
      <c r="F19" s="153"/>
    </row>
    <row r="20" spans="1:6" ht="21" customHeight="1">
      <c r="A20" s="97" t="s">
        <v>130</v>
      </c>
      <c r="B20" s="97"/>
      <c r="C20" s="97"/>
      <c r="D20" s="97"/>
      <c r="E20" s="97"/>
      <c r="F20" s="97"/>
    </row>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7"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9:F19"/>
    <mergeCell ref="A5:A6"/>
    <mergeCell ref="B5:B6"/>
    <mergeCell ref="C5:C6"/>
    <mergeCell ref="A1:F1"/>
    <mergeCell ref="A3:B3"/>
    <mergeCell ref="A4:B4"/>
    <mergeCell ref="C4:F4"/>
    <mergeCell ref="D5:F5"/>
  </mergeCells>
  <phoneticPr fontId="52"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37"/>
  <sheetViews>
    <sheetView topLeftCell="A10" workbookViewId="0">
      <selection activeCell="H29" sqref="H29"/>
    </sheetView>
  </sheetViews>
  <sheetFormatPr defaultColWidth="7.83203125" defaultRowHeight="15"/>
  <cols>
    <col min="1" max="1" width="13.6640625" style="70" customWidth="1"/>
    <col min="2" max="2" width="57.83203125" style="71" customWidth="1"/>
    <col min="3" max="3" width="20.1640625" style="71" customWidth="1"/>
    <col min="4" max="4" width="16.83203125" style="71" customWidth="1"/>
    <col min="5" max="7" width="14.83203125" style="72" customWidth="1"/>
    <col min="8" max="8" width="18.1640625" style="72" customWidth="1"/>
    <col min="9" max="241" width="10.33203125" style="72" customWidth="1"/>
    <col min="242" max="16384" width="7.83203125" style="72"/>
  </cols>
  <sheetData>
    <row r="1" spans="1:8" ht="30" customHeight="1">
      <c r="A1" s="133" t="s">
        <v>131</v>
      </c>
      <c r="B1" s="134"/>
      <c r="C1" s="134"/>
      <c r="D1" s="134"/>
      <c r="E1" s="134"/>
      <c r="F1" s="134"/>
      <c r="G1" s="134"/>
      <c r="H1" s="134"/>
    </row>
    <row r="2" spans="1:8" s="67" customFormat="1" ht="12.75" customHeight="1">
      <c r="A2" s="18"/>
      <c r="H2" s="56" t="s">
        <v>132</v>
      </c>
    </row>
    <row r="3" spans="1:8" s="67" customFormat="1" ht="12.75" customHeight="1">
      <c r="A3" s="136" t="s">
        <v>3</v>
      </c>
      <c r="B3" s="136"/>
      <c r="C3" s="73"/>
      <c r="D3" s="73"/>
      <c r="H3" s="56" t="s">
        <v>4</v>
      </c>
    </row>
    <row r="4" spans="1:8" ht="30" customHeight="1">
      <c r="A4" s="159" t="s">
        <v>38</v>
      </c>
      <c r="B4" s="159" t="s">
        <v>39</v>
      </c>
      <c r="C4" s="160" t="s">
        <v>25</v>
      </c>
      <c r="D4" s="160" t="s">
        <v>133</v>
      </c>
      <c r="E4" s="155" t="s">
        <v>8</v>
      </c>
      <c r="F4" s="156"/>
      <c r="G4" s="156"/>
      <c r="H4" s="161" t="s">
        <v>26</v>
      </c>
    </row>
    <row r="5" spans="1:8" ht="30" customHeight="1">
      <c r="A5" s="159"/>
      <c r="B5" s="159"/>
      <c r="C5" s="160"/>
      <c r="D5" s="160"/>
      <c r="E5" s="74" t="s">
        <v>27</v>
      </c>
      <c r="F5" s="74" t="s">
        <v>111</v>
      </c>
      <c r="G5" s="74" t="s">
        <v>112</v>
      </c>
      <c r="H5" s="160"/>
    </row>
    <row r="6" spans="1:8" s="68" customFormat="1" ht="21" customHeight="1">
      <c r="A6" s="157" t="s">
        <v>134</v>
      </c>
      <c r="B6" s="157"/>
      <c r="C6" s="75">
        <f>C14+C26</f>
        <v>8.34</v>
      </c>
      <c r="D6" s="75">
        <f>D7+D14+D26+D29</f>
        <v>725.86</v>
      </c>
      <c r="E6" s="75">
        <f>E7+E14+E26+E29</f>
        <v>734.2</v>
      </c>
      <c r="F6" s="75">
        <f>F7+F14+F26+F29</f>
        <v>616.83000000000004</v>
      </c>
      <c r="G6" s="75">
        <f>G7+G14+G26+G29</f>
        <v>117.37</v>
      </c>
      <c r="H6" s="75"/>
    </row>
    <row r="7" spans="1:8" s="69" customFormat="1" ht="21" customHeight="1">
      <c r="A7" s="48" t="s">
        <v>42</v>
      </c>
      <c r="B7" s="48" t="s">
        <v>43</v>
      </c>
      <c r="C7" s="75"/>
      <c r="D7" s="75">
        <f>D8+D12</f>
        <v>79.459999999999994</v>
      </c>
      <c r="E7" s="75">
        <f>E8+E12</f>
        <v>79.459999999999994</v>
      </c>
      <c r="F7" s="75">
        <f>F8+F12</f>
        <v>79.459999999999994</v>
      </c>
      <c r="G7" s="75"/>
      <c r="H7" s="75"/>
    </row>
    <row r="8" spans="1:8" s="68" customFormat="1" ht="21" customHeight="1">
      <c r="A8" s="48" t="s">
        <v>44</v>
      </c>
      <c r="B8" s="48" t="s">
        <v>45</v>
      </c>
      <c r="C8" s="75"/>
      <c r="D8" s="75">
        <f>D9+D10+D11</f>
        <v>79.41</v>
      </c>
      <c r="E8" s="75">
        <f>E9+E10+E11</f>
        <v>79.41</v>
      </c>
      <c r="F8" s="75">
        <f>F9+F10+F11</f>
        <v>79.41</v>
      </c>
      <c r="G8" s="75"/>
      <c r="H8" s="75"/>
    </row>
    <row r="9" spans="1:8" s="68" customFormat="1" ht="21" customHeight="1">
      <c r="A9" s="48" t="s">
        <v>46</v>
      </c>
      <c r="B9" s="48" t="s">
        <v>47</v>
      </c>
      <c r="C9" s="75"/>
      <c r="D9" s="50">
        <v>44.22</v>
      </c>
      <c r="E9" s="50">
        <v>44.22</v>
      </c>
      <c r="F9" s="50">
        <v>44.22</v>
      </c>
      <c r="G9" s="75"/>
      <c r="H9" s="75"/>
    </row>
    <row r="10" spans="1:8" s="68" customFormat="1" ht="21" customHeight="1">
      <c r="A10" s="48" t="s">
        <v>48</v>
      </c>
      <c r="B10" s="48" t="s">
        <v>49</v>
      </c>
      <c r="C10" s="75"/>
      <c r="D10" s="50">
        <v>22.2</v>
      </c>
      <c r="E10" s="50">
        <v>22.2</v>
      </c>
      <c r="F10" s="50">
        <v>22.2</v>
      </c>
      <c r="G10" s="75"/>
      <c r="H10" s="75"/>
    </row>
    <row r="11" spans="1:8" s="68" customFormat="1" ht="21" customHeight="1">
      <c r="A11" s="48" t="s">
        <v>50</v>
      </c>
      <c r="B11" s="48" t="s">
        <v>51</v>
      </c>
      <c r="C11" s="75"/>
      <c r="D11" s="50">
        <v>12.99</v>
      </c>
      <c r="E11" s="50">
        <v>12.99</v>
      </c>
      <c r="F11" s="50">
        <v>12.99</v>
      </c>
      <c r="G11" s="75"/>
      <c r="H11" s="75"/>
    </row>
    <row r="12" spans="1:8" s="68" customFormat="1" ht="21" customHeight="1">
      <c r="A12" s="48" t="s">
        <v>52</v>
      </c>
      <c r="B12" s="48" t="s">
        <v>53</v>
      </c>
      <c r="C12" s="75"/>
      <c r="D12" s="75">
        <f>D13</f>
        <v>0.05</v>
      </c>
      <c r="E12" s="75">
        <f>E13</f>
        <v>0.05</v>
      </c>
      <c r="F12" s="75">
        <f>F13</f>
        <v>0.05</v>
      </c>
      <c r="G12" s="75"/>
      <c r="H12" s="75"/>
    </row>
    <row r="13" spans="1:8" s="68" customFormat="1" ht="21" customHeight="1">
      <c r="A13" s="48" t="s">
        <v>54</v>
      </c>
      <c r="B13" s="48" t="s">
        <v>55</v>
      </c>
      <c r="C13" s="75"/>
      <c r="D13" s="50">
        <v>0.05</v>
      </c>
      <c r="E13" s="75">
        <f>F13+G13</f>
        <v>0.05</v>
      </c>
      <c r="F13" s="50">
        <v>0.05</v>
      </c>
      <c r="G13" s="75"/>
      <c r="H13" s="75"/>
    </row>
    <row r="14" spans="1:8" s="68" customFormat="1" ht="21" customHeight="1">
      <c r="A14" s="48" t="s">
        <v>56</v>
      </c>
      <c r="B14" s="48" t="s">
        <v>57</v>
      </c>
      <c r="C14" s="50">
        <v>8.34</v>
      </c>
      <c r="D14" s="75">
        <f>+D15+D18+D21+D24</f>
        <v>644.22</v>
      </c>
      <c r="E14" s="75">
        <f>+E15+E18+E21+E24</f>
        <v>652.55999999999995</v>
      </c>
      <c r="F14" s="75">
        <f>+F15+F18+F21+F24</f>
        <v>536.69000000000005</v>
      </c>
      <c r="G14" s="75">
        <f>+G15+G18+G21+G24</f>
        <v>115.87</v>
      </c>
      <c r="H14" s="75"/>
    </row>
    <row r="15" spans="1:8" s="68" customFormat="1" ht="21" customHeight="1">
      <c r="A15" s="48" t="s">
        <v>58</v>
      </c>
      <c r="B15" s="48" t="s">
        <v>59</v>
      </c>
      <c r="C15" s="50">
        <v>8.34</v>
      </c>
      <c r="D15" s="75">
        <f>D16+D17</f>
        <v>431.93</v>
      </c>
      <c r="E15" s="75">
        <f>E16+E17</f>
        <v>440.27</v>
      </c>
      <c r="F15" s="75">
        <f>F16+F17</f>
        <v>341.47</v>
      </c>
      <c r="G15" s="75">
        <f>G16+G17</f>
        <v>98.8</v>
      </c>
      <c r="H15" s="75"/>
    </row>
    <row r="16" spans="1:8" s="68" customFormat="1" ht="21" customHeight="1">
      <c r="A16" s="48" t="s">
        <v>60</v>
      </c>
      <c r="B16" s="48" t="s">
        <v>61</v>
      </c>
      <c r="C16" s="50">
        <v>8.34</v>
      </c>
      <c r="D16" s="50">
        <v>401.29</v>
      </c>
      <c r="E16" s="50">
        <v>409.63</v>
      </c>
      <c r="F16" s="50">
        <v>341.47</v>
      </c>
      <c r="G16" s="50">
        <v>68.16</v>
      </c>
      <c r="H16" s="75"/>
    </row>
    <row r="17" spans="1:8" s="68" customFormat="1" ht="21" customHeight="1">
      <c r="A17" s="48" t="s">
        <v>62</v>
      </c>
      <c r="B17" s="48" t="s">
        <v>63</v>
      </c>
      <c r="C17" s="75"/>
      <c r="D17" s="50">
        <v>30.64</v>
      </c>
      <c r="E17" s="50">
        <v>30.64</v>
      </c>
      <c r="F17" s="50"/>
      <c r="G17" s="50">
        <v>30.64</v>
      </c>
      <c r="H17" s="75"/>
    </row>
    <row r="18" spans="1:8" s="68" customFormat="1" ht="21" customHeight="1">
      <c r="A18" s="48" t="s">
        <v>64</v>
      </c>
      <c r="B18" s="48" t="s">
        <v>65</v>
      </c>
      <c r="C18" s="75"/>
      <c r="D18" s="75">
        <f>D19+D20</f>
        <v>168.67</v>
      </c>
      <c r="E18" s="75">
        <f>E19+E20</f>
        <v>168.67</v>
      </c>
      <c r="F18" s="75">
        <f>F19+F20</f>
        <v>151.6</v>
      </c>
      <c r="G18" s="75">
        <f>G19+G20</f>
        <v>17.07</v>
      </c>
      <c r="H18" s="75"/>
    </row>
    <row r="19" spans="1:8" s="68" customFormat="1" ht="21" customHeight="1">
      <c r="A19" s="48" t="s">
        <v>66</v>
      </c>
      <c r="B19" s="48" t="s">
        <v>67</v>
      </c>
      <c r="C19" s="75"/>
      <c r="D19" s="50">
        <v>166.86</v>
      </c>
      <c r="E19" s="50">
        <v>166.86</v>
      </c>
      <c r="F19" s="50">
        <v>151.6</v>
      </c>
      <c r="G19" s="50">
        <v>15.26</v>
      </c>
      <c r="H19" s="75"/>
    </row>
    <row r="20" spans="1:8" s="68" customFormat="1" ht="21" customHeight="1">
      <c r="A20" s="48" t="s">
        <v>68</v>
      </c>
      <c r="B20" s="48" t="s">
        <v>69</v>
      </c>
      <c r="C20" s="75"/>
      <c r="D20" s="50">
        <v>1.81</v>
      </c>
      <c r="E20" s="50">
        <v>1.81</v>
      </c>
      <c r="F20" s="50"/>
      <c r="G20" s="50">
        <v>1.81</v>
      </c>
      <c r="H20" s="75"/>
    </row>
    <row r="21" spans="1:8" s="68" customFormat="1" ht="21" customHeight="1">
      <c r="A21" s="48" t="s">
        <v>70</v>
      </c>
      <c r="B21" s="48" t="s">
        <v>71</v>
      </c>
      <c r="C21" s="75"/>
      <c r="D21" s="47">
        <f>D22+D23</f>
        <v>12.73</v>
      </c>
      <c r="E21" s="47">
        <f>E22+E23</f>
        <v>12.73</v>
      </c>
      <c r="F21" s="47">
        <f>F22+F23</f>
        <v>12.73</v>
      </c>
      <c r="G21" s="47"/>
      <c r="H21" s="47"/>
    </row>
    <row r="22" spans="1:8" s="68" customFormat="1" ht="21" customHeight="1">
      <c r="A22" s="48" t="s">
        <v>135</v>
      </c>
      <c r="B22" s="48" t="s">
        <v>136</v>
      </c>
      <c r="C22" s="75"/>
      <c r="D22" s="50">
        <v>12.65</v>
      </c>
      <c r="E22" s="50">
        <v>12.65</v>
      </c>
      <c r="F22" s="50">
        <v>12.65</v>
      </c>
      <c r="G22" s="47"/>
      <c r="H22" s="47"/>
    </row>
    <row r="23" spans="1:8" s="68" customFormat="1" ht="21" customHeight="1">
      <c r="A23" s="48" t="s">
        <v>74</v>
      </c>
      <c r="B23" s="48" t="s">
        <v>75</v>
      </c>
      <c r="C23" s="75"/>
      <c r="D23" s="50">
        <v>0.08</v>
      </c>
      <c r="E23" s="50">
        <v>0.08</v>
      </c>
      <c r="F23" s="50">
        <v>0.08</v>
      </c>
      <c r="G23" s="47"/>
      <c r="H23" s="47"/>
    </row>
    <row r="24" spans="1:8" s="68" customFormat="1" ht="21" customHeight="1">
      <c r="A24" s="48" t="s">
        <v>76</v>
      </c>
      <c r="B24" s="48" t="s">
        <v>77</v>
      </c>
      <c r="C24" s="75"/>
      <c r="D24" s="47">
        <f>D25</f>
        <v>30.89</v>
      </c>
      <c r="E24" s="47">
        <f>E25</f>
        <v>30.89</v>
      </c>
      <c r="F24" s="47">
        <f>F25</f>
        <v>30.89</v>
      </c>
      <c r="G24" s="47"/>
      <c r="H24" s="47"/>
    </row>
    <row r="25" spans="1:8" s="68" customFormat="1" ht="21" customHeight="1">
      <c r="A25" s="48" t="s">
        <v>78</v>
      </c>
      <c r="B25" s="48" t="s">
        <v>79</v>
      </c>
      <c r="C25" s="75"/>
      <c r="D25" s="50">
        <v>30.89</v>
      </c>
      <c r="E25" s="50">
        <v>30.89</v>
      </c>
      <c r="F25" s="50">
        <v>30.89</v>
      </c>
      <c r="G25" s="47"/>
      <c r="H25" s="47"/>
    </row>
    <row r="26" spans="1:8" s="68" customFormat="1" ht="21" customHeight="1">
      <c r="A26" s="48" t="s">
        <v>80</v>
      </c>
      <c r="B26" s="48" t="s">
        <v>81</v>
      </c>
      <c r="C26" s="75"/>
      <c r="D26" s="47">
        <f>D27</f>
        <v>1.5</v>
      </c>
      <c r="E26" s="50">
        <v>1.5</v>
      </c>
      <c r="F26" s="47"/>
      <c r="G26" s="50">
        <v>1.5</v>
      </c>
      <c r="H26" s="47"/>
    </row>
    <row r="27" spans="1:8" s="68" customFormat="1" ht="21" customHeight="1">
      <c r="A27" s="48" t="s">
        <v>82</v>
      </c>
      <c r="B27" s="48" t="s">
        <v>83</v>
      </c>
      <c r="C27" s="75"/>
      <c r="D27" s="47">
        <f>D28</f>
        <v>1.5</v>
      </c>
      <c r="E27" s="50">
        <v>1.5</v>
      </c>
      <c r="F27" s="47"/>
      <c r="G27" s="50">
        <v>1.5</v>
      </c>
      <c r="H27" s="47"/>
    </row>
    <row r="28" spans="1:8" s="68" customFormat="1" ht="21" customHeight="1">
      <c r="A28" s="48" t="s">
        <v>84</v>
      </c>
      <c r="B28" s="48" t="s">
        <v>85</v>
      </c>
      <c r="C28" s="75"/>
      <c r="D28" s="50">
        <v>1.5</v>
      </c>
      <c r="E28" s="50">
        <v>1.5</v>
      </c>
      <c r="F28" s="47"/>
      <c r="G28" s="50">
        <v>1.5</v>
      </c>
      <c r="H28" s="47"/>
    </row>
    <row r="29" spans="1:8" s="68" customFormat="1" ht="21" customHeight="1">
      <c r="A29" s="48" t="s">
        <v>86</v>
      </c>
      <c r="B29" s="48" t="s">
        <v>87</v>
      </c>
      <c r="C29" s="75"/>
      <c r="D29" s="47">
        <f>D30</f>
        <v>0.68</v>
      </c>
      <c r="E29" s="47">
        <f>E30</f>
        <v>0.68</v>
      </c>
      <c r="F29" s="47">
        <f>F30</f>
        <v>0.68</v>
      </c>
      <c r="G29" s="47"/>
      <c r="H29" s="47"/>
    </row>
    <row r="30" spans="1:8" s="68" customFormat="1" ht="21" customHeight="1">
      <c r="A30" s="48" t="s">
        <v>88</v>
      </c>
      <c r="B30" s="48" t="s">
        <v>89</v>
      </c>
      <c r="C30" s="47"/>
      <c r="D30" s="50">
        <v>0.68</v>
      </c>
      <c r="E30" s="50">
        <v>0.68</v>
      </c>
      <c r="F30" s="50">
        <v>0.68</v>
      </c>
      <c r="G30" s="47"/>
      <c r="H30" s="47"/>
    </row>
    <row r="31" spans="1:8" s="68" customFormat="1" ht="21" customHeight="1">
      <c r="A31" s="48" t="s">
        <v>90</v>
      </c>
      <c r="B31" s="48" t="s">
        <v>91</v>
      </c>
      <c r="C31" s="47"/>
      <c r="D31" s="50">
        <v>0.68</v>
      </c>
      <c r="E31" s="50">
        <v>0.68</v>
      </c>
      <c r="F31" s="50">
        <v>0.68</v>
      </c>
      <c r="G31" s="47"/>
      <c r="H31" s="47"/>
    </row>
    <row r="32" spans="1:8" s="68" customFormat="1" ht="21" customHeight="1">
      <c r="A32" s="158" t="s">
        <v>137</v>
      </c>
      <c r="B32" s="158"/>
      <c r="C32" s="158"/>
      <c r="D32" s="158"/>
      <c r="E32" s="158"/>
      <c r="F32" s="158"/>
      <c r="G32" s="158"/>
      <c r="H32" s="158"/>
    </row>
    <row r="33" spans="1:8">
      <c r="A33" s="76"/>
      <c r="B33" s="77"/>
      <c r="C33" s="77"/>
      <c r="D33" s="77"/>
      <c r="E33" s="78"/>
      <c r="F33" s="78"/>
      <c r="G33" s="78"/>
      <c r="H33" s="78"/>
    </row>
    <row r="34" spans="1:8">
      <c r="A34" s="76"/>
      <c r="B34" s="77"/>
      <c r="C34" s="77"/>
      <c r="D34" s="77"/>
      <c r="E34" s="78"/>
      <c r="F34" s="78"/>
      <c r="G34" s="78"/>
      <c r="H34" s="78"/>
    </row>
    <row r="35" spans="1:8">
      <c r="A35" s="76"/>
      <c r="B35" s="77"/>
      <c r="C35" s="77"/>
      <c r="D35" s="77"/>
      <c r="E35" s="78"/>
      <c r="F35" s="78"/>
      <c r="G35" s="78"/>
      <c r="H35" s="78"/>
    </row>
    <row r="36" spans="1:8">
      <c r="A36" s="76"/>
      <c r="B36" s="77"/>
      <c r="C36" s="77"/>
      <c r="D36" s="77"/>
      <c r="E36" s="78"/>
      <c r="F36" s="78"/>
      <c r="G36" s="78"/>
      <c r="H36" s="78"/>
    </row>
    <row r="37" spans="1:8">
      <c r="A37" s="76"/>
      <c r="B37" s="77"/>
      <c r="C37" s="77"/>
      <c r="D37" s="77"/>
      <c r="E37" s="78"/>
      <c r="F37" s="78"/>
      <c r="G37" s="78"/>
      <c r="H37" s="78"/>
    </row>
  </sheetData>
  <mergeCells count="10">
    <mergeCell ref="A1:H1"/>
    <mergeCell ref="A3:B3"/>
    <mergeCell ref="E4:G4"/>
    <mergeCell ref="A6:B6"/>
    <mergeCell ref="A32:H32"/>
    <mergeCell ref="A4:A5"/>
    <mergeCell ref="B4:B5"/>
    <mergeCell ref="C4:C5"/>
    <mergeCell ref="D4:D5"/>
    <mergeCell ref="H4:H5"/>
  </mergeCells>
  <phoneticPr fontId="52" type="noConversion"/>
  <conditionalFormatting sqref="B3:D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39"/>
  <sheetViews>
    <sheetView workbookViewId="0">
      <selection activeCell="D8" sqref="D8"/>
    </sheetView>
  </sheetViews>
  <sheetFormatPr defaultColWidth="9.1640625" defaultRowHeight="12.75" customHeight="1"/>
  <cols>
    <col min="1" max="1" width="13" style="16" customWidth="1"/>
    <col min="2" max="2" width="30.6640625" style="16" customWidth="1"/>
    <col min="3" max="5" width="19.1640625" style="16" customWidth="1"/>
    <col min="6" max="250" width="9.1640625" style="16"/>
    <col min="251" max="251" width="14.1640625" style="16" customWidth="1"/>
    <col min="252" max="252" width="16.83203125" style="16" customWidth="1"/>
    <col min="253" max="255" width="19" style="16" customWidth="1"/>
    <col min="256" max="256" width="16.83203125" style="16" customWidth="1"/>
    <col min="257" max="258" width="6.1640625" style="16" customWidth="1"/>
    <col min="259" max="506" width="9.1640625" style="16"/>
    <col min="507" max="507" width="14.1640625" style="16" customWidth="1"/>
    <col min="508" max="508" width="16.83203125" style="16" customWidth="1"/>
    <col min="509" max="511" width="19" style="16" customWidth="1"/>
    <col min="512" max="512" width="16.83203125" style="16" customWidth="1"/>
    <col min="513" max="514" width="6.1640625" style="16" customWidth="1"/>
    <col min="515" max="762" width="9.1640625" style="16"/>
    <col min="763" max="763" width="14.1640625" style="16" customWidth="1"/>
    <col min="764" max="764" width="16.83203125" style="16" customWidth="1"/>
    <col min="765" max="767" width="19" style="16" customWidth="1"/>
    <col min="768" max="768" width="16.83203125" style="16" customWidth="1"/>
    <col min="769" max="770" width="6.1640625" style="16" customWidth="1"/>
    <col min="771" max="1018" width="9.1640625" style="16"/>
    <col min="1019" max="1019" width="14.1640625" style="16" customWidth="1"/>
    <col min="1020" max="1020" width="16.83203125" style="16" customWidth="1"/>
    <col min="1021" max="1023" width="19" style="16" customWidth="1"/>
    <col min="1024" max="1024" width="16.83203125" style="16" customWidth="1"/>
    <col min="1025" max="1026" width="6.1640625" style="16" customWidth="1"/>
    <col min="1027" max="1274" width="9.1640625" style="16"/>
    <col min="1275" max="1275" width="14.1640625" style="16" customWidth="1"/>
    <col min="1276" max="1276" width="16.83203125" style="16" customWidth="1"/>
    <col min="1277" max="1279" width="19" style="16" customWidth="1"/>
    <col min="1280" max="1280" width="16.83203125" style="16" customWidth="1"/>
    <col min="1281" max="1282" width="6.1640625" style="16" customWidth="1"/>
    <col min="1283" max="1530" width="9.1640625" style="16"/>
    <col min="1531" max="1531" width="14.1640625" style="16" customWidth="1"/>
    <col min="1532" max="1532" width="16.83203125" style="16" customWidth="1"/>
    <col min="1533" max="1535" width="19" style="16" customWidth="1"/>
    <col min="1536" max="1536" width="16.83203125" style="16" customWidth="1"/>
    <col min="1537" max="1538" width="6.1640625" style="16" customWidth="1"/>
    <col min="1539" max="1786" width="9.1640625" style="16"/>
    <col min="1787" max="1787" width="14.1640625" style="16" customWidth="1"/>
    <col min="1788" max="1788" width="16.83203125" style="16" customWidth="1"/>
    <col min="1789" max="1791" width="19" style="16" customWidth="1"/>
    <col min="1792" max="1792" width="16.83203125" style="16" customWidth="1"/>
    <col min="1793" max="1794" width="6.1640625" style="16" customWidth="1"/>
    <col min="1795" max="2042" width="9.1640625" style="16"/>
    <col min="2043" max="2043" width="14.1640625" style="16" customWidth="1"/>
    <col min="2044" max="2044" width="16.83203125" style="16" customWidth="1"/>
    <col min="2045" max="2047" width="19" style="16" customWidth="1"/>
    <col min="2048" max="2048" width="16.83203125" style="16" customWidth="1"/>
    <col min="2049" max="2050" width="6.1640625" style="16" customWidth="1"/>
    <col min="2051" max="2298" width="9.1640625" style="16"/>
    <col min="2299" max="2299" width="14.1640625" style="16" customWidth="1"/>
    <col min="2300" max="2300" width="16.83203125" style="16" customWidth="1"/>
    <col min="2301" max="2303" width="19" style="16" customWidth="1"/>
    <col min="2304" max="2304" width="16.83203125" style="16" customWidth="1"/>
    <col min="2305" max="2306" width="6.1640625" style="16" customWidth="1"/>
    <col min="2307" max="2554" width="9.1640625" style="16"/>
    <col min="2555" max="2555" width="14.1640625" style="16" customWidth="1"/>
    <col min="2556" max="2556" width="16.83203125" style="16" customWidth="1"/>
    <col min="2557" max="2559" width="19" style="16" customWidth="1"/>
    <col min="2560" max="2560" width="16.83203125" style="16" customWidth="1"/>
    <col min="2561" max="2562" width="6.1640625" style="16" customWidth="1"/>
    <col min="2563" max="2810" width="9.1640625" style="16"/>
    <col min="2811" max="2811" width="14.1640625" style="16" customWidth="1"/>
    <col min="2812" max="2812" width="16.83203125" style="16" customWidth="1"/>
    <col min="2813" max="2815" width="19" style="16" customWidth="1"/>
    <col min="2816" max="2816" width="16.83203125" style="16" customWidth="1"/>
    <col min="2817" max="2818" width="6.1640625" style="16" customWidth="1"/>
    <col min="2819" max="3066" width="9.1640625" style="16"/>
    <col min="3067" max="3067" width="14.1640625" style="16" customWidth="1"/>
    <col min="3068" max="3068" width="16.83203125" style="16" customWidth="1"/>
    <col min="3069" max="3071" width="19" style="16" customWidth="1"/>
    <col min="3072" max="3072" width="16.83203125" style="16" customWidth="1"/>
    <col min="3073" max="3074" width="6.1640625" style="16" customWidth="1"/>
    <col min="3075" max="3322" width="9.1640625" style="16"/>
    <col min="3323" max="3323" width="14.1640625" style="16" customWidth="1"/>
    <col min="3324" max="3324" width="16.83203125" style="16" customWidth="1"/>
    <col min="3325" max="3327" width="19" style="16" customWidth="1"/>
    <col min="3328" max="3328" width="16.83203125" style="16" customWidth="1"/>
    <col min="3329" max="3330" width="6.1640625" style="16" customWidth="1"/>
    <col min="3331" max="3578" width="9.1640625" style="16"/>
    <col min="3579" max="3579" width="14.1640625" style="16" customWidth="1"/>
    <col min="3580" max="3580" width="16.83203125" style="16" customWidth="1"/>
    <col min="3581" max="3583" width="19" style="16" customWidth="1"/>
    <col min="3584" max="3584" width="16.83203125" style="16" customWidth="1"/>
    <col min="3585" max="3586" width="6.1640625" style="16" customWidth="1"/>
    <col min="3587" max="3834" width="9.1640625" style="16"/>
    <col min="3835" max="3835" width="14.1640625" style="16" customWidth="1"/>
    <col min="3836" max="3836" width="16.83203125" style="16" customWidth="1"/>
    <col min="3837" max="3839" width="19" style="16" customWidth="1"/>
    <col min="3840" max="3840" width="16.83203125" style="16" customWidth="1"/>
    <col min="3841" max="3842" width="6.1640625" style="16" customWidth="1"/>
    <col min="3843" max="4090" width="9.1640625" style="16"/>
    <col min="4091" max="4091" width="14.1640625" style="16" customWidth="1"/>
    <col min="4092" max="4092" width="16.83203125" style="16" customWidth="1"/>
    <col min="4093" max="4095" width="19" style="16" customWidth="1"/>
    <col min="4096" max="4096" width="16.83203125" style="16" customWidth="1"/>
    <col min="4097" max="4098" width="6.1640625" style="16" customWidth="1"/>
    <col min="4099" max="4346" width="9.1640625" style="16"/>
    <col min="4347" max="4347" width="14.1640625" style="16" customWidth="1"/>
    <col min="4348" max="4348" width="16.83203125" style="16" customWidth="1"/>
    <col min="4349" max="4351" width="19" style="16" customWidth="1"/>
    <col min="4352" max="4352" width="16.83203125" style="16" customWidth="1"/>
    <col min="4353" max="4354" width="6.1640625" style="16" customWidth="1"/>
    <col min="4355" max="4602" width="9.1640625" style="16"/>
    <col min="4603" max="4603" width="14.1640625" style="16" customWidth="1"/>
    <col min="4604" max="4604" width="16.83203125" style="16" customWidth="1"/>
    <col min="4605" max="4607" width="19" style="16" customWidth="1"/>
    <col min="4608" max="4608" width="16.83203125" style="16" customWidth="1"/>
    <col min="4609" max="4610" width="6.1640625" style="16" customWidth="1"/>
    <col min="4611" max="4858" width="9.1640625" style="16"/>
    <col min="4859" max="4859" width="14.1640625" style="16" customWidth="1"/>
    <col min="4860" max="4860" width="16.83203125" style="16" customWidth="1"/>
    <col min="4861" max="4863" width="19" style="16" customWidth="1"/>
    <col min="4864" max="4864" width="16.83203125" style="16" customWidth="1"/>
    <col min="4865" max="4866" width="6.1640625" style="16" customWidth="1"/>
    <col min="4867" max="5114" width="9.1640625" style="16"/>
    <col min="5115" max="5115" width="14.1640625" style="16" customWidth="1"/>
    <col min="5116" max="5116" width="16.83203125" style="16" customWidth="1"/>
    <col min="5117" max="5119" width="19" style="16" customWidth="1"/>
    <col min="5120" max="5120" width="16.83203125" style="16" customWidth="1"/>
    <col min="5121" max="5122" width="6.1640625" style="16" customWidth="1"/>
    <col min="5123" max="5370" width="9.1640625" style="16"/>
    <col min="5371" max="5371" width="14.1640625" style="16" customWidth="1"/>
    <col min="5372" max="5372" width="16.83203125" style="16" customWidth="1"/>
    <col min="5373" max="5375" width="19" style="16" customWidth="1"/>
    <col min="5376" max="5376" width="16.83203125" style="16" customWidth="1"/>
    <col min="5377" max="5378" width="6.1640625" style="16" customWidth="1"/>
    <col min="5379" max="5626" width="9.1640625" style="16"/>
    <col min="5627" max="5627" width="14.1640625" style="16" customWidth="1"/>
    <col min="5628" max="5628" width="16.83203125" style="16" customWidth="1"/>
    <col min="5629" max="5631" width="19" style="16" customWidth="1"/>
    <col min="5632" max="5632" width="16.83203125" style="16" customWidth="1"/>
    <col min="5633" max="5634" width="6.1640625" style="16" customWidth="1"/>
    <col min="5635" max="5882" width="9.1640625" style="16"/>
    <col min="5883" max="5883" width="14.1640625" style="16" customWidth="1"/>
    <col min="5884" max="5884" width="16.83203125" style="16" customWidth="1"/>
    <col min="5885" max="5887" width="19" style="16" customWidth="1"/>
    <col min="5888" max="5888" width="16.83203125" style="16" customWidth="1"/>
    <col min="5889" max="5890" width="6.1640625" style="16" customWidth="1"/>
    <col min="5891" max="6138" width="9.1640625" style="16"/>
    <col min="6139" max="6139" width="14.1640625" style="16" customWidth="1"/>
    <col min="6140" max="6140" width="16.83203125" style="16" customWidth="1"/>
    <col min="6141" max="6143" width="19" style="16" customWidth="1"/>
    <col min="6144" max="6144" width="16.83203125" style="16" customWidth="1"/>
    <col min="6145" max="6146" width="6.1640625" style="16" customWidth="1"/>
    <col min="6147" max="6394" width="9.1640625" style="16"/>
    <col min="6395" max="6395" width="14.1640625" style="16" customWidth="1"/>
    <col min="6396" max="6396" width="16.83203125" style="16" customWidth="1"/>
    <col min="6397" max="6399" width="19" style="16" customWidth="1"/>
    <col min="6400" max="6400" width="16.83203125" style="16" customWidth="1"/>
    <col min="6401" max="6402" width="6.1640625" style="16" customWidth="1"/>
    <col min="6403" max="6650" width="9.1640625" style="16"/>
    <col min="6651" max="6651" width="14.1640625" style="16" customWidth="1"/>
    <col min="6652" max="6652" width="16.83203125" style="16" customWidth="1"/>
    <col min="6653" max="6655" width="19" style="16" customWidth="1"/>
    <col min="6656" max="6656" width="16.83203125" style="16" customWidth="1"/>
    <col min="6657" max="6658" width="6.1640625" style="16" customWidth="1"/>
    <col min="6659" max="6906" width="9.1640625" style="16"/>
    <col min="6907" max="6907" width="14.1640625" style="16" customWidth="1"/>
    <col min="6908" max="6908" width="16.83203125" style="16" customWidth="1"/>
    <col min="6909" max="6911" width="19" style="16" customWidth="1"/>
    <col min="6912" max="6912" width="16.83203125" style="16" customWidth="1"/>
    <col min="6913" max="6914" width="6.1640625" style="16" customWidth="1"/>
    <col min="6915" max="7162" width="9.1640625" style="16"/>
    <col min="7163" max="7163" width="14.1640625" style="16" customWidth="1"/>
    <col min="7164" max="7164" width="16.83203125" style="16" customWidth="1"/>
    <col min="7165" max="7167" width="19" style="16" customWidth="1"/>
    <col min="7168" max="7168" width="16.83203125" style="16" customWidth="1"/>
    <col min="7169" max="7170" width="6.1640625" style="16" customWidth="1"/>
    <col min="7171" max="7418" width="9.1640625" style="16"/>
    <col min="7419" max="7419" width="14.1640625" style="16" customWidth="1"/>
    <col min="7420" max="7420" width="16.83203125" style="16" customWidth="1"/>
    <col min="7421" max="7423" width="19" style="16" customWidth="1"/>
    <col min="7424" max="7424" width="16.83203125" style="16" customWidth="1"/>
    <col min="7425" max="7426" width="6.1640625" style="16" customWidth="1"/>
    <col min="7427" max="7674" width="9.1640625" style="16"/>
    <col min="7675" max="7675" width="14.1640625" style="16" customWidth="1"/>
    <col min="7676" max="7676" width="16.83203125" style="16" customWidth="1"/>
    <col min="7677" max="7679" width="19" style="16" customWidth="1"/>
    <col min="7680" max="7680" width="16.83203125" style="16" customWidth="1"/>
    <col min="7681" max="7682" width="6.1640625" style="16" customWidth="1"/>
    <col min="7683" max="7930" width="9.1640625" style="16"/>
    <col min="7931" max="7931" width="14.1640625" style="16" customWidth="1"/>
    <col min="7932" max="7932" width="16.83203125" style="16" customWidth="1"/>
    <col min="7933" max="7935" width="19" style="16" customWidth="1"/>
    <col min="7936" max="7936" width="16.83203125" style="16" customWidth="1"/>
    <col min="7937" max="7938" width="6.1640625" style="16" customWidth="1"/>
    <col min="7939" max="8186" width="9.1640625" style="16"/>
    <col min="8187" max="8187" width="14.1640625" style="16" customWidth="1"/>
    <col min="8188" max="8188" width="16.83203125" style="16" customWidth="1"/>
    <col min="8189" max="8191" width="19" style="16" customWidth="1"/>
    <col min="8192" max="8192" width="16.83203125" style="16" customWidth="1"/>
    <col min="8193" max="8194" width="6.1640625" style="16" customWidth="1"/>
    <col min="8195" max="8442" width="9.1640625" style="16"/>
    <col min="8443" max="8443" width="14.1640625" style="16" customWidth="1"/>
    <col min="8444" max="8444" width="16.83203125" style="16" customWidth="1"/>
    <col min="8445" max="8447" width="19" style="16" customWidth="1"/>
    <col min="8448" max="8448" width="16.83203125" style="16" customWidth="1"/>
    <col min="8449" max="8450" width="6.1640625" style="16" customWidth="1"/>
    <col min="8451" max="8698" width="9.1640625" style="16"/>
    <col min="8699" max="8699" width="14.1640625" style="16" customWidth="1"/>
    <col min="8700" max="8700" width="16.83203125" style="16" customWidth="1"/>
    <col min="8701" max="8703" width="19" style="16" customWidth="1"/>
    <col min="8704" max="8704" width="16.83203125" style="16" customWidth="1"/>
    <col min="8705" max="8706" width="6.1640625" style="16" customWidth="1"/>
    <col min="8707" max="8954" width="9.1640625" style="16"/>
    <col min="8955" max="8955" width="14.1640625" style="16" customWidth="1"/>
    <col min="8956" max="8956" width="16.83203125" style="16" customWidth="1"/>
    <col min="8957" max="8959" width="19" style="16" customWidth="1"/>
    <col min="8960" max="8960" width="16.83203125" style="16" customWidth="1"/>
    <col min="8961" max="8962" width="6.1640625" style="16" customWidth="1"/>
    <col min="8963" max="9210" width="9.1640625" style="16"/>
    <col min="9211" max="9211" width="14.1640625" style="16" customWidth="1"/>
    <col min="9212" max="9212" width="16.83203125" style="16" customWidth="1"/>
    <col min="9213" max="9215" width="19" style="16" customWidth="1"/>
    <col min="9216" max="9216" width="16.83203125" style="16" customWidth="1"/>
    <col min="9217" max="9218" width="6.1640625" style="16" customWidth="1"/>
    <col min="9219" max="9466" width="9.1640625" style="16"/>
    <col min="9467" max="9467" width="14.1640625" style="16" customWidth="1"/>
    <col min="9468" max="9468" width="16.83203125" style="16" customWidth="1"/>
    <col min="9469" max="9471" width="19" style="16" customWidth="1"/>
    <col min="9472" max="9472" width="16.83203125" style="16" customWidth="1"/>
    <col min="9473" max="9474" width="6.1640625" style="16" customWidth="1"/>
    <col min="9475" max="9722" width="9.1640625" style="16"/>
    <col min="9723" max="9723" width="14.1640625" style="16" customWidth="1"/>
    <col min="9724" max="9724" width="16.83203125" style="16" customWidth="1"/>
    <col min="9725" max="9727" width="19" style="16" customWidth="1"/>
    <col min="9728" max="9728" width="16.83203125" style="16" customWidth="1"/>
    <col min="9729" max="9730" width="6.1640625" style="16" customWidth="1"/>
    <col min="9731" max="9978" width="9.1640625" style="16"/>
    <col min="9979" max="9979" width="14.1640625" style="16" customWidth="1"/>
    <col min="9980" max="9980" width="16.83203125" style="16" customWidth="1"/>
    <col min="9981" max="9983" width="19" style="16" customWidth="1"/>
    <col min="9984" max="9984" width="16.83203125" style="16" customWidth="1"/>
    <col min="9985" max="9986" width="6.1640625" style="16" customWidth="1"/>
    <col min="9987" max="10234" width="9.1640625" style="16"/>
    <col min="10235" max="10235" width="14.1640625" style="16" customWidth="1"/>
    <col min="10236" max="10236" width="16.83203125" style="16" customWidth="1"/>
    <col min="10237" max="10239" width="19" style="16" customWidth="1"/>
    <col min="10240" max="10240" width="16.83203125" style="16" customWidth="1"/>
    <col min="10241" max="10242" width="6.1640625" style="16" customWidth="1"/>
    <col min="10243" max="10490" width="9.1640625" style="16"/>
    <col min="10491" max="10491" width="14.1640625" style="16" customWidth="1"/>
    <col min="10492" max="10492" width="16.83203125" style="16" customWidth="1"/>
    <col min="10493" max="10495" width="19" style="16" customWidth="1"/>
    <col min="10496" max="10496" width="16.83203125" style="16" customWidth="1"/>
    <col min="10497" max="10498" width="6.1640625" style="16" customWidth="1"/>
    <col min="10499" max="10746" width="9.1640625" style="16"/>
    <col min="10747" max="10747" width="14.1640625" style="16" customWidth="1"/>
    <col min="10748" max="10748" width="16.83203125" style="16" customWidth="1"/>
    <col min="10749" max="10751" width="19" style="16" customWidth="1"/>
    <col min="10752" max="10752" width="16.83203125" style="16" customWidth="1"/>
    <col min="10753" max="10754" width="6.1640625" style="16" customWidth="1"/>
    <col min="10755" max="11002" width="9.1640625" style="16"/>
    <col min="11003" max="11003" width="14.1640625" style="16" customWidth="1"/>
    <col min="11004" max="11004" width="16.83203125" style="16" customWidth="1"/>
    <col min="11005" max="11007" width="19" style="16" customWidth="1"/>
    <col min="11008" max="11008" width="16.83203125" style="16" customWidth="1"/>
    <col min="11009" max="11010" width="6.1640625" style="16" customWidth="1"/>
    <col min="11011" max="11258" width="9.1640625" style="16"/>
    <col min="11259" max="11259" width="14.1640625" style="16" customWidth="1"/>
    <col min="11260" max="11260" width="16.83203125" style="16" customWidth="1"/>
    <col min="11261" max="11263" width="19" style="16" customWidth="1"/>
    <col min="11264" max="11264" width="16.83203125" style="16" customWidth="1"/>
    <col min="11265" max="11266" width="6.1640625" style="16" customWidth="1"/>
    <col min="11267" max="11514" width="9.1640625" style="16"/>
    <col min="11515" max="11515" width="14.1640625" style="16" customWidth="1"/>
    <col min="11516" max="11516" width="16.83203125" style="16" customWidth="1"/>
    <col min="11517" max="11519" width="19" style="16" customWidth="1"/>
    <col min="11520" max="11520" width="16.83203125" style="16" customWidth="1"/>
    <col min="11521" max="11522" width="6.1640625" style="16" customWidth="1"/>
    <col min="11523" max="11770" width="9.1640625" style="16"/>
    <col min="11771" max="11771" width="14.1640625" style="16" customWidth="1"/>
    <col min="11772" max="11772" width="16.83203125" style="16" customWidth="1"/>
    <col min="11773" max="11775" width="19" style="16" customWidth="1"/>
    <col min="11776" max="11776" width="16.83203125" style="16" customWidth="1"/>
    <col min="11777" max="11778" width="6.1640625" style="16" customWidth="1"/>
    <col min="11779" max="12026" width="9.1640625" style="16"/>
    <col min="12027" max="12027" width="14.1640625" style="16" customWidth="1"/>
    <col min="12028" max="12028" width="16.83203125" style="16" customWidth="1"/>
    <col min="12029" max="12031" width="19" style="16" customWidth="1"/>
    <col min="12032" max="12032" width="16.83203125" style="16" customWidth="1"/>
    <col min="12033" max="12034" width="6.1640625" style="16" customWidth="1"/>
    <col min="12035" max="12282" width="9.1640625" style="16"/>
    <col min="12283" max="12283" width="14.1640625" style="16" customWidth="1"/>
    <col min="12284" max="12284" width="16.83203125" style="16" customWidth="1"/>
    <col min="12285" max="12287" width="19" style="16" customWidth="1"/>
    <col min="12288" max="12288" width="16.83203125" style="16" customWidth="1"/>
    <col min="12289" max="12290" width="6.1640625" style="16" customWidth="1"/>
    <col min="12291" max="12538" width="9.1640625" style="16"/>
    <col min="12539" max="12539" width="14.1640625" style="16" customWidth="1"/>
    <col min="12540" max="12540" width="16.83203125" style="16" customWidth="1"/>
    <col min="12541" max="12543" width="19" style="16" customWidth="1"/>
    <col min="12544" max="12544" width="16.83203125" style="16" customWidth="1"/>
    <col min="12545" max="12546" width="6.1640625" style="16" customWidth="1"/>
    <col min="12547" max="12794" width="9.1640625" style="16"/>
    <col min="12795" max="12795" width="14.1640625" style="16" customWidth="1"/>
    <col min="12796" max="12796" width="16.83203125" style="16" customWidth="1"/>
    <col min="12797" max="12799" width="19" style="16" customWidth="1"/>
    <col min="12800" max="12800" width="16.83203125" style="16" customWidth="1"/>
    <col min="12801" max="12802" width="6.1640625" style="16" customWidth="1"/>
    <col min="12803" max="13050" width="9.1640625" style="16"/>
    <col min="13051" max="13051" width="14.1640625" style="16" customWidth="1"/>
    <col min="13052" max="13052" width="16.83203125" style="16" customWidth="1"/>
    <col min="13053" max="13055" width="19" style="16" customWidth="1"/>
    <col min="13056" max="13056" width="16.83203125" style="16" customWidth="1"/>
    <col min="13057" max="13058" width="6.1640625" style="16" customWidth="1"/>
    <col min="13059" max="13306" width="9.1640625" style="16"/>
    <col min="13307" max="13307" width="14.1640625" style="16" customWidth="1"/>
    <col min="13308" max="13308" width="16.83203125" style="16" customWidth="1"/>
    <col min="13309" max="13311" width="19" style="16" customWidth="1"/>
    <col min="13312" max="13312" width="16.83203125" style="16" customWidth="1"/>
    <col min="13313" max="13314" width="6.1640625" style="16" customWidth="1"/>
    <col min="13315" max="13562" width="9.1640625" style="16"/>
    <col min="13563" max="13563" width="14.1640625" style="16" customWidth="1"/>
    <col min="13564" max="13564" width="16.83203125" style="16" customWidth="1"/>
    <col min="13565" max="13567" width="19" style="16" customWidth="1"/>
    <col min="13568" max="13568" width="16.83203125" style="16" customWidth="1"/>
    <col min="13569" max="13570" width="6.1640625" style="16" customWidth="1"/>
    <col min="13571" max="13818" width="9.1640625" style="16"/>
    <col min="13819" max="13819" width="14.1640625" style="16" customWidth="1"/>
    <col min="13820" max="13820" width="16.83203125" style="16" customWidth="1"/>
    <col min="13821" max="13823" width="19" style="16" customWidth="1"/>
    <col min="13824" max="13824" width="16.83203125" style="16" customWidth="1"/>
    <col min="13825" max="13826" width="6.1640625" style="16" customWidth="1"/>
    <col min="13827" max="14074" width="9.1640625" style="16"/>
    <col min="14075" max="14075" width="14.1640625" style="16" customWidth="1"/>
    <col min="14076" max="14076" width="16.83203125" style="16" customWidth="1"/>
    <col min="14077" max="14079" width="19" style="16" customWidth="1"/>
    <col min="14080" max="14080" width="16.83203125" style="16" customWidth="1"/>
    <col min="14081" max="14082" width="6.1640625" style="16" customWidth="1"/>
    <col min="14083" max="14330" width="9.1640625" style="16"/>
    <col min="14331" max="14331" width="14.1640625" style="16" customWidth="1"/>
    <col min="14332" max="14332" width="16.83203125" style="16" customWidth="1"/>
    <col min="14333" max="14335" width="19" style="16" customWidth="1"/>
    <col min="14336" max="14336" width="16.83203125" style="16" customWidth="1"/>
    <col min="14337" max="14338" width="6.1640625" style="16" customWidth="1"/>
    <col min="14339" max="14586" width="9.1640625" style="16"/>
    <col min="14587" max="14587" width="14.1640625" style="16" customWidth="1"/>
    <col min="14588" max="14588" width="16.83203125" style="16" customWidth="1"/>
    <col min="14589" max="14591" width="19" style="16" customWidth="1"/>
    <col min="14592" max="14592" width="16.83203125" style="16" customWidth="1"/>
    <col min="14593" max="14594" width="6.1640625" style="16" customWidth="1"/>
    <col min="14595" max="14842" width="9.1640625" style="16"/>
    <col min="14843" max="14843" width="14.1640625" style="16" customWidth="1"/>
    <col min="14844" max="14844" width="16.83203125" style="16" customWidth="1"/>
    <col min="14845" max="14847" width="19" style="16" customWidth="1"/>
    <col min="14848" max="14848" width="16.83203125" style="16" customWidth="1"/>
    <col min="14849" max="14850" width="6.1640625" style="16" customWidth="1"/>
    <col min="14851" max="15098" width="9.1640625" style="16"/>
    <col min="15099" max="15099" width="14.1640625" style="16" customWidth="1"/>
    <col min="15100" max="15100" width="16.83203125" style="16" customWidth="1"/>
    <col min="15101" max="15103" width="19" style="16" customWidth="1"/>
    <col min="15104" max="15104" width="16.83203125" style="16" customWidth="1"/>
    <col min="15105" max="15106" width="6.1640625" style="16" customWidth="1"/>
    <col min="15107" max="15354" width="9.1640625" style="16"/>
    <col min="15355" max="15355" width="14.1640625" style="16" customWidth="1"/>
    <col min="15356" max="15356" width="16.83203125" style="16" customWidth="1"/>
    <col min="15357" max="15359" width="19" style="16" customWidth="1"/>
    <col min="15360" max="15360" width="16.83203125" style="16" customWidth="1"/>
    <col min="15361" max="15362" width="6.1640625" style="16" customWidth="1"/>
    <col min="15363" max="15610" width="9.1640625" style="16"/>
    <col min="15611" max="15611" width="14.1640625" style="16" customWidth="1"/>
    <col min="15612" max="15612" width="16.83203125" style="16" customWidth="1"/>
    <col min="15613" max="15615" width="19" style="16" customWidth="1"/>
    <col min="15616" max="15616" width="16.83203125" style="16" customWidth="1"/>
    <col min="15617" max="15618" width="6.1640625" style="16" customWidth="1"/>
    <col min="15619" max="15866" width="9.1640625" style="16"/>
    <col min="15867" max="15867" width="14.1640625" style="16" customWidth="1"/>
    <col min="15868" max="15868" width="16.83203125" style="16" customWidth="1"/>
    <col min="15869" max="15871" width="19" style="16" customWidth="1"/>
    <col min="15872" max="15872" width="16.83203125" style="16" customWidth="1"/>
    <col min="15873" max="15874" width="6.1640625" style="16" customWidth="1"/>
    <col min="15875" max="16122" width="9.1640625" style="16"/>
    <col min="16123" max="16123" width="14.1640625" style="16" customWidth="1"/>
    <col min="16124" max="16124" width="16.83203125" style="16" customWidth="1"/>
    <col min="16125" max="16127" width="19" style="16" customWidth="1"/>
    <col min="16128" max="16128" width="16.83203125" style="16" customWidth="1"/>
    <col min="16129" max="16130" width="6.1640625" style="16" customWidth="1"/>
    <col min="16131" max="16384" width="9.1640625" style="16"/>
  </cols>
  <sheetData>
    <row r="1" spans="1:5" ht="24.75" customHeight="1">
      <c r="A1" s="133" t="s">
        <v>138</v>
      </c>
      <c r="B1" s="134"/>
      <c r="C1" s="134"/>
      <c r="D1" s="134"/>
      <c r="E1" s="134"/>
    </row>
    <row r="2" spans="1:5" ht="14.25">
      <c r="A2" s="18"/>
      <c r="B2" s="55"/>
      <c r="C2" s="55"/>
      <c r="D2" s="55"/>
      <c r="E2" s="56" t="s">
        <v>139</v>
      </c>
    </row>
    <row r="3" spans="1:5" ht="14.25">
      <c r="A3" s="138" t="s">
        <v>3</v>
      </c>
      <c r="B3" s="138"/>
      <c r="E3" s="56" t="s">
        <v>4</v>
      </c>
    </row>
    <row r="4" spans="1:5" ht="28.5" customHeight="1">
      <c r="A4" s="162" t="s">
        <v>140</v>
      </c>
      <c r="B4" s="163"/>
      <c r="C4" s="164" t="s">
        <v>141</v>
      </c>
      <c r="D4" s="165"/>
      <c r="E4" s="166"/>
    </row>
    <row r="5" spans="1:5" ht="20.25" customHeight="1">
      <c r="A5" s="57" t="s">
        <v>142</v>
      </c>
      <c r="B5" s="57" t="s">
        <v>143</v>
      </c>
      <c r="C5" s="57" t="s">
        <v>27</v>
      </c>
      <c r="D5" s="57" t="s">
        <v>144</v>
      </c>
      <c r="E5" s="57" t="s">
        <v>145</v>
      </c>
    </row>
    <row r="6" spans="1:5" s="54" customFormat="1" ht="21" customHeight="1">
      <c r="A6" s="167" t="s">
        <v>27</v>
      </c>
      <c r="B6" s="167"/>
      <c r="C6" s="58">
        <f>D6+E6</f>
        <v>616.83000000000004</v>
      </c>
      <c r="D6" s="59">
        <f>D7+D16</f>
        <v>547.65</v>
      </c>
      <c r="E6" s="59">
        <f>E18</f>
        <v>69.180000000000007</v>
      </c>
    </row>
    <row r="7" spans="1:5" s="54" customFormat="1" ht="21" customHeight="1">
      <c r="A7" s="60" t="s">
        <v>146</v>
      </c>
      <c r="B7" s="60" t="s">
        <v>147</v>
      </c>
      <c r="C7" s="59" t="s">
        <v>148</v>
      </c>
      <c r="D7" s="61">
        <f>D8+D9+D10+D11+D12+D13+D14+D15</f>
        <v>534.66</v>
      </c>
      <c r="E7" s="59"/>
    </row>
    <row r="8" spans="1:5" s="54" customFormat="1" ht="21" customHeight="1">
      <c r="A8" s="60" t="s">
        <v>149</v>
      </c>
      <c r="B8" s="60" t="s">
        <v>150</v>
      </c>
      <c r="C8" s="62">
        <v>129.81</v>
      </c>
      <c r="D8" s="62">
        <v>129.81</v>
      </c>
      <c r="E8" s="59"/>
    </row>
    <row r="9" spans="1:5" s="54" customFormat="1" ht="21" customHeight="1">
      <c r="A9" s="60" t="s">
        <v>151</v>
      </c>
      <c r="B9" s="60" t="s">
        <v>152</v>
      </c>
      <c r="C9" s="62">
        <v>18.59</v>
      </c>
      <c r="D9" s="62">
        <v>18.59</v>
      </c>
      <c r="E9" s="59"/>
    </row>
    <row r="10" spans="1:5" s="54" customFormat="1" ht="21" customHeight="1">
      <c r="A10" s="60" t="s">
        <v>153</v>
      </c>
      <c r="B10" s="60" t="s">
        <v>154</v>
      </c>
      <c r="C10" s="63">
        <v>286.45999999999998</v>
      </c>
      <c r="D10" s="63">
        <v>286.45999999999998</v>
      </c>
      <c r="E10" s="59"/>
    </row>
    <row r="11" spans="1:5" s="54" customFormat="1" ht="21" customHeight="1">
      <c r="A11" s="60" t="s">
        <v>155</v>
      </c>
      <c r="B11" s="60" t="s">
        <v>156</v>
      </c>
      <c r="C11" s="63">
        <v>44.62</v>
      </c>
      <c r="D11" s="63">
        <v>44.62</v>
      </c>
      <c r="E11" s="59"/>
    </row>
    <row r="12" spans="1:5" s="54" customFormat="1" ht="21" customHeight="1">
      <c r="A12" s="60" t="s">
        <v>157</v>
      </c>
      <c r="B12" s="60" t="s">
        <v>158</v>
      </c>
      <c r="C12" s="63">
        <v>22.4</v>
      </c>
      <c r="D12" s="63">
        <v>22.4</v>
      </c>
      <c r="E12" s="59"/>
    </row>
    <row r="13" spans="1:5" s="54" customFormat="1" ht="21" customHeight="1">
      <c r="A13" s="60" t="s">
        <v>159</v>
      </c>
      <c r="B13" s="60" t="s">
        <v>160</v>
      </c>
      <c r="C13" s="63">
        <v>31.07</v>
      </c>
      <c r="D13" s="63">
        <v>31.07</v>
      </c>
      <c r="E13" s="59"/>
    </row>
    <row r="14" spans="1:5" s="54" customFormat="1" ht="21" customHeight="1">
      <c r="A14" s="60" t="s">
        <v>161</v>
      </c>
      <c r="B14" s="60" t="s">
        <v>162</v>
      </c>
      <c r="C14" s="63">
        <v>0.05</v>
      </c>
      <c r="D14" s="63">
        <v>0.05</v>
      </c>
      <c r="E14" s="59"/>
    </row>
    <row r="15" spans="1:5" s="54" customFormat="1" ht="21" customHeight="1">
      <c r="A15" s="60" t="s">
        <v>163</v>
      </c>
      <c r="B15" s="60" t="s">
        <v>164</v>
      </c>
      <c r="C15" s="63">
        <v>1.66</v>
      </c>
      <c r="D15" s="63">
        <v>1.66</v>
      </c>
      <c r="E15" s="59"/>
    </row>
    <row r="16" spans="1:5" s="54" customFormat="1" ht="21" customHeight="1">
      <c r="A16" s="60" t="s">
        <v>165</v>
      </c>
      <c r="B16" s="60" t="s">
        <v>166</v>
      </c>
      <c r="C16" s="63">
        <v>12.99</v>
      </c>
      <c r="D16" s="61">
        <f>D17</f>
        <v>12.99</v>
      </c>
      <c r="E16" s="59"/>
    </row>
    <row r="17" spans="1:5" s="54" customFormat="1" ht="21" customHeight="1">
      <c r="A17" s="60" t="s">
        <v>167</v>
      </c>
      <c r="B17" s="60" t="s">
        <v>168</v>
      </c>
      <c r="C17" s="63">
        <v>12.99</v>
      </c>
      <c r="D17" s="63">
        <v>12.99</v>
      </c>
      <c r="E17" s="59"/>
    </row>
    <row r="18" spans="1:5" s="54" customFormat="1" ht="21" customHeight="1">
      <c r="A18" s="60" t="s">
        <v>169</v>
      </c>
      <c r="B18" s="60" t="s">
        <v>170</v>
      </c>
      <c r="C18" s="59">
        <f>E18</f>
        <v>69.180000000000007</v>
      </c>
      <c r="D18" s="64"/>
      <c r="E18" s="61">
        <f>E19+E20+E21+E22+E23+E24+E25+E26+E27+E28</f>
        <v>69.180000000000007</v>
      </c>
    </row>
    <row r="19" spans="1:5" s="54" customFormat="1" ht="21" customHeight="1">
      <c r="A19" s="60" t="s">
        <v>171</v>
      </c>
      <c r="B19" s="60" t="s">
        <v>172</v>
      </c>
      <c r="C19" s="63">
        <v>0.21</v>
      </c>
      <c r="D19" s="65"/>
      <c r="E19" s="63">
        <v>0.21</v>
      </c>
    </row>
    <row r="20" spans="1:5" s="54" customFormat="1" ht="21" customHeight="1">
      <c r="A20" s="60" t="s">
        <v>173</v>
      </c>
      <c r="B20" s="60" t="s">
        <v>174</v>
      </c>
      <c r="C20" s="63">
        <v>0.56999999999999995</v>
      </c>
      <c r="D20" s="65"/>
      <c r="E20" s="63">
        <v>0.56999999999999995</v>
      </c>
    </row>
    <row r="21" spans="1:5" s="54" customFormat="1" ht="21" customHeight="1">
      <c r="A21" s="60" t="s">
        <v>175</v>
      </c>
      <c r="B21" s="60" t="s">
        <v>176</v>
      </c>
      <c r="C21" s="63">
        <v>0.1</v>
      </c>
      <c r="D21" s="65"/>
      <c r="E21" s="63">
        <v>0.1</v>
      </c>
    </row>
    <row r="22" spans="1:5" s="54" customFormat="1" ht="21" customHeight="1">
      <c r="A22" s="60" t="s">
        <v>177</v>
      </c>
      <c r="B22" s="60" t="s">
        <v>178</v>
      </c>
      <c r="C22" s="63">
        <v>0.3</v>
      </c>
      <c r="D22" s="65"/>
      <c r="E22" s="63">
        <v>0.3</v>
      </c>
    </row>
    <row r="23" spans="1:5" s="54" customFormat="1" ht="21" customHeight="1">
      <c r="A23" s="60" t="s">
        <v>179</v>
      </c>
      <c r="B23" s="60" t="s">
        <v>180</v>
      </c>
      <c r="C23" s="63">
        <v>0.21</v>
      </c>
      <c r="D23" s="65"/>
      <c r="E23" s="63">
        <v>0.21</v>
      </c>
    </row>
    <row r="24" spans="1:5" s="54" customFormat="1" ht="21" customHeight="1">
      <c r="A24" s="60" t="s">
        <v>181</v>
      </c>
      <c r="B24" s="60" t="s">
        <v>182</v>
      </c>
      <c r="C24" s="63">
        <v>0.72</v>
      </c>
      <c r="D24" s="65"/>
      <c r="E24" s="63">
        <v>0.72</v>
      </c>
    </row>
    <row r="25" spans="1:5" s="54" customFormat="1" ht="21" customHeight="1">
      <c r="A25" s="60" t="s">
        <v>183</v>
      </c>
      <c r="B25" s="60" t="s">
        <v>184</v>
      </c>
      <c r="C25" s="63">
        <v>0.41</v>
      </c>
      <c r="D25" s="65"/>
      <c r="E25" s="63">
        <v>0.41</v>
      </c>
    </row>
    <row r="26" spans="1:5" s="54" customFormat="1" ht="21" customHeight="1">
      <c r="A26" s="60" t="s">
        <v>185</v>
      </c>
      <c r="B26" s="60" t="s">
        <v>186</v>
      </c>
      <c r="C26" s="63">
        <v>59.03</v>
      </c>
      <c r="D26" s="65"/>
      <c r="E26" s="63">
        <v>59.03</v>
      </c>
    </row>
    <row r="27" spans="1:5" s="54" customFormat="1" ht="21" customHeight="1">
      <c r="A27" s="60" t="s">
        <v>187</v>
      </c>
      <c r="B27" s="60" t="s">
        <v>188</v>
      </c>
      <c r="C27" s="63">
        <v>0.84</v>
      </c>
      <c r="D27" s="65"/>
      <c r="E27" s="63">
        <v>0.84</v>
      </c>
    </row>
    <row r="28" spans="1:5" s="54" customFormat="1" ht="21" customHeight="1">
      <c r="A28" s="60" t="s">
        <v>189</v>
      </c>
      <c r="B28" s="60" t="s">
        <v>190</v>
      </c>
      <c r="C28" s="63">
        <v>6.79</v>
      </c>
      <c r="D28" s="65"/>
      <c r="E28" s="63">
        <v>6.79</v>
      </c>
    </row>
    <row r="29" spans="1:5" ht="12.75" customHeight="1">
      <c r="A29" s="168" t="s">
        <v>191</v>
      </c>
      <c r="B29" s="168"/>
      <c r="C29" s="168"/>
      <c r="D29" s="168"/>
      <c r="E29" s="168"/>
    </row>
    <row r="30" spans="1:5" ht="12.75" customHeight="1">
      <c r="C30" s="66"/>
      <c r="D30" s="66"/>
      <c r="E30" s="66"/>
    </row>
    <row r="31" spans="1:5" ht="12.75" customHeight="1">
      <c r="C31" s="66"/>
      <c r="D31" s="66"/>
      <c r="E31" s="66"/>
    </row>
    <row r="32" spans="1:5" ht="12.75" customHeight="1">
      <c r="C32" s="66"/>
      <c r="D32" s="66"/>
      <c r="E32" s="66"/>
    </row>
    <row r="33" spans="3:5" ht="12.75" customHeight="1">
      <c r="C33" s="66"/>
      <c r="D33" s="66"/>
      <c r="E33" s="66"/>
    </row>
    <row r="34" spans="3:5" ht="12.75" customHeight="1">
      <c r="C34" s="66"/>
      <c r="D34" s="66"/>
      <c r="E34" s="66"/>
    </row>
    <row r="35" spans="3:5" ht="12.75" customHeight="1">
      <c r="C35" s="66"/>
      <c r="D35" s="66"/>
      <c r="E35" s="66"/>
    </row>
    <row r="36" spans="3:5" ht="12.75" customHeight="1">
      <c r="C36" s="66"/>
      <c r="D36" s="66"/>
      <c r="E36" s="66"/>
    </row>
    <row r="37" spans="3:5" ht="12.75" customHeight="1">
      <c r="C37" s="66"/>
      <c r="D37" s="66"/>
      <c r="E37" s="66"/>
    </row>
    <row r="38" spans="3:5" ht="12.75" customHeight="1">
      <c r="C38" s="66"/>
      <c r="D38" s="66"/>
      <c r="E38" s="66"/>
    </row>
    <row r="39" spans="3:5" ht="12.75" customHeight="1">
      <c r="C39" s="66"/>
      <c r="D39" s="66"/>
      <c r="E39" s="66"/>
    </row>
  </sheetData>
  <mergeCells count="6">
    <mergeCell ref="A29:E29"/>
    <mergeCell ref="A1:E1"/>
    <mergeCell ref="A3:B3"/>
    <mergeCell ref="A4:B4"/>
    <mergeCell ref="C4:E4"/>
    <mergeCell ref="A6:B6"/>
  </mergeCells>
  <phoneticPr fontId="52"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2"/>
  <sheetViews>
    <sheetView workbookViewId="0">
      <selection activeCell="H10" sqref="H10"/>
    </sheetView>
  </sheetViews>
  <sheetFormatPr defaultColWidth="9" defaultRowHeight="14.25"/>
  <cols>
    <col min="1" max="1" width="13" style="36" customWidth="1"/>
    <col min="2" max="2" width="75" style="37" customWidth="1"/>
    <col min="3" max="4" width="14.83203125" style="37" customWidth="1"/>
    <col min="5" max="5" width="15.33203125" style="38" customWidth="1"/>
    <col min="6" max="6" width="14.6640625" style="38" customWidth="1"/>
    <col min="7" max="7" width="16" style="38" customWidth="1"/>
    <col min="8" max="8" width="14.5" style="37" customWidth="1"/>
    <col min="9" max="247" width="9.33203125" style="37"/>
    <col min="248" max="250" width="7.6640625" style="37" customWidth="1"/>
    <col min="251" max="251" width="55.1640625" style="37" customWidth="1"/>
    <col min="252" max="252" width="27.83203125" style="37" customWidth="1"/>
    <col min="253" max="255" width="19.1640625" style="37" customWidth="1"/>
    <col min="256" max="503" width="9.33203125" style="37"/>
    <col min="504" max="506" width="7.6640625" style="37" customWidth="1"/>
    <col min="507" max="507" width="55.1640625" style="37" customWidth="1"/>
    <col min="508" max="508" width="27.83203125" style="37" customWidth="1"/>
    <col min="509" max="511" width="19.1640625" style="37" customWidth="1"/>
    <col min="512" max="759" width="9.33203125" style="37"/>
    <col min="760" max="762" width="7.6640625" style="37" customWidth="1"/>
    <col min="763" max="763" width="55.1640625" style="37" customWidth="1"/>
    <col min="764" max="764" width="27.83203125" style="37" customWidth="1"/>
    <col min="765" max="767" width="19.1640625" style="37" customWidth="1"/>
    <col min="768" max="1015" width="9.33203125" style="37"/>
    <col min="1016" max="1018" width="7.6640625" style="37" customWidth="1"/>
    <col min="1019" max="1019" width="55.1640625" style="37" customWidth="1"/>
    <col min="1020" max="1020" width="27.83203125" style="37" customWidth="1"/>
    <col min="1021" max="1023" width="19.1640625" style="37" customWidth="1"/>
    <col min="1024" max="1271" width="9.33203125" style="37"/>
    <col min="1272" max="1274" width="7.6640625" style="37" customWidth="1"/>
    <col min="1275" max="1275" width="55.1640625" style="37" customWidth="1"/>
    <col min="1276" max="1276" width="27.83203125" style="37" customWidth="1"/>
    <col min="1277" max="1279" width="19.1640625" style="37" customWidth="1"/>
    <col min="1280" max="1527" width="9.33203125" style="37"/>
    <col min="1528" max="1530" width="7.6640625" style="37" customWidth="1"/>
    <col min="1531" max="1531" width="55.1640625" style="37" customWidth="1"/>
    <col min="1532" max="1532" width="27.83203125" style="37" customWidth="1"/>
    <col min="1533" max="1535" width="19.1640625" style="37" customWidth="1"/>
    <col min="1536" max="1783" width="9.33203125" style="37"/>
    <col min="1784" max="1786" width="7.6640625" style="37" customWidth="1"/>
    <col min="1787" max="1787" width="55.1640625" style="37" customWidth="1"/>
    <col min="1788" max="1788" width="27.83203125" style="37" customWidth="1"/>
    <col min="1789" max="1791" width="19.1640625" style="37" customWidth="1"/>
    <col min="1792" max="2039" width="9.33203125" style="37"/>
    <col min="2040" max="2042" width="7.6640625" style="37" customWidth="1"/>
    <col min="2043" max="2043" width="55.1640625" style="37" customWidth="1"/>
    <col min="2044" max="2044" width="27.83203125" style="37" customWidth="1"/>
    <col min="2045" max="2047" width="19.1640625" style="37" customWidth="1"/>
    <col min="2048" max="2295" width="9.33203125" style="37"/>
    <col min="2296" max="2298" width="7.6640625" style="37" customWidth="1"/>
    <col min="2299" max="2299" width="55.1640625" style="37" customWidth="1"/>
    <col min="2300" max="2300" width="27.83203125" style="37" customWidth="1"/>
    <col min="2301" max="2303" width="19.1640625" style="37" customWidth="1"/>
    <col min="2304" max="2551" width="9.33203125" style="37"/>
    <col min="2552" max="2554" width="7.6640625" style="37" customWidth="1"/>
    <col min="2555" max="2555" width="55.1640625" style="37" customWidth="1"/>
    <col min="2556" max="2556" width="27.83203125" style="37" customWidth="1"/>
    <col min="2557" max="2559" width="19.1640625" style="37" customWidth="1"/>
    <col min="2560" max="2807" width="9.33203125" style="37"/>
    <col min="2808" max="2810" width="7.6640625" style="37" customWidth="1"/>
    <col min="2811" max="2811" width="55.1640625" style="37" customWidth="1"/>
    <col min="2812" max="2812" width="27.83203125" style="37" customWidth="1"/>
    <col min="2813" max="2815" width="19.1640625" style="37" customWidth="1"/>
    <col min="2816" max="3063" width="9.33203125" style="37"/>
    <col min="3064" max="3066" width="7.6640625" style="37" customWidth="1"/>
    <col min="3067" max="3067" width="55.1640625" style="37" customWidth="1"/>
    <col min="3068" max="3068" width="27.83203125" style="37" customWidth="1"/>
    <col min="3069" max="3071" width="19.1640625" style="37" customWidth="1"/>
    <col min="3072" max="3319" width="9.33203125" style="37"/>
    <col min="3320" max="3322" width="7.6640625" style="37" customWidth="1"/>
    <col min="3323" max="3323" width="55.1640625" style="37" customWidth="1"/>
    <col min="3324" max="3324" width="27.83203125" style="37" customWidth="1"/>
    <col min="3325" max="3327" width="19.1640625" style="37" customWidth="1"/>
    <col min="3328" max="3575" width="9.33203125" style="37"/>
    <col min="3576" max="3578" width="7.6640625" style="37" customWidth="1"/>
    <col min="3579" max="3579" width="55.1640625" style="37" customWidth="1"/>
    <col min="3580" max="3580" width="27.83203125" style="37" customWidth="1"/>
    <col min="3581" max="3583" width="19.1640625" style="37" customWidth="1"/>
    <col min="3584" max="3831" width="9.33203125" style="37"/>
    <col min="3832" max="3834" width="7.6640625" style="37" customWidth="1"/>
    <col min="3835" max="3835" width="55.1640625" style="37" customWidth="1"/>
    <col min="3836" max="3836" width="27.83203125" style="37" customWidth="1"/>
    <col min="3837" max="3839" width="19.1640625" style="37" customWidth="1"/>
    <col min="3840" max="4087" width="9.33203125" style="37"/>
    <col min="4088" max="4090" width="7.6640625" style="37" customWidth="1"/>
    <col min="4091" max="4091" width="55.1640625" style="37" customWidth="1"/>
    <col min="4092" max="4092" width="27.83203125" style="37" customWidth="1"/>
    <col min="4093" max="4095" width="19.1640625" style="37" customWidth="1"/>
    <col min="4096" max="4343" width="9.33203125" style="37"/>
    <col min="4344" max="4346" width="7.6640625" style="37" customWidth="1"/>
    <col min="4347" max="4347" width="55.1640625" style="37" customWidth="1"/>
    <col min="4348" max="4348" width="27.83203125" style="37" customWidth="1"/>
    <col min="4349" max="4351" width="19.1640625" style="37" customWidth="1"/>
    <col min="4352" max="4599" width="9.33203125" style="37"/>
    <col min="4600" max="4602" width="7.6640625" style="37" customWidth="1"/>
    <col min="4603" max="4603" width="55.1640625" style="37" customWidth="1"/>
    <col min="4604" max="4604" width="27.83203125" style="37" customWidth="1"/>
    <col min="4605" max="4607" width="19.1640625" style="37" customWidth="1"/>
    <col min="4608" max="4855" width="9.33203125" style="37"/>
    <col min="4856" max="4858" width="7.6640625" style="37" customWidth="1"/>
    <col min="4859" max="4859" width="55.1640625" style="37" customWidth="1"/>
    <col min="4860" max="4860" width="27.83203125" style="37" customWidth="1"/>
    <col min="4861" max="4863" width="19.1640625" style="37" customWidth="1"/>
    <col min="4864" max="5111" width="9.33203125" style="37"/>
    <col min="5112" max="5114" width="7.6640625" style="37" customWidth="1"/>
    <col min="5115" max="5115" width="55.1640625" style="37" customWidth="1"/>
    <col min="5116" max="5116" width="27.83203125" style="37" customWidth="1"/>
    <col min="5117" max="5119" width="19.1640625" style="37" customWidth="1"/>
    <col min="5120" max="5367" width="9.33203125" style="37"/>
    <col min="5368" max="5370" width="7.6640625" style="37" customWidth="1"/>
    <col min="5371" max="5371" width="55.1640625" style="37" customWidth="1"/>
    <col min="5372" max="5372" width="27.83203125" style="37" customWidth="1"/>
    <col min="5373" max="5375" width="19.1640625" style="37" customWidth="1"/>
    <col min="5376" max="5623" width="9.33203125" style="37"/>
    <col min="5624" max="5626" width="7.6640625" style="37" customWidth="1"/>
    <col min="5627" max="5627" width="55.1640625" style="37" customWidth="1"/>
    <col min="5628" max="5628" width="27.83203125" style="37" customWidth="1"/>
    <col min="5629" max="5631" width="19.1640625" style="37" customWidth="1"/>
    <col min="5632" max="5879" width="9.33203125" style="37"/>
    <col min="5880" max="5882" width="7.6640625" style="37" customWidth="1"/>
    <col min="5883" max="5883" width="55.1640625" style="37" customWidth="1"/>
    <col min="5884" max="5884" width="27.83203125" style="37" customWidth="1"/>
    <col min="5885" max="5887" width="19.1640625" style="37" customWidth="1"/>
    <col min="5888" max="6135" width="9.33203125" style="37"/>
    <col min="6136" max="6138" width="7.6640625" style="37" customWidth="1"/>
    <col min="6139" max="6139" width="55.1640625" style="37" customWidth="1"/>
    <col min="6140" max="6140" width="27.83203125" style="37" customWidth="1"/>
    <col min="6141" max="6143" width="19.1640625" style="37" customWidth="1"/>
    <col min="6144" max="6391" width="9.33203125" style="37"/>
    <col min="6392" max="6394" width="7.6640625" style="37" customWidth="1"/>
    <col min="6395" max="6395" width="55.1640625" style="37" customWidth="1"/>
    <col min="6396" max="6396" width="27.83203125" style="37" customWidth="1"/>
    <col min="6397" max="6399" width="19.1640625" style="37" customWidth="1"/>
    <col min="6400" max="6647" width="9.33203125" style="37"/>
    <col min="6648" max="6650" width="7.6640625" style="37" customWidth="1"/>
    <col min="6651" max="6651" width="55.1640625" style="37" customWidth="1"/>
    <col min="6652" max="6652" width="27.83203125" style="37" customWidth="1"/>
    <col min="6653" max="6655" width="19.1640625" style="37" customWidth="1"/>
    <col min="6656" max="6903" width="9.33203125" style="37"/>
    <col min="6904" max="6906" width="7.6640625" style="37" customWidth="1"/>
    <col min="6907" max="6907" width="55.1640625" style="37" customWidth="1"/>
    <col min="6908" max="6908" width="27.83203125" style="37" customWidth="1"/>
    <col min="6909" max="6911" width="19.1640625" style="37" customWidth="1"/>
    <col min="6912" max="7159" width="9.33203125" style="37"/>
    <col min="7160" max="7162" width="7.6640625" style="37" customWidth="1"/>
    <col min="7163" max="7163" width="55.1640625" style="37" customWidth="1"/>
    <col min="7164" max="7164" width="27.83203125" style="37" customWidth="1"/>
    <col min="7165" max="7167" width="19.1640625" style="37" customWidth="1"/>
    <col min="7168" max="7415" width="9.33203125" style="37"/>
    <col min="7416" max="7418" width="7.6640625" style="37" customWidth="1"/>
    <col min="7419" max="7419" width="55.1640625" style="37" customWidth="1"/>
    <col min="7420" max="7420" width="27.83203125" style="37" customWidth="1"/>
    <col min="7421" max="7423" width="19.1640625" style="37" customWidth="1"/>
    <col min="7424" max="7671" width="9.33203125" style="37"/>
    <col min="7672" max="7674" width="7.6640625" style="37" customWidth="1"/>
    <col min="7675" max="7675" width="55.1640625" style="37" customWidth="1"/>
    <col min="7676" max="7676" width="27.83203125" style="37" customWidth="1"/>
    <col min="7677" max="7679" width="19.1640625" style="37" customWidth="1"/>
    <col min="7680" max="7927" width="9.33203125" style="37"/>
    <col min="7928" max="7930" width="7.6640625" style="37" customWidth="1"/>
    <col min="7931" max="7931" width="55.1640625" style="37" customWidth="1"/>
    <col min="7932" max="7932" width="27.83203125" style="37" customWidth="1"/>
    <col min="7933" max="7935" width="19.1640625" style="37" customWidth="1"/>
    <col min="7936" max="8183" width="9.33203125" style="37"/>
    <col min="8184" max="8186" width="7.6640625" style="37" customWidth="1"/>
    <col min="8187" max="8187" width="55.1640625" style="37" customWidth="1"/>
    <col min="8188" max="8188" width="27.83203125" style="37" customWidth="1"/>
    <col min="8189" max="8191" width="19.1640625" style="37" customWidth="1"/>
    <col min="8192" max="8439" width="9.33203125" style="37"/>
    <col min="8440" max="8442" width="7.6640625" style="37" customWidth="1"/>
    <col min="8443" max="8443" width="55.1640625" style="37" customWidth="1"/>
    <col min="8444" max="8444" width="27.83203125" style="37" customWidth="1"/>
    <col min="8445" max="8447" width="19.1640625" style="37" customWidth="1"/>
    <col min="8448" max="8695" width="9.33203125" style="37"/>
    <col min="8696" max="8698" width="7.6640625" style="37" customWidth="1"/>
    <col min="8699" max="8699" width="55.1640625" style="37" customWidth="1"/>
    <col min="8700" max="8700" width="27.83203125" style="37" customWidth="1"/>
    <col min="8701" max="8703" width="19.1640625" style="37" customWidth="1"/>
    <col min="8704" max="8951" width="9.33203125" style="37"/>
    <col min="8952" max="8954" width="7.6640625" style="37" customWidth="1"/>
    <col min="8955" max="8955" width="55.1640625" style="37" customWidth="1"/>
    <col min="8956" max="8956" width="27.83203125" style="37" customWidth="1"/>
    <col min="8957" max="8959" width="19.1640625" style="37" customWidth="1"/>
    <col min="8960" max="9207" width="9.33203125" style="37"/>
    <col min="9208" max="9210" width="7.6640625" style="37" customWidth="1"/>
    <col min="9211" max="9211" width="55.1640625" style="37" customWidth="1"/>
    <col min="9212" max="9212" width="27.83203125" style="37" customWidth="1"/>
    <col min="9213" max="9215" width="19.1640625" style="37" customWidth="1"/>
    <col min="9216" max="9463" width="9.33203125" style="37"/>
    <col min="9464" max="9466" width="7.6640625" style="37" customWidth="1"/>
    <col min="9467" max="9467" width="55.1640625" style="37" customWidth="1"/>
    <col min="9468" max="9468" width="27.83203125" style="37" customWidth="1"/>
    <col min="9469" max="9471" width="19.1640625" style="37" customWidth="1"/>
    <col min="9472" max="9719" width="9.33203125" style="37"/>
    <col min="9720" max="9722" width="7.6640625" style="37" customWidth="1"/>
    <col min="9723" max="9723" width="55.1640625" style="37" customWidth="1"/>
    <col min="9724" max="9724" width="27.83203125" style="37" customWidth="1"/>
    <col min="9725" max="9727" width="19.1640625" style="37" customWidth="1"/>
    <col min="9728" max="9975" width="9.33203125" style="37"/>
    <col min="9976" max="9978" width="7.6640625" style="37" customWidth="1"/>
    <col min="9979" max="9979" width="55.1640625" style="37" customWidth="1"/>
    <col min="9980" max="9980" width="27.83203125" style="37" customWidth="1"/>
    <col min="9981" max="9983" width="19.1640625" style="37" customWidth="1"/>
    <col min="9984" max="10231" width="9.33203125" style="37"/>
    <col min="10232" max="10234" width="7.6640625" style="37" customWidth="1"/>
    <col min="10235" max="10235" width="55.1640625" style="37" customWidth="1"/>
    <col min="10236" max="10236" width="27.83203125" style="37" customWidth="1"/>
    <col min="10237" max="10239" width="19.1640625" style="37" customWidth="1"/>
    <col min="10240" max="10487" width="9.33203125" style="37"/>
    <col min="10488" max="10490" width="7.6640625" style="37" customWidth="1"/>
    <col min="10491" max="10491" width="55.1640625" style="37" customWidth="1"/>
    <col min="10492" max="10492" width="27.83203125" style="37" customWidth="1"/>
    <col min="10493" max="10495" width="19.1640625" style="37" customWidth="1"/>
    <col min="10496" max="10743" width="9.33203125" style="37"/>
    <col min="10744" max="10746" width="7.6640625" style="37" customWidth="1"/>
    <col min="10747" max="10747" width="55.1640625" style="37" customWidth="1"/>
    <col min="10748" max="10748" width="27.83203125" style="37" customWidth="1"/>
    <col min="10749" max="10751" width="19.1640625" style="37" customWidth="1"/>
    <col min="10752" max="10999" width="9.33203125" style="37"/>
    <col min="11000" max="11002" width="7.6640625" style="37" customWidth="1"/>
    <col min="11003" max="11003" width="55.1640625" style="37" customWidth="1"/>
    <col min="11004" max="11004" width="27.83203125" style="37" customWidth="1"/>
    <col min="11005" max="11007" width="19.1640625" style="37" customWidth="1"/>
    <col min="11008" max="11255" width="9.33203125" style="37"/>
    <col min="11256" max="11258" width="7.6640625" style="37" customWidth="1"/>
    <col min="11259" max="11259" width="55.1640625" style="37" customWidth="1"/>
    <col min="11260" max="11260" width="27.83203125" style="37" customWidth="1"/>
    <col min="11261" max="11263" width="19.1640625" style="37" customWidth="1"/>
    <col min="11264" max="11511" width="9.33203125" style="37"/>
    <col min="11512" max="11514" width="7.6640625" style="37" customWidth="1"/>
    <col min="11515" max="11515" width="55.1640625" style="37" customWidth="1"/>
    <col min="11516" max="11516" width="27.83203125" style="37" customWidth="1"/>
    <col min="11517" max="11519" width="19.1640625" style="37" customWidth="1"/>
    <col min="11520" max="11767" width="9.33203125" style="37"/>
    <col min="11768" max="11770" width="7.6640625" style="37" customWidth="1"/>
    <col min="11771" max="11771" width="55.1640625" style="37" customWidth="1"/>
    <col min="11772" max="11772" width="27.83203125" style="37" customWidth="1"/>
    <col min="11773" max="11775" width="19.1640625" style="37" customWidth="1"/>
    <col min="11776" max="12023" width="9.33203125" style="37"/>
    <col min="12024" max="12026" width="7.6640625" style="37" customWidth="1"/>
    <col min="12027" max="12027" width="55.1640625" style="37" customWidth="1"/>
    <col min="12028" max="12028" width="27.83203125" style="37" customWidth="1"/>
    <col min="12029" max="12031" width="19.1640625" style="37" customWidth="1"/>
    <col min="12032" max="12279" width="9.33203125" style="37"/>
    <col min="12280" max="12282" width="7.6640625" style="37" customWidth="1"/>
    <col min="12283" max="12283" width="55.1640625" style="37" customWidth="1"/>
    <col min="12284" max="12284" width="27.83203125" style="37" customWidth="1"/>
    <col min="12285" max="12287" width="19.1640625" style="37" customWidth="1"/>
    <col min="12288" max="12535" width="9.33203125" style="37"/>
    <col min="12536" max="12538" width="7.6640625" style="37" customWidth="1"/>
    <col min="12539" max="12539" width="55.1640625" style="37" customWidth="1"/>
    <col min="12540" max="12540" width="27.83203125" style="37" customWidth="1"/>
    <col min="12541" max="12543" width="19.1640625" style="37" customWidth="1"/>
    <col min="12544" max="12791" width="9.33203125" style="37"/>
    <col min="12792" max="12794" width="7.6640625" style="37" customWidth="1"/>
    <col min="12795" max="12795" width="55.1640625" style="37" customWidth="1"/>
    <col min="12796" max="12796" width="27.83203125" style="37" customWidth="1"/>
    <col min="12797" max="12799" width="19.1640625" style="37" customWidth="1"/>
    <col min="12800" max="13047" width="9.33203125" style="37"/>
    <col min="13048" max="13050" width="7.6640625" style="37" customWidth="1"/>
    <col min="13051" max="13051" width="55.1640625" style="37" customWidth="1"/>
    <col min="13052" max="13052" width="27.83203125" style="37" customWidth="1"/>
    <col min="13053" max="13055" width="19.1640625" style="37" customWidth="1"/>
    <col min="13056" max="13303" width="9.33203125" style="37"/>
    <col min="13304" max="13306" width="7.6640625" style="37" customWidth="1"/>
    <col min="13307" max="13307" width="55.1640625" style="37" customWidth="1"/>
    <col min="13308" max="13308" width="27.83203125" style="37" customWidth="1"/>
    <col min="13309" max="13311" width="19.1640625" style="37" customWidth="1"/>
    <col min="13312" max="13559" width="9.33203125" style="37"/>
    <col min="13560" max="13562" width="7.6640625" style="37" customWidth="1"/>
    <col min="13563" max="13563" width="55.1640625" style="37" customWidth="1"/>
    <col min="13564" max="13564" width="27.83203125" style="37" customWidth="1"/>
    <col min="13565" max="13567" width="19.1640625" style="37" customWidth="1"/>
    <col min="13568" max="13815" width="9.33203125" style="37"/>
    <col min="13816" max="13818" width="7.6640625" style="37" customWidth="1"/>
    <col min="13819" max="13819" width="55.1640625" style="37" customWidth="1"/>
    <col min="13820" max="13820" width="27.83203125" style="37" customWidth="1"/>
    <col min="13821" max="13823" width="19.1640625" style="37" customWidth="1"/>
    <col min="13824" max="14071" width="9.33203125" style="37"/>
    <col min="14072" max="14074" width="7.6640625" style="37" customWidth="1"/>
    <col min="14075" max="14075" width="55.1640625" style="37" customWidth="1"/>
    <col min="14076" max="14076" width="27.83203125" style="37" customWidth="1"/>
    <col min="14077" max="14079" width="19.1640625" style="37" customWidth="1"/>
    <col min="14080" max="14327" width="9.33203125" style="37"/>
    <col min="14328" max="14330" width="7.6640625" style="37" customWidth="1"/>
    <col min="14331" max="14331" width="55.1640625" style="37" customWidth="1"/>
    <col min="14332" max="14332" width="27.83203125" style="37" customWidth="1"/>
    <col min="14333" max="14335" width="19.1640625" style="37" customWidth="1"/>
    <col min="14336" max="14583" width="9.33203125" style="37"/>
    <col min="14584" max="14586" width="7.6640625" style="37" customWidth="1"/>
    <col min="14587" max="14587" width="55.1640625" style="37" customWidth="1"/>
    <col min="14588" max="14588" width="27.83203125" style="37" customWidth="1"/>
    <col min="14589" max="14591" width="19.1640625" style="37" customWidth="1"/>
    <col min="14592" max="14839" width="9.33203125" style="37"/>
    <col min="14840" max="14842" width="7.6640625" style="37" customWidth="1"/>
    <col min="14843" max="14843" width="55.1640625" style="37" customWidth="1"/>
    <col min="14844" max="14844" width="27.83203125" style="37" customWidth="1"/>
    <col min="14845" max="14847" width="19.1640625" style="37" customWidth="1"/>
    <col min="14848" max="15095" width="9.33203125" style="37"/>
    <col min="15096" max="15098" width="7.6640625" style="37" customWidth="1"/>
    <col min="15099" max="15099" width="55.1640625" style="37" customWidth="1"/>
    <col min="15100" max="15100" width="27.83203125" style="37" customWidth="1"/>
    <col min="15101" max="15103" width="19.1640625" style="37" customWidth="1"/>
    <col min="15104" max="15351" width="9.33203125" style="37"/>
    <col min="15352" max="15354" width="7.6640625" style="37" customWidth="1"/>
    <col min="15355" max="15355" width="55.1640625" style="37" customWidth="1"/>
    <col min="15356" max="15356" width="27.83203125" style="37" customWidth="1"/>
    <col min="15357" max="15359" width="19.1640625" style="37" customWidth="1"/>
    <col min="15360" max="15607" width="9.33203125" style="37"/>
    <col min="15608" max="15610" width="7.6640625" style="37" customWidth="1"/>
    <col min="15611" max="15611" width="55.1640625" style="37" customWidth="1"/>
    <col min="15612" max="15612" width="27.83203125" style="37" customWidth="1"/>
    <col min="15613" max="15615" width="19.1640625" style="37" customWidth="1"/>
    <col min="15616" max="15863" width="9.33203125" style="37"/>
    <col min="15864" max="15866" width="7.6640625" style="37" customWidth="1"/>
    <col min="15867" max="15867" width="55.1640625" style="37" customWidth="1"/>
    <col min="15868" max="15868" width="27.83203125" style="37" customWidth="1"/>
    <col min="15869" max="15871" width="19.1640625" style="37" customWidth="1"/>
    <col min="15872" max="16119" width="9.33203125" style="37"/>
    <col min="16120" max="16122" width="7.6640625" style="37" customWidth="1"/>
    <col min="16123" max="16123" width="55.1640625" style="37" customWidth="1"/>
    <col min="16124" max="16124" width="27.83203125" style="37" customWidth="1"/>
    <col min="16125" max="16127" width="19.1640625" style="37" customWidth="1"/>
    <col min="16128" max="16377" width="9.33203125" style="37"/>
    <col min="16378" max="16384" width="9" style="37"/>
  </cols>
  <sheetData>
    <row r="1" spans="1:8" ht="25.5">
      <c r="A1" s="133" t="s">
        <v>192</v>
      </c>
      <c r="B1" s="134"/>
      <c r="C1" s="134"/>
      <c r="D1" s="134"/>
      <c r="E1" s="134"/>
      <c r="F1" s="134"/>
      <c r="G1" s="134"/>
      <c r="H1" s="134"/>
    </row>
    <row r="2" spans="1:8" ht="15" customHeight="1">
      <c r="A2" s="18"/>
      <c r="B2" s="39"/>
      <c r="C2" s="39"/>
      <c r="D2" s="39"/>
      <c r="E2" s="39"/>
      <c r="F2" s="40"/>
      <c r="G2" s="41"/>
      <c r="H2" s="41" t="s">
        <v>193</v>
      </c>
    </row>
    <row r="3" spans="1:8" ht="15" customHeight="1">
      <c r="A3" s="138" t="s">
        <v>3</v>
      </c>
      <c r="B3" s="138"/>
      <c r="C3" s="42"/>
      <c r="D3" s="43"/>
      <c r="E3" s="40"/>
      <c r="F3" s="40"/>
      <c r="G3" s="40"/>
      <c r="H3" s="41" t="s">
        <v>4</v>
      </c>
    </row>
    <row r="4" spans="1:8" ht="20.25" customHeight="1">
      <c r="A4" s="171" t="s">
        <v>38</v>
      </c>
      <c r="B4" s="159" t="s">
        <v>39</v>
      </c>
      <c r="C4" s="159" t="s">
        <v>25</v>
      </c>
      <c r="D4" s="169" t="s">
        <v>133</v>
      </c>
      <c r="E4" s="169" t="s">
        <v>194</v>
      </c>
      <c r="F4" s="169"/>
      <c r="G4" s="169"/>
      <c r="H4" s="169" t="s">
        <v>26</v>
      </c>
    </row>
    <row r="5" spans="1:8" ht="20.25" customHeight="1">
      <c r="A5" s="172"/>
      <c r="B5" s="159"/>
      <c r="C5" s="159"/>
      <c r="D5" s="169"/>
      <c r="E5" s="44" t="s">
        <v>27</v>
      </c>
      <c r="F5" s="45" t="s">
        <v>111</v>
      </c>
      <c r="G5" s="44" t="s">
        <v>112</v>
      </c>
      <c r="H5" s="169"/>
    </row>
    <row r="6" spans="1:8" ht="21" customHeight="1">
      <c r="A6" s="170" t="s">
        <v>27</v>
      </c>
      <c r="B6" s="170"/>
      <c r="C6" s="46"/>
      <c r="D6" s="47">
        <f>D7+D10</f>
        <v>31.93</v>
      </c>
      <c r="E6" s="47">
        <f>F6+G6</f>
        <v>31.93</v>
      </c>
      <c r="F6" s="47"/>
      <c r="G6" s="47">
        <f>G7+G10</f>
        <v>31.93</v>
      </c>
      <c r="H6" s="47"/>
    </row>
    <row r="7" spans="1:8" ht="21" customHeight="1">
      <c r="A7" s="48" t="s">
        <v>92</v>
      </c>
      <c r="B7" s="48" t="s">
        <v>93</v>
      </c>
      <c r="C7" s="49"/>
      <c r="D7" s="47">
        <f>D8</f>
        <v>0.82</v>
      </c>
      <c r="E7" s="47">
        <f>E8</f>
        <v>0.82</v>
      </c>
      <c r="F7" s="47"/>
      <c r="G7" s="47">
        <f>G8</f>
        <v>0.82</v>
      </c>
      <c r="H7" s="47"/>
    </row>
    <row r="8" spans="1:8" ht="21" customHeight="1">
      <c r="A8" s="48" t="s">
        <v>94</v>
      </c>
      <c r="B8" s="48" t="s">
        <v>195</v>
      </c>
      <c r="C8" s="49"/>
      <c r="D8" s="47">
        <f>D9</f>
        <v>0.82</v>
      </c>
      <c r="E8" s="47">
        <f>E9</f>
        <v>0.82</v>
      </c>
      <c r="F8" s="47"/>
      <c r="G8" s="47">
        <f>G9</f>
        <v>0.82</v>
      </c>
      <c r="H8" s="47"/>
    </row>
    <row r="9" spans="1:8" ht="21" customHeight="1">
      <c r="A9" s="48" t="s">
        <v>96</v>
      </c>
      <c r="B9" s="48" t="s">
        <v>196</v>
      </c>
      <c r="C9" s="49"/>
      <c r="D9" s="50">
        <v>0.82</v>
      </c>
      <c r="E9" s="50">
        <v>0.82</v>
      </c>
      <c r="F9" s="50"/>
      <c r="G9" s="50">
        <v>0.82</v>
      </c>
      <c r="H9" s="47"/>
    </row>
    <row r="10" spans="1:8" s="35" customFormat="1" ht="21" customHeight="1">
      <c r="A10" s="48" t="s">
        <v>98</v>
      </c>
      <c r="B10" s="48" t="s">
        <v>99</v>
      </c>
      <c r="C10" s="49"/>
      <c r="D10" s="47">
        <f>D11+D13</f>
        <v>31.11</v>
      </c>
      <c r="E10" s="47">
        <f>E11+E13</f>
        <v>31.11</v>
      </c>
      <c r="F10" s="47"/>
      <c r="G10" s="47">
        <f>G11+G13</f>
        <v>31.11</v>
      </c>
      <c r="H10" s="47"/>
    </row>
    <row r="11" spans="1:8" ht="21" customHeight="1">
      <c r="A11" s="48" t="s">
        <v>100</v>
      </c>
      <c r="B11" s="48" t="s">
        <v>197</v>
      </c>
      <c r="C11" s="49"/>
      <c r="D11" s="47">
        <f>D12</f>
        <v>24.52</v>
      </c>
      <c r="E11" s="47">
        <f>E12</f>
        <v>24.52</v>
      </c>
      <c r="F11" s="47"/>
      <c r="G11" s="47">
        <f>G12</f>
        <v>24.52</v>
      </c>
      <c r="H11" s="47"/>
    </row>
    <row r="12" spans="1:8" ht="21" customHeight="1">
      <c r="A12" s="48" t="s">
        <v>102</v>
      </c>
      <c r="B12" s="48" t="s">
        <v>198</v>
      </c>
      <c r="C12" s="49"/>
      <c r="D12" s="50">
        <v>24.52</v>
      </c>
      <c r="E12" s="50">
        <v>24.52</v>
      </c>
      <c r="F12" s="50"/>
      <c r="G12" s="50">
        <v>24.52</v>
      </c>
      <c r="H12" s="47"/>
    </row>
    <row r="13" spans="1:8" ht="21" customHeight="1">
      <c r="A13" s="48" t="s">
        <v>104</v>
      </c>
      <c r="B13" s="48" t="s">
        <v>199</v>
      </c>
      <c r="C13" s="49"/>
      <c r="D13" s="50">
        <v>6.59</v>
      </c>
      <c r="E13" s="50">
        <v>6.59</v>
      </c>
      <c r="F13" s="50"/>
      <c r="G13" s="50">
        <v>6.59</v>
      </c>
      <c r="H13" s="47"/>
    </row>
    <row r="14" spans="1:8" ht="21" customHeight="1">
      <c r="A14" s="48" t="s">
        <v>106</v>
      </c>
      <c r="B14" s="48" t="s">
        <v>200</v>
      </c>
      <c r="C14" s="49"/>
      <c r="D14" s="50">
        <v>6.59</v>
      </c>
      <c r="E14" s="50">
        <v>6.59</v>
      </c>
      <c r="F14" s="50"/>
      <c r="G14" s="50">
        <v>6.59</v>
      </c>
      <c r="H14" s="47"/>
    </row>
    <row r="15" spans="1:8" ht="21" customHeight="1">
      <c r="A15" s="51" t="s">
        <v>201</v>
      </c>
      <c r="B15" s="52"/>
      <c r="C15" s="52"/>
      <c r="D15" s="52"/>
      <c r="E15" s="52"/>
      <c r="F15" s="52"/>
      <c r="G15" s="52"/>
      <c r="H15" s="52"/>
    </row>
    <row r="16" spans="1:8" ht="21" customHeight="1">
      <c r="A16" s="53"/>
      <c r="B16" s="52"/>
      <c r="C16" s="52"/>
      <c r="D16" s="52"/>
      <c r="E16" s="52"/>
      <c r="F16" s="52"/>
      <c r="G16" s="52"/>
      <c r="H16" s="52"/>
    </row>
    <row r="17" spans="5:7" ht="21" customHeight="1">
      <c r="E17" s="37"/>
      <c r="F17" s="37"/>
      <c r="G17" s="37"/>
    </row>
    <row r="18" spans="5:7" ht="21" customHeight="1">
      <c r="E18" s="37"/>
      <c r="F18" s="37"/>
      <c r="G18" s="37"/>
    </row>
    <row r="19" spans="5:7" ht="21" customHeight="1">
      <c r="E19" s="37"/>
      <c r="F19" s="37"/>
      <c r="G19" s="37"/>
    </row>
    <row r="20" spans="5:7" ht="21" customHeight="1">
      <c r="E20" s="37"/>
      <c r="F20" s="37"/>
      <c r="G20" s="37"/>
    </row>
    <row r="21" spans="5:7" ht="21" customHeight="1">
      <c r="E21" s="37"/>
      <c r="F21" s="37"/>
      <c r="G21" s="37"/>
    </row>
    <row r="22" spans="5:7" ht="21" customHeight="1">
      <c r="E22" s="37"/>
      <c r="F22" s="37"/>
      <c r="G22" s="37"/>
    </row>
    <row r="23" spans="5:7" ht="21" customHeight="1">
      <c r="E23" s="37"/>
      <c r="F23" s="37"/>
      <c r="G23" s="37"/>
    </row>
    <row r="24" spans="5:7" ht="21" customHeight="1">
      <c r="E24" s="37"/>
      <c r="F24" s="37"/>
      <c r="G24" s="37"/>
    </row>
    <row r="25" spans="5:7" ht="21" customHeight="1">
      <c r="E25" s="37"/>
      <c r="F25" s="37"/>
      <c r="G25" s="37"/>
    </row>
    <row r="26" spans="5:7" ht="21" customHeight="1">
      <c r="E26" s="37"/>
      <c r="F26" s="37"/>
      <c r="G26" s="37"/>
    </row>
    <row r="27" spans="5:7" ht="21" customHeight="1">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15" priority="10" stopIfTrue="1">
      <formula>含公式的单元格</formula>
    </cfRule>
  </conditionalFormatting>
  <conditionalFormatting sqref="D9:G9">
    <cfRule type="expression" dxfId="14" priority="6" stopIfTrue="1">
      <formula>含公式的单元格</formula>
    </cfRule>
  </conditionalFormatting>
  <conditionalFormatting sqref="D12:G12">
    <cfRule type="expression" dxfId="13" priority="5" stopIfTrue="1">
      <formula>含公式的单元格</formula>
    </cfRule>
  </conditionalFormatting>
  <conditionalFormatting sqref="D13:F13">
    <cfRule type="expression" dxfId="12" priority="3" stopIfTrue="1">
      <formula>含公式的单元格</formula>
    </cfRule>
  </conditionalFormatting>
  <conditionalFormatting sqref="D14:E14">
    <cfRule type="expression" dxfId="11" priority="2" stopIfTrue="1">
      <formula>含公式的单元格</formula>
    </cfRule>
  </conditionalFormatting>
  <conditionalFormatting sqref="F14">
    <cfRule type="expression" dxfId="10" priority="4" stopIfTrue="1">
      <formula>含公式的单元格</formula>
    </cfRule>
  </conditionalFormatting>
  <conditionalFormatting sqref="G13:G14">
    <cfRule type="expression" dxfId="9" priority="1" stopIfTrue="1">
      <formula>含公式的单元格</formula>
    </cfRule>
  </conditionalFormatting>
  <conditionalFormatting sqref="H3:H4 A1:A2 B3:E4 A6 D5:G6 A7:H8 I1:IM8 H6 B5 A9:C9 A10:G11 B12:C14 H9:IM65517 B15:G65517">
    <cfRule type="expression" dxfId="8" priority="1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8"/>
  <sheetViews>
    <sheetView workbookViewId="0">
      <selection activeCell="H17" sqref="H17"/>
    </sheetView>
  </sheetViews>
  <sheetFormatPr defaultColWidth="9" defaultRowHeight="11.25"/>
  <cols>
    <col min="1" max="1" width="46.83203125" style="16" customWidth="1"/>
    <col min="2" max="2" width="20" style="16" customWidth="1"/>
    <col min="3" max="3" width="17.33203125" style="16" customWidth="1"/>
    <col min="4" max="4" width="50.33203125" style="16" customWidth="1"/>
    <col min="5" max="5" width="21.33203125" style="17" customWidth="1"/>
    <col min="6" max="235" width="9.33203125" style="16"/>
    <col min="236" max="236" width="50" style="16" customWidth="1"/>
    <col min="237" max="237" width="6.33203125" style="16" customWidth="1"/>
    <col min="238" max="238" width="20" style="16" customWidth="1"/>
    <col min="239" max="239" width="56.33203125" style="16" customWidth="1"/>
    <col min="240" max="240" width="6.33203125" style="16" customWidth="1"/>
    <col min="241" max="241" width="20" style="16" customWidth="1"/>
    <col min="242" max="242" width="11.33203125" style="16" customWidth="1"/>
    <col min="243" max="491" width="9.33203125" style="16"/>
    <col min="492" max="492" width="50" style="16" customWidth="1"/>
    <col min="493" max="493" width="6.33203125" style="16" customWidth="1"/>
    <col min="494" max="494" width="20" style="16" customWidth="1"/>
    <col min="495" max="495" width="56.33203125" style="16" customWidth="1"/>
    <col min="496" max="496" width="6.33203125" style="16" customWidth="1"/>
    <col min="497" max="497" width="20" style="16" customWidth="1"/>
    <col min="498" max="498" width="11.33203125" style="16" customWidth="1"/>
    <col min="499" max="747" width="9.33203125" style="16"/>
    <col min="748" max="748" width="50" style="16" customWidth="1"/>
    <col min="749" max="749" width="6.33203125" style="16" customWidth="1"/>
    <col min="750" max="750" width="20" style="16" customWidth="1"/>
    <col min="751" max="751" width="56.33203125" style="16" customWidth="1"/>
    <col min="752" max="752" width="6.33203125" style="16" customWidth="1"/>
    <col min="753" max="753" width="20" style="16" customWidth="1"/>
    <col min="754" max="754" width="11.33203125" style="16" customWidth="1"/>
    <col min="755" max="1003" width="9.33203125" style="16"/>
    <col min="1004" max="1004" width="50" style="16" customWidth="1"/>
    <col min="1005" max="1005" width="6.33203125" style="16" customWidth="1"/>
    <col min="1006" max="1006" width="20" style="16" customWidth="1"/>
    <col min="1007" max="1007" width="56.33203125" style="16" customWidth="1"/>
    <col min="1008" max="1008" width="6.33203125" style="16" customWidth="1"/>
    <col min="1009" max="1009" width="20" style="16" customWidth="1"/>
    <col min="1010" max="1010" width="11.33203125" style="16" customWidth="1"/>
    <col min="1011" max="1259" width="9.33203125" style="16"/>
    <col min="1260" max="1260" width="50" style="16" customWidth="1"/>
    <col min="1261" max="1261" width="6.33203125" style="16" customWidth="1"/>
    <col min="1262" max="1262" width="20" style="16" customWidth="1"/>
    <col min="1263" max="1263" width="56.33203125" style="16" customWidth="1"/>
    <col min="1264" max="1264" width="6.33203125" style="16" customWidth="1"/>
    <col min="1265" max="1265" width="20" style="16" customWidth="1"/>
    <col min="1266" max="1266" width="11.33203125" style="16" customWidth="1"/>
    <col min="1267" max="1515" width="9.33203125" style="16"/>
    <col min="1516" max="1516" width="50" style="16" customWidth="1"/>
    <col min="1517" max="1517" width="6.33203125" style="16" customWidth="1"/>
    <col min="1518" max="1518" width="20" style="16" customWidth="1"/>
    <col min="1519" max="1519" width="56.33203125" style="16" customWidth="1"/>
    <col min="1520" max="1520" width="6.33203125" style="16" customWidth="1"/>
    <col min="1521" max="1521" width="20" style="16" customWidth="1"/>
    <col min="1522" max="1522" width="11.33203125" style="16" customWidth="1"/>
    <col min="1523" max="1771" width="9.33203125" style="16"/>
    <col min="1772" max="1772" width="50" style="16" customWidth="1"/>
    <col min="1773" max="1773" width="6.33203125" style="16" customWidth="1"/>
    <col min="1774" max="1774" width="20" style="16" customWidth="1"/>
    <col min="1775" max="1775" width="56.33203125" style="16" customWidth="1"/>
    <col min="1776" max="1776" width="6.33203125" style="16" customWidth="1"/>
    <col min="1777" max="1777" width="20" style="16" customWidth="1"/>
    <col min="1778" max="1778" width="11.33203125" style="16" customWidth="1"/>
    <col min="1779" max="2027" width="9.33203125" style="16"/>
    <col min="2028" max="2028" width="50" style="16" customWidth="1"/>
    <col min="2029" max="2029" width="6.33203125" style="16" customWidth="1"/>
    <col min="2030" max="2030" width="20" style="16" customWidth="1"/>
    <col min="2031" max="2031" width="56.33203125" style="16" customWidth="1"/>
    <col min="2032" max="2032" width="6.33203125" style="16" customWidth="1"/>
    <col min="2033" max="2033" width="20" style="16" customWidth="1"/>
    <col min="2034" max="2034" width="11.33203125" style="16" customWidth="1"/>
    <col min="2035" max="2283" width="9.33203125" style="16"/>
    <col min="2284" max="2284" width="50" style="16" customWidth="1"/>
    <col min="2285" max="2285" width="6.33203125" style="16" customWidth="1"/>
    <col min="2286" max="2286" width="20" style="16" customWidth="1"/>
    <col min="2287" max="2287" width="56.33203125" style="16" customWidth="1"/>
    <col min="2288" max="2288" width="6.33203125" style="16" customWidth="1"/>
    <col min="2289" max="2289" width="20" style="16" customWidth="1"/>
    <col min="2290" max="2290" width="11.33203125" style="16" customWidth="1"/>
    <col min="2291" max="2539" width="9.33203125" style="16"/>
    <col min="2540" max="2540" width="50" style="16" customWidth="1"/>
    <col min="2541" max="2541" width="6.33203125" style="16" customWidth="1"/>
    <col min="2542" max="2542" width="20" style="16" customWidth="1"/>
    <col min="2543" max="2543" width="56.33203125" style="16" customWidth="1"/>
    <col min="2544" max="2544" width="6.33203125" style="16" customWidth="1"/>
    <col min="2545" max="2545" width="20" style="16" customWidth="1"/>
    <col min="2546" max="2546" width="11.33203125" style="16" customWidth="1"/>
    <col min="2547" max="2795" width="9.33203125" style="16"/>
    <col min="2796" max="2796" width="50" style="16" customWidth="1"/>
    <col min="2797" max="2797" width="6.33203125" style="16" customWidth="1"/>
    <col min="2798" max="2798" width="20" style="16" customWidth="1"/>
    <col min="2799" max="2799" width="56.33203125" style="16" customWidth="1"/>
    <col min="2800" max="2800" width="6.33203125" style="16" customWidth="1"/>
    <col min="2801" max="2801" width="20" style="16" customWidth="1"/>
    <col min="2802" max="2802" width="11.33203125" style="16" customWidth="1"/>
    <col min="2803" max="3051" width="9.33203125" style="16"/>
    <col min="3052" max="3052" width="50" style="16" customWidth="1"/>
    <col min="3053" max="3053" width="6.33203125" style="16" customWidth="1"/>
    <col min="3054" max="3054" width="20" style="16" customWidth="1"/>
    <col min="3055" max="3055" width="56.33203125" style="16" customWidth="1"/>
    <col min="3056" max="3056" width="6.33203125" style="16" customWidth="1"/>
    <col min="3057" max="3057" width="20" style="16" customWidth="1"/>
    <col min="3058" max="3058" width="11.33203125" style="16" customWidth="1"/>
    <col min="3059" max="3307" width="9.33203125" style="16"/>
    <col min="3308" max="3308" width="50" style="16" customWidth="1"/>
    <col min="3309" max="3309" width="6.33203125" style="16" customWidth="1"/>
    <col min="3310" max="3310" width="20" style="16" customWidth="1"/>
    <col min="3311" max="3311" width="56.33203125" style="16" customWidth="1"/>
    <col min="3312" max="3312" width="6.33203125" style="16" customWidth="1"/>
    <col min="3313" max="3313" width="20" style="16" customWidth="1"/>
    <col min="3314" max="3314" width="11.33203125" style="16" customWidth="1"/>
    <col min="3315" max="3563" width="9.33203125" style="16"/>
    <col min="3564" max="3564" width="50" style="16" customWidth="1"/>
    <col min="3565" max="3565" width="6.33203125" style="16" customWidth="1"/>
    <col min="3566" max="3566" width="20" style="16" customWidth="1"/>
    <col min="3567" max="3567" width="56.33203125" style="16" customWidth="1"/>
    <col min="3568" max="3568" width="6.33203125" style="16" customWidth="1"/>
    <col min="3569" max="3569" width="20" style="16" customWidth="1"/>
    <col min="3570" max="3570" width="11.33203125" style="16" customWidth="1"/>
    <col min="3571" max="3819" width="9.33203125" style="16"/>
    <col min="3820" max="3820" width="50" style="16" customWidth="1"/>
    <col min="3821" max="3821" width="6.33203125" style="16" customWidth="1"/>
    <col min="3822" max="3822" width="20" style="16" customWidth="1"/>
    <col min="3823" max="3823" width="56.33203125" style="16" customWidth="1"/>
    <col min="3824" max="3824" width="6.33203125" style="16" customWidth="1"/>
    <col min="3825" max="3825" width="20" style="16" customWidth="1"/>
    <col min="3826" max="3826" width="11.33203125" style="16" customWidth="1"/>
    <col min="3827" max="4075" width="9.33203125" style="16"/>
    <col min="4076" max="4076" width="50" style="16" customWidth="1"/>
    <col min="4077" max="4077" width="6.33203125" style="16" customWidth="1"/>
    <col min="4078" max="4078" width="20" style="16" customWidth="1"/>
    <col min="4079" max="4079" width="56.33203125" style="16" customWidth="1"/>
    <col min="4080" max="4080" width="6.33203125" style="16" customWidth="1"/>
    <col min="4081" max="4081" width="20" style="16" customWidth="1"/>
    <col min="4082" max="4082" width="11.33203125" style="16" customWidth="1"/>
    <col min="4083" max="4331" width="9.33203125" style="16"/>
    <col min="4332" max="4332" width="50" style="16" customWidth="1"/>
    <col min="4333" max="4333" width="6.33203125" style="16" customWidth="1"/>
    <col min="4334" max="4334" width="20" style="16" customWidth="1"/>
    <col min="4335" max="4335" width="56.33203125" style="16" customWidth="1"/>
    <col min="4336" max="4336" width="6.33203125" style="16" customWidth="1"/>
    <col min="4337" max="4337" width="20" style="16" customWidth="1"/>
    <col min="4338" max="4338" width="11.33203125" style="16" customWidth="1"/>
    <col min="4339" max="4587" width="9.33203125" style="16"/>
    <col min="4588" max="4588" width="50" style="16" customWidth="1"/>
    <col min="4589" max="4589" width="6.33203125" style="16" customWidth="1"/>
    <col min="4590" max="4590" width="20" style="16" customWidth="1"/>
    <col min="4591" max="4591" width="56.33203125" style="16" customWidth="1"/>
    <col min="4592" max="4592" width="6.33203125" style="16" customWidth="1"/>
    <col min="4593" max="4593" width="20" style="16" customWidth="1"/>
    <col min="4594" max="4594" width="11.33203125" style="16" customWidth="1"/>
    <col min="4595" max="4843" width="9.33203125" style="16"/>
    <col min="4844" max="4844" width="50" style="16" customWidth="1"/>
    <col min="4845" max="4845" width="6.33203125" style="16" customWidth="1"/>
    <col min="4846" max="4846" width="20" style="16" customWidth="1"/>
    <col min="4847" max="4847" width="56.33203125" style="16" customWidth="1"/>
    <col min="4848" max="4848" width="6.33203125" style="16" customWidth="1"/>
    <col min="4849" max="4849" width="20" style="16" customWidth="1"/>
    <col min="4850" max="4850" width="11.33203125" style="16" customWidth="1"/>
    <col min="4851" max="5099" width="9.33203125" style="16"/>
    <col min="5100" max="5100" width="50" style="16" customWidth="1"/>
    <col min="5101" max="5101" width="6.33203125" style="16" customWidth="1"/>
    <col min="5102" max="5102" width="20" style="16" customWidth="1"/>
    <col min="5103" max="5103" width="56.33203125" style="16" customWidth="1"/>
    <col min="5104" max="5104" width="6.33203125" style="16" customWidth="1"/>
    <col min="5105" max="5105" width="20" style="16" customWidth="1"/>
    <col min="5106" max="5106" width="11.33203125" style="16" customWidth="1"/>
    <col min="5107" max="5355" width="9.33203125" style="16"/>
    <col min="5356" max="5356" width="50" style="16" customWidth="1"/>
    <col min="5357" max="5357" width="6.33203125" style="16" customWidth="1"/>
    <col min="5358" max="5358" width="20" style="16" customWidth="1"/>
    <col min="5359" max="5359" width="56.33203125" style="16" customWidth="1"/>
    <col min="5360" max="5360" width="6.33203125" style="16" customWidth="1"/>
    <col min="5361" max="5361" width="20" style="16" customWidth="1"/>
    <col min="5362" max="5362" width="11.33203125" style="16" customWidth="1"/>
    <col min="5363" max="5611" width="9.33203125" style="16"/>
    <col min="5612" max="5612" width="50" style="16" customWidth="1"/>
    <col min="5613" max="5613" width="6.33203125" style="16" customWidth="1"/>
    <col min="5614" max="5614" width="20" style="16" customWidth="1"/>
    <col min="5615" max="5615" width="56.33203125" style="16" customWidth="1"/>
    <col min="5616" max="5616" width="6.33203125" style="16" customWidth="1"/>
    <col min="5617" max="5617" width="20" style="16" customWidth="1"/>
    <col min="5618" max="5618" width="11.33203125" style="16" customWidth="1"/>
    <col min="5619" max="5867" width="9.33203125" style="16"/>
    <col min="5868" max="5868" width="50" style="16" customWidth="1"/>
    <col min="5869" max="5869" width="6.33203125" style="16" customWidth="1"/>
    <col min="5870" max="5870" width="20" style="16" customWidth="1"/>
    <col min="5871" max="5871" width="56.33203125" style="16" customWidth="1"/>
    <col min="5872" max="5872" width="6.33203125" style="16" customWidth="1"/>
    <col min="5873" max="5873" width="20" style="16" customWidth="1"/>
    <col min="5874" max="5874" width="11.33203125" style="16" customWidth="1"/>
    <col min="5875" max="6123" width="9.33203125" style="16"/>
    <col min="6124" max="6124" width="50" style="16" customWidth="1"/>
    <col min="6125" max="6125" width="6.33203125" style="16" customWidth="1"/>
    <col min="6126" max="6126" width="20" style="16" customWidth="1"/>
    <col min="6127" max="6127" width="56.33203125" style="16" customWidth="1"/>
    <col min="6128" max="6128" width="6.33203125" style="16" customWidth="1"/>
    <col min="6129" max="6129" width="20" style="16" customWidth="1"/>
    <col min="6130" max="6130" width="11.33203125" style="16" customWidth="1"/>
    <col min="6131" max="6379" width="9.33203125" style="16"/>
    <col min="6380" max="6380" width="50" style="16" customWidth="1"/>
    <col min="6381" max="6381" width="6.33203125" style="16" customWidth="1"/>
    <col min="6382" max="6382" width="20" style="16" customWidth="1"/>
    <col min="6383" max="6383" width="56.33203125" style="16" customWidth="1"/>
    <col min="6384" max="6384" width="6.33203125" style="16" customWidth="1"/>
    <col min="6385" max="6385" width="20" style="16" customWidth="1"/>
    <col min="6386" max="6386" width="11.33203125" style="16" customWidth="1"/>
    <col min="6387" max="6635" width="9.33203125" style="16"/>
    <col min="6636" max="6636" width="50" style="16" customWidth="1"/>
    <col min="6637" max="6637" width="6.33203125" style="16" customWidth="1"/>
    <col min="6638" max="6638" width="20" style="16" customWidth="1"/>
    <col min="6639" max="6639" width="56.33203125" style="16" customWidth="1"/>
    <col min="6640" max="6640" width="6.33203125" style="16" customWidth="1"/>
    <col min="6641" max="6641" width="20" style="16" customWidth="1"/>
    <col min="6642" max="6642" width="11.33203125" style="16" customWidth="1"/>
    <col min="6643" max="6891" width="9.33203125" style="16"/>
    <col min="6892" max="6892" width="50" style="16" customWidth="1"/>
    <col min="6893" max="6893" width="6.33203125" style="16" customWidth="1"/>
    <col min="6894" max="6894" width="20" style="16" customWidth="1"/>
    <col min="6895" max="6895" width="56.33203125" style="16" customWidth="1"/>
    <col min="6896" max="6896" width="6.33203125" style="16" customWidth="1"/>
    <col min="6897" max="6897" width="20" style="16" customWidth="1"/>
    <col min="6898" max="6898" width="11.33203125" style="16" customWidth="1"/>
    <col min="6899" max="7147" width="9.33203125" style="16"/>
    <col min="7148" max="7148" width="50" style="16" customWidth="1"/>
    <col min="7149" max="7149" width="6.33203125" style="16" customWidth="1"/>
    <col min="7150" max="7150" width="20" style="16" customWidth="1"/>
    <col min="7151" max="7151" width="56.33203125" style="16" customWidth="1"/>
    <col min="7152" max="7152" width="6.33203125" style="16" customWidth="1"/>
    <col min="7153" max="7153" width="20" style="16" customWidth="1"/>
    <col min="7154" max="7154" width="11.33203125" style="16" customWidth="1"/>
    <col min="7155" max="7403" width="9.33203125" style="16"/>
    <col min="7404" max="7404" width="50" style="16" customWidth="1"/>
    <col min="7405" max="7405" width="6.33203125" style="16" customWidth="1"/>
    <col min="7406" max="7406" width="20" style="16" customWidth="1"/>
    <col min="7407" max="7407" width="56.33203125" style="16" customWidth="1"/>
    <col min="7408" max="7408" width="6.33203125" style="16" customWidth="1"/>
    <col min="7409" max="7409" width="20" style="16" customWidth="1"/>
    <col min="7410" max="7410" width="11.33203125" style="16" customWidth="1"/>
    <col min="7411" max="7659" width="9.33203125" style="16"/>
    <col min="7660" max="7660" width="50" style="16" customWidth="1"/>
    <col min="7661" max="7661" width="6.33203125" style="16" customWidth="1"/>
    <col min="7662" max="7662" width="20" style="16" customWidth="1"/>
    <col min="7663" max="7663" width="56.33203125" style="16" customWidth="1"/>
    <col min="7664" max="7664" width="6.33203125" style="16" customWidth="1"/>
    <col min="7665" max="7665" width="20" style="16" customWidth="1"/>
    <col min="7666" max="7666" width="11.33203125" style="16" customWidth="1"/>
    <col min="7667" max="7915" width="9.33203125" style="16"/>
    <col min="7916" max="7916" width="50" style="16" customWidth="1"/>
    <col min="7917" max="7917" width="6.33203125" style="16" customWidth="1"/>
    <col min="7918" max="7918" width="20" style="16" customWidth="1"/>
    <col min="7919" max="7919" width="56.33203125" style="16" customWidth="1"/>
    <col min="7920" max="7920" width="6.33203125" style="16" customWidth="1"/>
    <col min="7921" max="7921" width="20" style="16" customWidth="1"/>
    <col min="7922" max="7922" width="11.33203125" style="16" customWidth="1"/>
    <col min="7923" max="8171" width="9.33203125" style="16"/>
    <col min="8172" max="8172" width="50" style="16" customWidth="1"/>
    <col min="8173" max="8173" width="6.33203125" style="16" customWidth="1"/>
    <col min="8174" max="8174" width="20" style="16" customWidth="1"/>
    <col min="8175" max="8175" width="56.33203125" style="16" customWidth="1"/>
    <col min="8176" max="8176" width="6.33203125" style="16" customWidth="1"/>
    <col min="8177" max="8177" width="20" style="16" customWidth="1"/>
    <col min="8178" max="8178" width="11.33203125" style="16" customWidth="1"/>
    <col min="8179" max="8427" width="9.33203125" style="16"/>
    <col min="8428" max="8428" width="50" style="16" customWidth="1"/>
    <col min="8429" max="8429" width="6.33203125" style="16" customWidth="1"/>
    <col min="8430" max="8430" width="20" style="16" customWidth="1"/>
    <col min="8431" max="8431" width="56.33203125" style="16" customWidth="1"/>
    <col min="8432" max="8432" width="6.33203125" style="16" customWidth="1"/>
    <col min="8433" max="8433" width="20" style="16" customWidth="1"/>
    <col min="8434" max="8434" width="11.33203125" style="16" customWidth="1"/>
    <col min="8435" max="8683" width="9.33203125" style="16"/>
    <col min="8684" max="8684" width="50" style="16" customWidth="1"/>
    <col min="8685" max="8685" width="6.33203125" style="16" customWidth="1"/>
    <col min="8686" max="8686" width="20" style="16" customWidth="1"/>
    <col min="8687" max="8687" width="56.33203125" style="16" customWidth="1"/>
    <col min="8688" max="8688" width="6.33203125" style="16" customWidth="1"/>
    <col min="8689" max="8689" width="20" style="16" customWidth="1"/>
    <col min="8690" max="8690" width="11.33203125" style="16" customWidth="1"/>
    <col min="8691" max="8939" width="9.33203125" style="16"/>
    <col min="8940" max="8940" width="50" style="16" customWidth="1"/>
    <col min="8941" max="8941" width="6.33203125" style="16" customWidth="1"/>
    <col min="8942" max="8942" width="20" style="16" customWidth="1"/>
    <col min="8943" max="8943" width="56.33203125" style="16" customWidth="1"/>
    <col min="8944" max="8944" width="6.33203125" style="16" customWidth="1"/>
    <col min="8945" max="8945" width="20" style="16" customWidth="1"/>
    <col min="8946" max="8946" width="11.33203125" style="16" customWidth="1"/>
    <col min="8947" max="9195" width="9.33203125" style="16"/>
    <col min="9196" max="9196" width="50" style="16" customWidth="1"/>
    <col min="9197" max="9197" width="6.33203125" style="16" customWidth="1"/>
    <col min="9198" max="9198" width="20" style="16" customWidth="1"/>
    <col min="9199" max="9199" width="56.33203125" style="16" customWidth="1"/>
    <col min="9200" max="9200" width="6.33203125" style="16" customWidth="1"/>
    <col min="9201" max="9201" width="20" style="16" customWidth="1"/>
    <col min="9202" max="9202" width="11.33203125" style="16" customWidth="1"/>
    <col min="9203" max="9451" width="9.33203125" style="16"/>
    <col min="9452" max="9452" width="50" style="16" customWidth="1"/>
    <col min="9453" max="9453" width="6.33203125" style="16" customWidth="1"/>
    <col min="9454" max="9454" width="20" style="16" customWidth="1"/>
    <col min="9455" max="9455" width="56.33203125" style="16" customWidth="1"/>
    <col min="9456" max="9456" width="6.33203125" style="16" customWidth="1"/>
    <col min="9457" max="9457" width="20" style="16" customWidth="1"/>
    <col min="9458" max="9458" width="11.33203125" style="16" customWidth="1"/>
    <col min="9459" max="9707" width="9.33203125" style="16"/>
    <col min="9708" max="9708" width="50" style="16" customWidth="1"/>
    <col min="9709" max="9709" width="6.33203125" style="16" customWidth="1"/>
    <col min="9710" max="9710" width="20" style="16" customWidth="1"/>
    <col min="9711" max="9711" width="56.33203125" style="16" customWidth="1"/>
    <col min="9712" max="9712" width="6.33203125" style="16" customWidth="1"/>
    <col min="9713" max="9713" width="20" style="16" customWidth="1"/>
    <col min="9714" max="9714" width="11.33203125" style="16" customWidth="1"/>
    <col min="9715" max="9963" width="9.33203125" style="16"/>
    <col min="9964" max="9964" width="50" style="16" customWidth="1"/>
    <col min="9965" max="9965" width="6.33203125" style="16" customWidth="1"/>
    <col min="9966" max="9966" width="20" style="16" customWidth="1"/>
    <col min="9967" max="9967" width="56.33203125" style="16" customWidth="1"/>
    <col min="9968" max="9968" width="6.33203125" style="16" customWidth="1"/>
    <col min="9969" max="9969" width="20" style="16" customWidth="1"/>
    <col min="9970" max="9970" width="11.33203125" style="16" customWidth="1"/>
    <col min="9971" max="10219" width="9.33203125" style="16"/>
    <col min="10220" max="10220" width="50" style="16" customWidth="1"/>
    <col min="10221" max="10221" width="6.33203125" style="16" customWidth="1"/>
    <col min="10222" max="10222" width="20" style="16" customWidth="1"/>
    <col min="10223" max="10223" width="56.33203125" style="16" customWidth="1"/>
    <col min="10224" max="10224" width="6.33203125" style="16" customWidth="1"/>
    <col min="10225" max="10225" width="20" style="16" customWidth="1"/>
    <col min="10226" max="10226" width="11.33203125" style="16" customWidth="1"/>
    <col min="10227" max="10475" width="9.33203125" style="16"/>
    <col min="10476" max="10476" width="50" style="16" customWidth="1"/>
    <col min="10477" max="10477" width="6.33203125" style="16" customWidth="1"/>
    <col min="10478" max="10478" width="20" style="16" customWidth="1"/>
    <col min="10479" max="10479" width="56.33203125" style="16" customWidth="1"/>
    <col min="10480" max="10480" width="6.33203125" style="16" customWidth="1"/>
    <col min="10481" max="10481" width="20" style="16" customWidth="1"/>
    <col min="10482" max="10482" width="11.33203125" style="16" customWidth="1"/>
    <col min="10483" max="10731" width="9.33203125" style="16"/>
    <col min="10732" max="10732" width="50" style="16" customWidth="1"/>
    <col min="10733" max="10733" width="6.33203125" style="16" customWidth="1"/>
    <col min="10734" max="10734" width="20" style="16" customWidth="1"/>
    <col min="10735" max="10735" width="56.33203125" style="16" customWidth="1"/>
    <col min="10736" max="10736" width="6.33203125" style="16" customWidth="1"/>
    <col min="10737" max="10737" width="20" style="16" customWidth="1"/>
    <col min="10738" max="10738" width="11.33203125" style="16" customWidth="1"/>
    <col min="10739" max="10987" width="9.33203125" style="16"/>
    <col min="10988" max="10988" width="50" style="16" customWidth="1"/>
    <col min="10989" max="10989" width="6.33203125" style="16" customWidth="1"/>
    <col min="10990" max="10990" width="20" style="16" customWidth="1"/>
    <col min="10991" max="10991" width="56.33203125" style="16" customWidth="1"/>
    <col min="10992" max="10992" width="6.33203125" style="16" customWidth="1"/>
    <col min="10993" max="10993" width="20" style="16" customWidth="1"/>
    <col min="10994" max="10994" width="11.33203125" style="16" customWidth="1"/>
    <col min="10995" max="11243" width="9.33203125" style="16"/>
    <col min="11244" max="11244" width="50" style="16" customWidth="1"/>
    <col min="11245" max="11245" width="6.33203125" style="16" customWidth="1"/>
    <col min="11246" max="11246" width="20" style="16" customWidth="1"/>
    <col min="11247" max="11247" width="56.33203125" style="16" customWidth="1"/>
    <col min="11248" max="11248" width="6.33203125" style="16" customWidth="1"/>
    <col min="11249" max="11249" width="20" style="16" customWidth="1"/>
    <col min="11250" max="11250" width="11.33203125" style="16" customWidth="1"/>
    <col min="11251" max="11499" width="9.33203125" style="16"/>
    <col min="11500" max="11500" width="50" style="16" customWidth="1"/>
    <col min="11501" max="11501" width="6.33203125" style="16" customWidth="1"/>
    <col min="11502" max="11502" width="20" style="16" customWidth="1"/>
    <col min="11503" max="11503" width="56.33203125" style="16" customWidth="1"/>
    <col min="11504" max="11504" width="6.33203125" style="16" customWidth="1"/>
    <col min="11505" max="11505" width="20" style="16" customWidth="1"/>
    <col min="11506" max="11506" width="11.33203125" style="16" customWidth="1"/>
    <col min="11507" max="11755" width="9.33203125" style="16"/>
    <col min="11756" max="11756" width="50" style="16" customWidth="1"/>
    <col min="11757" max="11757" width="6.33203125" style="16" customWidth="1"/>
    <col min="11758" max="11758" width="20" style="16" customWidth="1"/>
    <col min="11759" max="11759" width="56.33203125" style="16" customWidth="1"/>
    <col min="11760" max="11760" width="6.33203125" style="16" customWidth="1"/>
    <col min="11761" max="11761" width="20" style="16" customWidth="1"/>
    <col min="11762" max="11762" width="11.33203125" style="16" customWidth="1"/>
    <col min="11763" max="12011" width="9.33203125" style="16"/>
    <col min="12012" max="12012" width="50" style="16" customWidth="1"/>
    <col min="12013" max="12013" width="6.33203125" style="16" customWidth="1"/>
    <col min="12014" max="12014" width="20" style="16" customWidth="1"/>
    <col min="12015" max="12015" width="56.33203125" style="16" customWidth="1"/>
    <col min="12016" max="12016" width="6.33203125" style="16" customWidth="1"/>
    <col min="12017" max="12017" width="20" style="16" customWidth="1"/>
    <col min="12018" max="12018" width="11.33203125" style="16" customWidth="1"/>
    <col min="12019" max="12267" width="9.33203125" style="16"/>
    <col min="12268" max="12268" width="50" style="16" customWidth="1"/>
    <col min="12269" max="12269" width="6.33203125" style="16" customWidth="1"/>
    <col min="12270" max="12270" width="20" style="16" customWidth="1"/>
    <col min="12271" max="12271" width="56.33203125" style="16" customWidth="1"/>
    <col min="12272" max="12272" width="6.33203125" style="16" customWidth="1"/>
    <col min="12273" max="12273" width="20" style="16" customWidth="1"/>
    <col min="12274" max="12274" width="11.33203125" style="16" customWidth="1"/>
    <col min="12275" max="12523" width="9.33203125" style="16"/>
    <col min="12524" max="12524" width="50" style="16" customWidth="1"/>
    <col min="12525" max="12525" width="6.33203125" style="16" customWidth="1"/>
    <col min="12526" max="12526" width="20" style="16" customWidth="1"/>
    <col min="12527" max="12527" width="56.33203125" style="16" customWidth="1"/>
    <col min="12528" max="12528" width="6.33203125" style="16" customWidth="1"/>
    <col min="12529" max="12529" width="20" style="16" customWidth="1"/>
    <col min="12530" max="12530" width="11.33203125" style="16" customWidth="1"/>
    <col min="12531" max="12779" width="9.33203125" style="16"/>
    <col min="12780" max="12780" width="50" style="16" customWidth="1"/>
    <col min="12781" max="12781" width="6.33203125" style="16" customWidth="1"/>
    <col min="12782" max="12782" width="20" style="16" customWidth="1"/>
    <col min="12783" max="12783" width="56.33203125" style="16" customWidth="1"/>
    <col min="12784" max="12784" width="6.33203125" style="16" customWidth="1"/>
    <col min="12785" max="12785" width="20" style="16" customWidth="1"/>
    <col min="12786" max="12786" width="11.33203125" style="16" customWidth="1"/>
    <col min="12787" max="13035" width="9.33203125" style="16"/>
    <col min="13036" max="13036" width="50" style="16" customWidth="1"/>
    <col min="13037" max="13037" width="6.33203125" style="16" customWidth="1"/>
    <col min="13038" max="13038" width="20" style="16" customWidth="1"/>
    <col min="13039" max="13039" width="56.33203125" style="16" customWidth="1"/>
    <col min="13040" max="13040" width="6.33203125" style="16" customWidth="1"/>
    <col min="13041" max="13041" width="20" style="16" customWidth="1"/>
    <col min="13042" max="13042" width="11.33203125" style="16" customWidth="1"/>
    <col min="13043" max="13291" width="9.33203125" style="16"/>
    <col min="13292" max="13292" width="50" style="16" customWidth="1"/>
    <col min="13293" max="13293" width="6.33203125" style="16" customWidth="1"/>
    <col min="13294" max="13294" width="20" style="16" customWidth="1"/>
    <col min="13295" max="13295" width="56.33203125" style="16" customWidth="1"/>
    <col min="13296" max="13296" width="6.33203125" style="16" customWidth="1"/>
    <col min="13297" max="13297" width="20" style="16" customWidth="1"/>
    <col min="13298" max="13298" width="11.33203125" style="16" customWidth="1"/>
    <col min="13299" max="13547" width="9.33203125" style="16"/>
    <col min="13548" max="13548" width="50" style="16" customWidth="1"/>
    <col min="13549" max="13549" width="6.33203125" style="16" customWidth="1"/>
    <col min="13550" max="13550" width="20" style="16" customWidth="1"/>
    <col min="13551" max="13551" width="56.33203125" style="16" customWidth="1"/>
    <col min="13552" max="13552" width="6.33203125" style="16" customWidth="1"/>
    <col min="13553" max="13553" width="20" style="16" customWidth="1"/>
    <col min="13554" max="13554" width="11.33203125" style="16" customWidth="1"/>
    <col min="13555" max="13803" width="9.33203125" style="16"/>
    <col min="13804" max="13804" width="50" style="16" customWidth="1"/>
    <col min="13805" max="13805" width="6.33203125" style="16" customWidth="1"/>
    <col min="13806" max="13806" width="20" style="16" customWidth="1"/>
    <col min="13807" max="13807" width="56.33203125" style="16" customWidth="1"/>
    <col min="13808" max="13808" width="6.33203125" style="16" customWidth="1"/>
    <col min="13809" max="13809" width="20" style="16" customWidth="1"/>
    <col min="13810" max="13810" width="11.33203125" style="16" customWidth="1"/>
    <col min="13811" max="14059" width="9.33203125" style="16"/>
    <col min="14060" max="14060" width="50" style="16" customWidth="1"/>
    <col min="14061" max="14061" width="6.33203125" style="16" customWidth="1"/>
    <col min="14062" max="14062" width="20" style="16" customWidth="1"/>
    <col min="14063" max="14063" width="56.33203125" style="16" customWidth="1"/>
    <col min="14064" max="14064" width="6.33203125" style="16" customWidth="1"/>
    <col min="14065" max="14065" width="20" style="16" customWidth="1"/>
    <col min="14066" max="14066" width="11.33203125" style="16" customWidth="1"/>
    <col min="14067" max="14315" width="9.33203125" style="16"/>
    <col min="14316" max="14316" width="50" style="16" customWidth="1"/>
    <col min="14317" max="14317" width="6.33203125" style="16" customWidth="1"/>
    <col min="14318" max="14318" width="20" style="16" customWidth="1"/>
    <col min="14319" max="14319" width="56.33203125" style="16" customWidth="1"/>
    <col min="14320" max="14320" width="6.33203125" style="16" customWidth="1"/>
    <col min="14321" max="14321" width="20" style="16" customWidth="1"/>
    <col min="14322" max="14322" width="11.33203125" style="16" customWidth="1"/>
    <col min="14323" max="14571" width="9.33203125" style="16"/>
    <col min="14572" max="14572" width="50" style="16" customWidth="1"/>
    <col min="14573" max="14573" width="6.33203125" style="16" customWidth="1"/>
    <col min="14574" max="14574" width="20" style="16" customWidth="1"/>
    <col min="14575" max="14575" width="56.33203125" style="16" customWidth="1"/>
    <col min="14576" max="14576" width="6.33203125" style="16" customWidth="1"/>
    <col min="14577" max="14577" width="20" style="16" customWidth="1"/>
    <col min="14578" max="14578" width="11.33203125" style="16" customWidth="1"/>
    <col min="14579" max="14827" width="9.33203125" style="16"/>
    <col min="14828" max="14828" width="50" style="16" customWidth="1"/>
    <col min="14829" max="14829" width="6.33203125" style="16" customWidth="1"/>
    <col min="14830" max="14830" width="20" style="16" customWidth="1"/>
    <col min="14831" max="14831" width="56.33203125" style="16" customWidth="1"/>
    <col min="14832" max="14832" width="6.33203125" style="16" customWidth="1"/>
    <col min="14833" max="14833" width="20" style="16" customWidth="1"/>
    <col min="14834" max="14834" width="11.33203125" style="16" customWidth="1"/>
    <col min="14835" max="15083" width="9.33203125" style="16"/>
    <col min="15084" max="15084" width="50" style="16" customWidth="1"/>
    <col min="15085" max="15085" width="6.33203125" style="16" customWidth="1"/>
    <col min="15086" max="15086" width="20" style="16" customWidth="1"/>
    <col min="15087" max="15087" width="56.33203125" style="16" customWidth="1"/>
    <col min="15088" max="15088" width="6.33203125" style="16" customWidth="1"/>
    <col min="15089" max="15089" width="20" style="16" customWidth="1"/>
    <col min="15090" max="15090" width="11.33203125" style="16" customWidth="1"/>
    <col min="15091" max="15339" width="9.33203125" style="16"/>
    <col min="15340" max="15340" width="50" style="16" customWidth="1"/>
    <col min="15341" max="15341" width="6.33203125" style="16" customWidth="1"/>
    <col min="15342" max="15342" width="20" style="16" customWidth="1"/>
    <col min="15343" max="15343" width="56.33203125" style="16" customWidth="1"/>
    <col min="15344" max="15344" width="6.33203125" style="16" customWidth="1"/>
    <col min="15345" max="15345" width="20" style="16" customWidth="1"/>
    <col min="15346" max="15346" width="11.33203125" style="16" customWidth="1"/>
    <col min="15347" max="15595" width="9.33203125" style="16"/>
    <col min="15596" max="15596" width="50" style="16" customWidth="1"/>
    <col min="15597" max="15597" width="6.33203125" style="16" customWidth="1"/>
    <col min="15598" max="15598" width="20" style="16" customWidth="1"/>
    <col min="15599" max="15599" width="56.33203125" style="16" customWidth="1"/>
    <col min="15600" max="15600" width="6.33203125" style="16" customWidth="1"/>
    <col min="15601" max="15601" width="20" style="16" customWidth="1"/>
    <col min="15602" max="15602" width="11.33203125" style="16" customWidth="1"/>
    <col min="15603" max="15851" width="9.33203125" style="16"/>
    <col min="15852" max="15852" width="50" style="16" customWidth="1"/>
    <col min="15853" max="15853" width="6.33203125" style="16" customWidth="1"/>
    <col min="15854" max="15854" width="20" style="16" customWidth="1"/>
    <col min="15855" max="15855" width="56.33203125" style="16" customWidth="1"/>
    <col min="15856" max="15856" width="6.33203125" style="16" customWidth="1"/>
    <col min="15857" max="15857" width="20" style="16" customWidth="1"/>
    <col min="15858" max="15858" width="11.33203125" style="16" customWidth="1"/>
    <col min="15859" max="16107" width="9.33203125" style="16"/>
    <col min="16108" max="16108" width="50" style="16" customWidth="1"/>
    <col min="16109" max="16109" width="6.33203125" style="16" customWidth="1"/>
    <col min="16110" max="16110" width="20" style="16" customWidth="1"/>
    <col min="16111" max="16111" width="56.33203125" style="16" customWidth="1"/>
    <col min="16112" max="16112" width="6.33203125" style="16" customWidth="1"/>
    <col min="16113" max="16113" width="20" style="16" customWidth="1"/>
    <col min="16114" max="16114" width="11.33203125" style="16" customWidth="1"/>
    <col min="16115" max="16384" width="9.33203125" style="16"/>
  </cols>
  <sheetData>
    <row r="1" spans="1:5" ht="21.75" customHeight="1">
      <c r="A1" s="133" t="s">
        <v>202</v>
      </c>
      <c r="B1" s="134"/>
      <c r="C1" s="134"/>
      <c r="D1" s="134"/>
      <c r="E1" s="134"/>
    </row>
    <row r="2" spans="1:5" ht="15" customHeight="1">
      <c r="A2" s="18"/>
      <c r="B2" s="19"/>
      <c r="C2" s="19"/>
      <c r="D2" s="19"/>
      <c r="E2" s="20" t="s">
        <v>203</v>
      </c>
    </row>
    <row r="3" spans="1:5" ht="13.5">
      <c r="A3" s="21" t="s">
        <v>3</v>
      </c>
      <c r="B3" s="19"/>
      <c r="C3" s="22"/>
      <c r="D3" s="19"/>
      <c r="E3" s="20" t="s">
        <v>4</v>
      </c>
    </row>
    <row r="4" spans="1:5" ht="17.25" customHeight="1">
      <c r="A4" s="23" t="s">
        <v>204</v>
      </c>
      <c r="B4" s="23" t="s">
        <v>205</v>
      </c>
      <c r="C4" s="23" t="s">
        <v>8</v>
      </c>
      <c r="D4" s="23" t="s">
        <v>204</v>
      </c>
      <c r="E4" s="23" t="s">
        <v>8</v>
      </c>
    </row>
    <row r="5" spans="1:5" ht="17.25" customHeight="1">
      <c r="A5" s="24" t="s">
        <v>206</v>
      </c>
      <c r="B5" s="25" t="s">
        <v>207</v>
      </c>
      <c r="C5" s="26" t="s">
        <v>207</v>
      </c>
      <c r="D5" s="24" t="s">
        <v>208</v>
      </c>
      <c r="E5" s="27"/>
    </row>
    <row r="6" spans="1:5" ht="17.25" customHeight="1">
      <c r="A6" s="24" t="s">
        <v>209</v>
      </c>
      <c r="B6" s="27"/>
      <c r="C6" s="27"/>
      <c r="D6" s="28" t="s">
        <v>210</v>
      </c>
      <c r="E6" s="27"/>
    </row>
    <row r="7" spans="1:5" ht="17.25" customHeight="1">
      <c r="A7" s="28" t="s">
        <v>211</v>
      </c>
      <c r="B7" s="27"/>
      <c r="C7" s="27"/>
      <c r="D7" s="28" t="s">
        <v>212</v>
      </c>
      <c r="E7" s="27"/>
    </row>
    <row r="8" spans="1:5" ht="17.25" customHeight="1">
      <c r="A8" s="28" t="s">
        <v>213</v>
      </c>
      <c r="B8" s="27"/>
      <c r="C8" s="27"/>
      <c r="D8" s="24" t="s">
        <v>214</v>
      </c>
      <c r="E8" s="26" t="s">
        <v>207</v>
      </c>
    </row>
    <row r="9" spans="1:5" ht="17.25" customHeight="1">
      <c r="A9" s="28" t="s">
        <v>215</v>
      </c>
      <c r="B9" s="27"/>
      <c r="C9" s="27"/>
      <c r="D9" s="28" t="s">
        <v>216</v>
      </c>
      <c r="E9" s="29">
        <v>2</v>
      </c>
    </row>
    <row r="10" spans="1:5" ht="17.25" customHeight="1">
      <c r="A10" s="28" t="s">
        <v>217</v>
      </c>
      <c r="B10" s="27"/>
      <c r="C10" s="27"/>
      <c r="D10" s="28" t="s">
        <v>218</v>
      </c>
      <c r="E10" s="29"/>
    </row>
    <row r="11" spans="1:5" ht="17.25" customHeight="1">
      <c r="A11" s="28" t="s">
        <v>219</v>
      </c>
      <c r="B11" s="27"/>
      <c r="C11" s="27"/>
      <c r="D11" s="28" t="s">
        <v>220</v>
      </c>
      <c r="E11" s="29"/>
    </row>
    <row r="12" spans="1:5" ht="13.5">
      <c r="A12" s="28" t="s">
        <v>221</v>
      </c>
      <c r="B12" s="26" t="s">
        <v>207</v>
      </c>
      <c r="C12" s="27"/>
      <c r="D12" s="28" t="s">
        <v>222</v>
      </c>
      <c r="E12" s="29"/>
    </row>
    <row r="13" spans="1:5" ht="13.5">
      <c r="A13" s="28" t="s">
        <v>223</v>
      </c>
      <c r="B13" s="30"/>
      <c r="C13" s="27"/>
      <c r="D13" s="28" t="s">
        <v>224</v>
      </c>
      <c r="E13" s="29"/>
    </row>
    <row r="14" spans="1:5" ht="13.5">
      <c r="A14" s="28" t="s">
        <v>225</v>
      </c>
      <c r="B14" s="30"/>
      <c r="C14" s="27"/>
      <c r="D14" s="28" t="s">
        <v>226</v>
      </c>
      <c r="E14" s="29"/>
    </row>
    <row r="15" spans="1:5" ht="13.5">
      <c r="A15" s="24" t="s">
        <v>227</v>
      </c>
      <c r="B15" s="25" t="s">
        <v>207</v>
      </c>
      <c r="C15" s="26" t="s">
        <v>207</v>
      </c>
      <c r="D15" s="28" t="s">
        <v>228</v>
      </c>
      <c r="E15" s="29">
        <v>2</v>
      </c>
    </row>
    <row r="16" spans="1:5" ht="13.5">
      <c r="A16" s="28" t="s">
        <v>229</v>
      </c>
      <c r="B16" s="25" t="s">
        <v>207</v>
      </c>
      <c r="C16" s="29"/>
      <c r="D16" s="28" t="s">
        <v>230</v>
      </c>
      <c r="E16" s="29"/>
    </row>
    <row r="17" spans="1:5" ht="13.5">
      <c r="A17" s="28" t="s">
        <v>231</v>
      </c>
      <c r="B17" s="25" t="s">
        <v>207</v>
      </c>
      <c r="C17" s="29"/>
      <c r="D17" s="28" t="s">
        <v>232</v>
      </c>
      <c r="E17" s="29"/>
    </row>
    <row r="18" spans="1:5" ht="13.5">
      <c r="A18" s="28" t="s">
        <v>233</v>
      </c>
      <c r="B18" s="25" t="s">
        <v>207</v>
      </c>
      <c r="C18" s="31"/>
      <c r="D18" s="28" t="s">
        <v>234</v>
      </c>
      <c r="E18" s="31">
        <v>1</v>
      </c>
    </row>
    <row r="19" spans="1:5" ht="13.5">
      <c r="A19" s="28" t="s">
        <v>235</v>
      </c>
      <c r="B19" s="25" t="s">
        <v>207</v>
      </c>
      <c r="C19" s="31"/>
      <c r="D19" s="28" t="s">
        <v>236</v>
      </c>
      <c r="E19" s="31"/>
    </row>
    <row r="20" spans="1:5" ht="13.5">
      <c r="A20" s="28" t="s">
        <v>237</v>
      </c>
      <c r="B20" s="25" t="s">
        <v>207</v>
      </c>
      <c r="C20" s="31"/>
      <c r="D20" s="24" t="s">
        <v>238</v>
      </c>
      <c r="E20" s="32" t="s">
        <v>207</v>
      </c>
    </row>
    <row r="21" spans="1:5" ht="13.5">
      <c r="A21" s="28" t="s">
        <v>239</v>
      </c>
      <c r="B21" s="25" t="s">
        <v>207</v>
      </c>
      <c r="C21" s="31"/>
      <c r="D21" s="28" t="s">
        <v>240</v>
      </c>
      <c r="E21" s="33"/>
    </row>
    <row r="22" spans="1:5" ht="13.5">
      <c r="A22" s="28" t="s">
        <v>241</v>
      </c>
      <c r="B22" s="25" t="s">
        <v>207</v>
      </c>
      <c r="C22" s="31"/>
      <c r="D22" s="28" t="s">
        <v>242</v>
      </c>
      <c r="E22" s="33"/>
    </row>
    <row r="23" spans="1:5" ht="13.5">
      <c r="A23" s="28" t="s">
        <v>243</v>
      </c>
      <c r="B23" s="25" t="s">
        <v>207</v>
      </c>
      <c r="C23" s="31"/>
      <c r="D23" s="28" t="s">
        <v>244</v>
      </c>
      <c r="E23" s="33"/>
    </row>
    <row r="24" spans="1:5" ht="13.5">
      <c r="A24" s="28" t="s">
        <v>245</v>
      </c>
      <c r="B24" s="25" t="s">
        <v>207</v>
      </c>
      <c r="C24" s="31"/>
      <c r="D24" s="28" t="s">
        <v>246</v>
      </c>
      <c r="E24" s="33"/>
    </row>
    <row r="25" spans="1:5" ht="13.5">
      <c r="A25" s="28" t="s">
        <v>247</v>
      </c>
      <c r="B25" s="25" t="s">
        <v>207</v>
      </c>
      <c r="C25" s="31"/>
      <c r="D25" s="28" t="s">
        <v>248</v>
      </c>
      <c r="E25" s="28" t="s">
        <v>249</v>
      </c>
    </row>
    <row r="26" spans="1:5" ht="13.5">
      <c r="A26" s="24" t="s">
        <v>250</v>
      </c>
      <c r="B26" s="25" t="s">
        <v>207</v>
      </c>
      <c r="C26" s="34"/>
      <c r="D26" s="28" t="s">
        <v>251</v>
      </c>
      <c r="E26" s="28"/>
    </row>
    <row r="27" spans="1:5" ht="13.5">
      <c r="A27" s="24" t="s">
        <v>252</v>
      </c>
      <c r="B27" s="25" t="s">
        <v>207</v>
      </c>
      <c r="C27" s="34"/>
      <c r="D27" s="28"/>
      <c r="E27" s="28"/>
    </row>
    <row r="28" spans="1:5" ht="13.5">
      <c r="A28" s="173" t="s">
        <v>253</v>
      </c>
      <c r="B28" s="173"/>
      <c r="C28" s="173"/>
      <c r="D28" s="173"/>
      <c r="E28" s="173"/>
    </row>
  </sheetData>
  <mergeCells count="2">
    <mergeCell ref="A1:E1"/>
    <mergeCell ref="A28:E28"/>
  </mergeCells>
  <phoneticPr fontId="5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G12"/>
  <sheetViews>
    <sheetView tabSelected="1" workbookViewId="0">
      <selection activeCell="A12" sqref="A12:G12"/>
    </sheetView>
  </sheetViews>
  <sheetFormatPr defaultColWidth="9.33203125" defaultRowHeight="11.25"/>
  <cols>
    <col min="1" max="7" width="15.83203125" customWidth="1"/>
  </cols>
  <sheetData>
    <row r="1" spans="1:7" ht="21" customHeight="1">
      <c r="A1" s="174" t="s">
        <v>254</v>
      </c>
      <c r="B1" s="175"/>
      <c r="C1" s="175"/>
      <c r="D1" s="175"/>
      <c r="E1" s="175"/>
      <c r="F1" s="175"/>
      <c r="G1" s="175"/>
    </row>
    <row r="2" spans="1:7" ht="21" customHeight="1">
      <c r="A2" s="1"/>
      <c r="B2" s="2"/>
      <c r="C2" s="2"/>
      <c r="D2" s="2"/>
      <c r="E2" s="2"/>
      <c r="F2" s="2"/>
      <c r="G2" s="3"/>
    </row>
    <row r="3" spans="1:7" ht="21" customHeight="1">
      <c r="A3" s="4"/>
      <c r="B3" s="5"/>
      <c r="C3" s="5"/>
      <c r="D3" s="5"/>
      <c r="E3" s="5"/>
      <c r="F3" s="5"/>
      <c r="G3" s="6"/>
    </row>
    <row r="4" spans="1:7" ht="21" customHeight="1">
      <c r="A4" s="7"/>
      <c r="B4" s="8"/>
      <c r="C4" s="8"/>
      <c r="D4" s="8"/>
      <c r="E4" s="8"/>
      <c r="F4" s="8"/>
      <c r="G4" s="9" t="s">
        <v>255</v>
      </c>
    </row>
    <row r="5" spans="1:7" ht="21" customHeight="1">
      <c r="A5" s="10" t="s">
        <v>3</v>
      </c>
      <c r="B5" s="11"/>
      <c r="C5" s="11"/>
      <c r="D5" s="12"/>
      <c r="E5" s="11"/>
      <c r="F5" s="11"/>
      <c r="G5" s="13" t="s">
        <v>4</v>
      </c>
    </row>
    <row r="6" spans="1:7" ht="21" customHeight="1">
      <c r="A6" s="176" t="s">
        <v>7</v>
      </c>
      <c r="B6" s="176"/>
      <c r="C6" s="176" t="s">
        <v>7</v>
      </c>
      <c r="D6" s="176" t="s">
        <v>7</v>
      </c>
      <c r="E6" s="177" t="s">
        <v>194</v>
      </c>
      <c r="F6" s="177"/>
      <c r="G6" s="177"/>
    </row>
    <row r="7" spans="1:7" ht="21" customHeight="1">
      <c r="A7" s="177" t="s">
        <v>38</v>
      </c>
      <c r="B7" s="177"/>
      <c r="C7" s="177"/>
      <c r="D7" s="177" t="s">
        <v>143</v>
      </c>
      <c r="E7" s="177" t="s">
        <v>27</v>
      </c>
      <c r="F7" s="177" t="s">
        <v>111</v>
      </c>
      <c r="G7" s="177" t="s">
        <v>112</v>
      </c>
    </row>
    <row r="8" spans="1:7" ht="21" customHeight="1">
      <c r="A8" s="177"/>
      <c r="B8" s="177" t="s">
        <v>38</v>
      </c>
      <c r="C8" s="177" t="s">
        <v>38</v>
      </c>
      <c r="D8" s="177" t="s">
        <v>143</v>
      </c>
      <c r="E8" s="177" t="s">
        <v>27</v>
      </c>
      <c r="F8" s="177" t="s">
        <v>111</v>
      </c>
      <c r="G8" s="177" t="s">
        <v>112</v>
      </c>
    </row>
    <row r="9" spans="1:7" ht="21" customHeight="1">
      <c r="A9" s="177"/>
      <c r="B9" s="177" t="s">
        <v>38</v>
      </c>
      <c r="C9" s="177" t="s">
        <v>38</v>
      </c>
      <c r="D9" s="177" t="s">
        <v>143</v>
      </c>
      <c r="E9" s="177" t="s">
        <v>27</v>
      </c>
      <c r="F9" s="177" t="s">
        <v>111</v>
      </c>
      <c r="G9" s="177" t="s">
        <v>112</v>
      </c>
    </row>
    <row r="10" spans="1:7" ht="21" customHeight="1">
      <c r="A10" s="178" t="s">
        <v>27</v>
      </c>
      <c r="B10" s="178"/>
      <c r="C10" s="178" t="s">
        <v>27</v>
      </c>
      <c r="D10" s="178" t="s">
        <v>27</v>
      </c>
      <c r="E10" s="14"/>
      <c r="F10" s="14"/>
      <c r="G10" s="14"/>
    </row>
    <row r="11" spans="1:7" ht="21" customHeight="1">
      <c r="A11" s="179"/>
      <c r="B11" s="179"/>
      <c r="C11" s="179"/>
      <c r="D11" s="15"/>
      <c r="E11" s="14"/>
      <c r="F11" s="14"/>
      <c r="G11" s="14"/>
    </row>
    <row r="12" spans="1:7" ht="21" customHeight="1">
      <c r="A12" s="180" t="s">
        <v>257</v>
      </c>
      <c r="B12" s="179"/>
      <c r="C12" s="179" t="s">
        <v>256</v>
      </c>
      <c r="D12" s="179" t="s">
        <v>256</v>
      </c>
      <c r="E12" s="179" t="s">
        <v>256</v>
      </c>
      <c r="F12" s="179" t="s">
        <v>256</v>
      </c>
      <c r="G12" s="179" t="s">
        <v>256</v>
      </c>
    </row>
  </sheetData>
  <mergeCells count="11">
    <mergeCell ref="A12:G12"/>
    <mergeCell ref="D7:D9"/>
    <mergeCell ref="E7:E9"/>
    <mergeCell ref="F7:F9"/>
    <mergeCell ref="G7:G9"/>
    <mergeCell ref="A7:C9"/>
    <mergeCell ref="A1:G1"/>
    <mergeCell ref="A6:D6"/>
    <mergeCell ref="E6:G6"/>
    <mergeCell ref="A10:D10"/>
    <mergeCell ref="A11:C11"/>
  </mergeCells>
  <phoneticPr fontId="52"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2021-07-16T09:02:00Z</cp:lastPrinted>
  <dcterms:created xsi:type="dcterms:W3CDTF">2014-07-25T07:49:00Z</dcterms:created>
  <dcterms:modified xsi:type="dcterms:W3CDTF">2021-08-28T09:12:39Z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A34AAB3AAF204E3CBD1B0726EA7AFFAF</vt:lpwstr>
  </property>
  <property fmtid="{D5CDD505-2E9C-101B-9397-08002B2CF9AE}" pid="3" name="KSOProductBuildVer">
    <vt:lpwstr>2052-11.1.0.10700</vt:lpwstr>
  </property>
</Properties>
</file>