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8800" windowHeight="12540" tabRatio="986" activeTab="8"/>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机构运行信息表" sheetId="8" r:id="rId8"/>
    <sheet name="国有资本经营预算财政拨款支出决算表" sheetId="9" r:id="rId9"/>
  </sheets>
  <calcPr calcId="144525"/>
</workbook>
</file>

<file path=xl/sharedStrings.xml><?xml version="1.0" encoding="utf-8"?>
<sst xmlns="http://schemas.openxmlformats.org/spreadsheetml/2006/main" count="449" uniqueCount="240">
  <si>
    <t>附件2</t>
  </si>
  <si>
    <t>收入支出决算总表</t>
  </si>
  <si>
    <t>公开01表</t>
  </si>
  <si>
    <t>公开部门：重庆市梁平区疾病预防控制中心</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</si>
  <si>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</si>
  <si>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</si>
  <si>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</si>
  <si>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</si>
  <si>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</si>
  <si>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</si>
  <si>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</si>
  <si>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</si>
  <si>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</si>
  <si>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</si>
  <si>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</si>
  <si>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</si>
  <si>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四、住房保障支出</t>
  </si>
  <si>
    <t>五、附属单位上缴收入</t>
  </si>
  <si>
    <t>五、粮油物资储备支出</t>
  </si>
  <si>
    <t>六、其他收入</t>
  </si>
  <si>
    <t>六、抗疫特别国债安排的支出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</si>
  <si>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</si>
  <si>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</si>
  <si>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</si>
  <si>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</si>
  <si>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</si>
  <si>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</si>
  <si>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</si>
  <si>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</si>
  <si>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</si>
  <si>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</si>
  <si>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</si>
  <si>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</si>
  <si>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</si>
  <si>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</si>
  <si>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</si>
  <si>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</si>
  <si>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</si>
  <si>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</si>
  <si>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</si>
  <si>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</si>
  <si>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</si>
  <si>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</si>
  <si>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</si>
  <si>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</si>
  <si>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</si>
  <si>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</si>
  <si>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</si>
  <si>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</si>
  <si>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</si>
  <si>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</si>
  <si>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</si>
  <si>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</si>
  <si>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</si>
  <si>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</si>
  <si>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</si>
  <si>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</si>
  <si>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</si>
  <si>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</si>
  <si>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</si>
  <si>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</si>
  <si>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</si>
  <si>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20899</t>
  </si>
  <si>
    <t xml:space="preserve">  其他社会保障和就业支出</t>
  </si>
  <si>
    <t>2089901</t>
  </si>
  <si>
    <t xml:space="preserve">    其他社会保障和就业支出</t>
  </si>
  <si>
    <t>210</t>
  </si>
  <si>
    <t>卫生健康支出</t>
  </si>
  <si>
    <t>21004</t>
  </si>
  <si>
    <t xml:space="preserve">  公共卫生</t>
  </si>
  <si>
    <t>2100401</t>
  </si>
  <si>
    <t xml:space="preserve">    疾病预防控制机构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</si>
  <si>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</si>
  <si>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</si>
  <si>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</si>
  <si>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</si>
  <si>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</si>
  <si>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</si>
  <si>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</si>
  <si>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</si>
  <si>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21011</t>
  </si>
  <si>
    <t xml:space="preserve">  行政事业单位医疗</t>
  </si>
  <si>
    <t>2101102</t>
  </si>
  <si>
    <t xml:space="preserve">    事业单位医疗</t>
  </si>
  <si>
    <t>221</t>
  </si>
  <si>
    <t>住房保障支出</t>
  </si>
  <si>
    <t>22102</t>
  </si>
  <si>
    <t xml:space="preserve">  住房改革支出</t>
  </si>
  <si>
    <t>2210201</t>
  </si>
  <si>
    <t xml:space="preserve">    住房公积金</t>
  </si>
  <si>
    <t>222</t>
  </si>
  <si>
    <t>粮油物资储备支出</t>
  </si>
  <si>
    <t>22205</t>
  </si>
  <si>
    <t xml:space="preserve">  重要商品储备</t>
  </si>
  <si>
    <t>2220599</t>
  </si>
  <si>
    <t xml:space="preserve">    其他重要商品储备支出</t>
  </si>
  <si>
    <t>234</t>
  </si>
  <si>
    <t>抗疫特别国债安排的支出</t>
  </si>
  <si>
    <t>23401</t>
  </si>
  <si>
    <t xml:space="preserve">  基础设施建设</t>
  </si>
  <si>
    <t>2340102</t>
  </si>
  <si>
    <t xml:space="preserve">    重大疫情防控救治体系建设</t>
  </si>
  <si>
    <t>23402</t>
  </si>
  <si>
    <t xml:space="preserve">  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</si>
  <si>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</si>
  <si>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</si>
  <si>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</si>
  <si>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</si>
  <si>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</si>
  <si>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</si>
  <si>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</si>
  <si>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</si>
  <si>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</si>
  <si>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</si>
  <si>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</si>
  <si>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</si>
  <si>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</si>
  <si>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</si>
  <si>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</si>
  <si>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</si>
  <si>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</si>
  <si>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</si>
  <si>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</si>
  <si>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</si>
  <si>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</si>
  <si>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</si>
  <si>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</si>
  <si>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</si>
  <si>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</si>
  <si>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</si>
  <si>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</si>
  <si>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</si>
  <si>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</si>
  <si>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</si>
  <si>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</si>
  <si>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2020年一般公共预算基本支出</t>
  </si>
  <si>
    <t>科目编码</t>
  </si>
  <si>
    <t>科目名称</t>
  </si>
  <si>
    <t>人员经费</t>
  </si>
  <si>
    <t>公用经费</t>
  </si>
  <si>
    <t>工资福利支出</t>
  </si>
  <si>
    <t xml:space="preserve">  基本工资</t>
  </si>
  <si>
    <t xml:space="preserve">  津贴补贴</t>
  </si>
  <si>
    <t xml:space="preserve">  伙食补助费</t>
  </si>
  <si>
    <t xml:space="preserve">  绩效工资</t>
  </si>
  <si>
    <t xml:space="preserve">  机关事业单位基本养老保险费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</si>
  <si>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</si>
  <si>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</si>
  <si>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</si>
  <si>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</si>
  <si>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</si>
  <si>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</si>
  <si>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对个人和家庭的补助</t>
  </si>
  <si>
    <t xml:space="preserve">  抚恤金</t>
  </si>
  <si>
    <t xml:space="preserve">  生活补助</t>
  </si>
  <si>
    <t xml:space="preserve">  奖励金</t>
  </si>
  <si>
    <t xml:space="preserve">  其他个人和家庭的补助支出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</si>
  <si>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</si>
  <si>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</si>
  <si>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</si>
  <si>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</si>
  <si>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</si>
  <si>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</si>
  <si>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</si>
  <si>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</si>
  <si>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</si>
  <si>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</si>
  <si>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</si>
  <si>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</si>
  <si>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会议费</t>
  </si>
  <si>
    <t xml:space="preserve">  培训费</t>
  </si>
  <si>
    <t xml:space="preserve">  公务接待费</t>
  </si>
  <si>
    <t xml:space="preserve">  专用材料费</t>
  </si>
  <si>
    <t xml:space="preserve">  劳务费</t>
  </si>
  <si>
    <t xml:space="preserve">  委托业务费</t>
  </si>
  <si>
    <t xml:space="preserve">  工会经费</t>
  </si>
  <si>
    <t xml:space="preserve">  公务用车运行维护费</t>
  </si>
  <si>
    <t xml:space="preserve">  其他交通费用</t>
  </si>
  <si>
    <t xml:space="preserve">  其他商品和服务支出</t>
  </si>
  <si>
    <t>备注：本表反映部门本年度一般公共预算财政拨款基本支出明细情况。</t>
  </si>
  <si>
    <t>政府性基金预算财政拨款收入支出决算表</t>
  </si>
  <si>
    <t>公开07表</t>
  </si>
  <si>
    <t>本年支出</t>
  </si>
  <si>
    <r>
      <rPr>
        <sz val="11"/>
        <color rgb="FF000000"/>
        <rFont val="仿宋"/>
        <charset val="134"/>
      </rPr>
      <t>备注：</t>
    </r>
    <r>
      <rPr>
        <sz val="11"/>
        <color rgb="FF000000"/>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</si>
  <si>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</si>
  <si>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</si>
  <si>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</si>
  <si>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</si>
  <si>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</si>
  <si>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</si>
  <si>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</si>
  <si>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</si>
  <si>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</si>
  <si>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</si>
  <si>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</si>
  <si>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</si>
  <si>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</si>
  <si>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</si>
  <si>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</si>
  <si>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</si>
  <si>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</si>
  <si>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</si>
  <si>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</si>
  <si>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</si>
  <si>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</si>
  <si>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</si>
  <si>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</si>
  <si>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</si>
  <si>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</si>
  <si>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</si>
  <si>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</si>
  <si>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</si>
  <si>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</si>
  <si>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</si>
  <si>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</si>
  <si>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</si>
  <si>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</si>
  <si>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</si>
  <si>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</si>
  <si>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</si>
  <si>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</si>
  <si>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</si>
  <si>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</si>
  <si>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</si>
  <si>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</si>
  <si>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</si>
  <si>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</si>
  <si>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</si>
  <si>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</si>
  <si>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</si>
  <si>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</si>
  <si>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　</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</si>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</sst>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3" formatCode="_ * #,##0.00_ ;_ * \-#,##0.00_ ;_ * &quot;-&quot;??_ ;_ @_ "/>
    <numFmt numFmtId="41" formatCode="_ * #,##0_ ;_ * \-#,##0_ ;_ * &quot;-&quot;_ ;_ @_ "/>
    <numFmt numFmtId="176" formatCode="_(* #,##0.00_);_(* \(#,##0.00\);_(* \-??_);_(@_)"/>
    <numFmt numFmtId="42" formatCode="_ &quot;￥&quot;* #,##0_ ;_ &quot;￥&quot;* \-#,##0_ ;_ &quot;￥&quot;* &quot;-&quot;_ ;_ @_ "/>
    <numFmt numFmtId="177" formatCode="0.00_);[Red]\(0.00\)"/>
    <numFmt numFmtId="44" formatCode="_ &quot;￥&quot;* #,##0.00_ ;_ &quot;￥&quot;* \-#,##0.00_ ;_ &quot;￥&quot;* &quot;-&quot;??_ ;_ @_ "/>
    <numFmt numFmtId="178" formatCode="_(\$* #,##0_);_(\$* \(#,##0\);_(\$* \-_);_(@_)"/>
    <numFmt numFmtId="179" formatCode="#,##0.0"/>
    <numFmt numFmtId="180" formatCode="0.00_ "/>
  </numFmts>
  <fonts count="62">
    <font>
      <sz val="9"/>
      <color rgb="FF000000"/>
      <name val="宋体"/>
      <charset val="134"/>
    </font>
    <font>
      <sz val="18"/>
      <name val="华文中宋"/>
      <charset val="134"/>
    </font>
    <font>
      <sz val="11"/>
      <name val="宋体"/>
      <charset val="134"/>
    </font>
    <font>
      <sz val="9"/>
      <name val="宋体"/>
      <charset val="134"/>
    </font>
    <font>
      <sz val="11"/>
      <name val="仿宋"/>
      <charset val="134"/>
    </font>
    <font>
      <sz val="12"/>
      <color rgb="FF000000"/>
      <name val="仿宋"/>
      <charset val="134"/>
    </font>
    <font>
      <sz val="12"/>
      <color rgb="FF000000"/>
      <name val="宋体"/>
      <charset val="134"/>
    </font>
    <font>
      <sz val="11"/>
      <name val="黑体"/>
      <charset val="134"/>
    </font>
    <font>
      <b/>
      <sz val="10"/>
      <name val="宋体"/>
      <charset val="134"/>
    </font>
    <font>
      <sz val="10"/>
      <name val="宋体"/>
      <charset val="134"/>
    </font>
    <font>
      <sz val="11"/>
      <color rgb="FF000000"/>
      <name val="仿宋"/>
      <charset val="134"/>
    </font>
    <font>
      <sz val="11"/>
      <color rgb="FF000000"/>
      <name val="宋体"/>
      <charset val="134"/>
    </font>
    <font>
      <b/>
      <sz val="11"/>
      <name val="仿宋"/>
      <charset val="134"/>
    </font>
    <font>
      <sz val="12"/>
      <name val="宋体"/>
      <charset val="134"/>
    </font>
    <font>
      <sz val="11"/>
      <name val="华文中宋"/>
      <charset val="134"/>
    </font>
    <font>
      <b/>
      <sz val="11"/>
      <color rgb="FF000000"/>
      <name val="仿宋"/>
      <charset val="134"/>
    </font>
    <font>
      <b/>
      <sz val="12"/>
      <name val="楷体_GB2312"/>
      <charset val="134"/>
    </font>
    <font>
      <sz val="11"/>
      <color rgb="FF000000"/>
      <name val="黑体"/>
      <charset val="134"/>
    </font>
    <font>
      <sz val="10"/>
      <color rgb="FF000000"/>
      <name val="宋体"/>
      <charset val="134"/>
    </font>
    <font>
      <b/>
      <sz val="11"/>
      <name val="宋体"/>
      <charset val="134"/>
    </font>
    <font>
      <sz val="11"/>
      <color rgb="FF993300"/>
      <name val="宋体"/>
      <charset val="134"/>
    </font>
    <font>
      <b/>
      <sz val="11"/>
      <color rgb="FFFF9900"/>
      <name val="宋体"/>
      <charset val="134"/>
    </font>
    <font>
      <sz val="11"/>
      <color rgb="FFFFFFFF"/>
      <name val="宋体"/>
      <charset val="134"/>
    </font>
    <font>
      <sz val="11"/>
      <color rgb="FFCCFFCC"/>
      <name val="宋体"/>
      <charset val="134"/>
    </font>
    <font>
      <sz val="11"/>
      <color rgb="FFFF9900"/>
      <name val="宋体"/>
      <charset val="134"/>
    </font>
    <font>
      <sz val="11"/>
      <color theme="1"/>
      <name val="宋体"/>
      <charset val="134"/>
      <scheme val="minor"/>
    </font>
    <font>
      <sz val="10"/>
      <name val="Arial"/>
      <charset val="134"/>
    </font>
    <font>
      <sz val="11"/>
      <color theme="0"/>
      <name val="宋体"/>
      <charset val="0"/>
      <scheme val="minor"/>
    </font>
    <font>
      <b/>
      <sz val="11"/>
      <color rgb="FFFFFFFF"/>
      <name val="宋体"/>
      <charset val="134"/>
    </font>
    <font>
      <b/>
      <sz val="11"/>
      <color rgb="FF000000"/>
      <name val="宋体"/>
      <charset val="134"/>
    </font>
    <font>
      <sz val="11"/>
      <color rgb="FF800080"/>
      <name val="宋体"/>
      <charset val="134"/>
    </font>
    <font>
      <b/>
      <sz val="11"/>
      <color rgb="FFFA7D00"/>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i/>
      <sz val="11"/>
      <color rgb="FF808080"/>
      <name val="宋体"/>
      <charset val="134"/>
    </font>
    <font>
      <b/>
      <sz val="13"/>
      <color theme="3"/>
      <name val="宋体"/>
      <charset val="134"/>
      <scheme val="minor"/>
    </font>
    <font>
      <u/>
      <sz val="11"/>
      <color rgb="FF0000FF"/>
      <name val="宋体"/>
      <charset val="0"/>
      <scheme val="minor"/>
    </font>
    <font>
      <sz val="11"/>
      <color rgb="FFFF0000"/>
      <name val="宋体"/>
      <charset val="0"/>
      <scheme val="minor"/>
    </font>
    <font>
      <sz val="11"/>
      <color rgb="FF006100"/>
      <name val="宋体"/>
      <charset val="134"/>
    </font>
    <font>
      <b/>
      <sz val="13"/>
      <color rgb="FF003366"/>
      <name val="宋体"/>
      <charset val="134"/>
    </font>
    <font>
      <u/>
      <sz val="11"/>
      <color rgb="FF800080"/>
      <name val="宋体"/>
      <charset val="0"/>
      <scheme val="minor"/>
    </font>
    <font>
      <b/>
      <sz val="11"/>
      <color rgb="FF003366"/>
      <name val="宋体"/>
      <charset val="134"/>
    </font>
    <font>
      <b/>
      <sz val="11"/>
      <color rgb="FFCCFFCC"/>
      <name val="宋体"/>
      <charset val="134"/>
    </font>
    <font>
      <sz val="11"/>
      <color rgb="FFFF0000"/>
      <name val="宋体"/>
      <charset val="134"/>
    </font>
    <font>
      <i/>
      <sz val="11"/>
      <color rgb="FF7F7F7F"/>
      <name val="宋体"/>
      <charset val="0"/>
      <scheme val="minor"/>
    </font>
    <font>
      <b/>
      <sz val="18"/>
      <color theme="3"/>
      <name val="宋体"/>
      <charset val="134"/>
      <scheme val="minor"/>
    </font>
    <font>
      <b/>
      <sz val="18"/>
      <color rgb="FF003366"/>
      <name val="宋体"/>
      <charset val="134"/>
    </font>
    <font>
      <b/>
      <sz val="15"/>
      <color theme="3"/>
      <name val="宋体"/>
      <charset val="134"/>
      <scheme val="minor"/>
    </font>
    <font>
      <b/>
      <sz val="11"/>
      <color rgb="FF333333"/>
      <name val="宋体"/>
      <charset val="134"/>
    </font>
    <font>
      <sz val="11"/>
      <color rgb="FFFA7D00"/>
      <name val="宋体"/>
      <charset val="0"/>
      <scheme val="minor"/>
    </font>
    <font>
      <b/>
      <sz val="11"/>
      <color rgb="FFFFFFFF"/>
      <name val="宋体"/>
      <charset val="0"/>
      <scheme val="minor"/>
    </font>
    <font>
      <sz val="11"/>
      <color rgb="FF333399"/>
      <name val="宋体"/>
      <charset val="134"/>
    </font>
    <font>
      <b/>
      <sz val="11"/>
      <color rgb="FF3F3F3F"/>
      <name val="宋体"/>
      <charset val="0"/>
      <scheme val="minor"/>
    </font>
    <font>
      <b/>
      <sz val="11"/>
      <color theme="1"/>
      <name val="宋体"/>
      <charset val="0"/>
      <scheme val="minor"/>
    </font>
    <font>
      <sz val="11"/>
      <color rgb="FF006100"/>
      <name val="宋体"/>
      <charset val="0"/>
      <scheme val="minor"/>
    </font>
    <font>
      <sz val="10"/>
      <color rgb="FF000000"/>
      <name val="Arial"/>
      <charset val="134"/>
    </font>
    <font>
      <sz val="11"/>
      <color rgb="FF9C6500"/>
      <name val="宋体"/>
      <charset val="0"/>
      <scheme val="minor"/>
    </font>
    <font>
      <sz val="11"/>
      <color rgb="FF008000"/>
      <name val="宋体"/>
      <charset val="134"/>
    </font>
    <font>
      <b/>
      <sz val="15"/>
      <color rgb="FF003366"/>
      <name val="宋体"/>
      <charset val="134"/>
    </font>
    <font>
      <sz val="11"/>
      <color rgb="FF9C0006"/>
      <name val="宋体"/>
      <charset val="134"/>
    </font>
  </fonts>
  <fills count="60">
    <fill>
      <patternFill patternType="none"/>
    </fill>
    <fill>
      <patternFill patternType="gray125"/>
    </fill>
    <fill>
      <patternFill patternType="solid">
        <fgColor rgb="FFFFFFFF"/>
        <bgColor rgb="FFFFFFCC"/>
      </patternFill>
    </fill>
    <fill>
      <patternFill patternType="solid">
        <fgColor rgb="FFFFFFFF"/>
        <bgColor indexed="64"/>
      </patternFill>
    </fill>
    <fill>
      <patternFill patternType="solid">
        <fgColor rgb="FF8EB4E3"/>
        <bgColor rgb="FF99CCFF"/>
      </patternFill>
    </fill>
    <fill>
      <patternFill patternType="solid">
        <fgColor rgb="FFFFFF99"/>
        <bgColor rgb="FFFFFFCC"/>
      </patternFill>
    </fill>
    <fill>
      <patternFill patternType="solid">
        <fgColor rgb="FFC0C0C0"/>
        <bgColor rgb="FFCCCCFF"/>
      </patternFill>
    </fill>
    <fill>
      <patternFill patternType="solid">
        <fgColor rgb="FF800080"/>
        <bgColor rgb="FF800080"/>
      </patternFill>
    </fill>
    <fill>
      <patternFill patternType="solid">
        <fgColor rgb="FF0066CC"/>
        <bgColor rgb="FF0070C0"/>
      </patternFill>
    </fill>
    <fill>
      <patternFill patternType="solid">
        <fgColor rgb="FFFF9900"/>
        <bgColor rgb="FFFFC000"/>
      </patternFill>
    </fill>
    <fill>
      <patternFill patternType="solid">
        <fgColor rgb="FFFFFFCC"/>
        <bgColor indexed="64"/>
      </patternFill>
    </fill>
    <fill>
      <patternFill patternType="solid">
        <fgColor rgb="FFFFCC99"/>
        <bgColor rgb="FFFFC7CE"/>
      </patternFill>
    </fill>
    <fill>
      <patternFill patternType="solid">
        <fgColor rgb="FFFFCC00"/>
        <bgColor rgb="FFFFC000"/>
      </patternFill>
    </fill>
    <fill>
      <patternFill patternType="solid">
        <fgColor rgb="FFCCFFCC"/>
        <bgColor rgb="FFC6EFCE"/>
      </patternFill>
    </fill>
    <fill>
      <patternFill patternType="solid">
        <fgColor rgb="FFCCCCFF"/>
        <bgColor rgb="FFE6E0EC"/>
      </patternFill>
    </fill>
    <fill>
      <patternFill patternType="solid">
        <fgColor theme="7" tint="0.399975585192419"/>
        <bgColor indexed="64"/>
      </patternFill>
    </fill>
    <fill>
      <patternFill patternType="solid">
        <fgColor rgb="FFFF8080"/>
        <bgColor rgb="FFFF99CC"/>
      </patternFill>
    </fill>
    <fill>
      <patternFill patternType="solid">
        <fgColor rgb="FFFF99CC"/>
        <bgColor rgb="FFFF8080"/>
      </patternFill>
    </fill>
    <fill>
      <patternFill patternType="solid">
        <fgColor rgb="FF969696"/>
        <bgColor rgb="FF808080"/>
      </patternFill>
    </fill>
    <fill>
      <patternFill patternType="solid">
        <fgColor rgb="FFFF0000"/>
        <bgColor rgb="FF9C0006"/>
      </patternFill>
    </fill>
    <fill>
      <patternFill patternType="solid">
        <fgColor theme="6" tint="0.399975585192419"/>
        <bgColor indexed="64"/>
      </patternFill>
    </fill>
    <fill>
      <patternFill patternType="solid">
        <fgColor rgb="FF99CCFF"/>
        <bgColor rgb="FF8EB4E3"/>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rgb="FFFF6600"/>
        <bgColor rgb="FFE46C0A"/>
      </patternFill>
    </fill>
    <fill>
      <patternFill patternType="solid">
        <fgColor rgb="FF00FF00"/>
        <bgColor rgb="FF00B050"/>
      </patternFill>
    </fill>
    <fill>
      <patternFill patternType="solid">
        <fgColor rgb="FF33CCCC"/>
        <bgColor rgb="FF00B0F0"/>
      </patternFill>
    </fill>
    <fill>
      <patternFill patternType="solid">
        <fgColor rgb="FFCC99FF"/>
        <bgColor rgb="FFFF99CC"/>
      </patternFill>
    </fill>
    <fill>
      <patternFill patternType="solid">
        <fgColor rgb="FFCCFFFF"/>
        <bgColor rgb="FFCCFFCC"/>
      </patternFill>
    </fill>
    <fill>
      <patternFill patternType="solid">
        <fgColor theme="5"/>
        <bgColor indexed="64"/>
      </patternFill>
    </fill>
    <fill>
      <patternFill patternType="solid">
        <fgColor rgb="FF333399"/>
        <bgColor rgb="FF003366"/>
      </patternFill>
    </fill>
    <fill>
      <patternFill patternType="solid">
        <fgColor theme="6" tint="0.599993896298105"/>
        <bgColor indexed="64"/>
      </patternFill>
    </fill>
    <fill>
      <patternFill patternType="solid">
        <fgColor rgb="FFC6EFCE"/>
        <bgColor rgb="FFCCFFCC"/>
      </patternFill>
    </fill>
    <fill>
      <patternFill patternType="solid">
        <fgColor rgb="FFFFFFCC"/>
        <bgColor rgb="FFFDEADA"/>
      </patternFill>
    </fill>
    <fill>
      <patternFill patternType="solid">
        <fgColor theme="4" tint="0.399975585192419"/>
        <bgColor indexed="64"/>
      </patternFill>
    </fill>
    <fill>
      <patternFill patternType="solid">
        <fgColor rgb="FF339966"/>
        <bgColor rgb="FF00B050"/>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rgb="FFFFCC99"/>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808080"/>
      </left>
      <right style="thin">
        <color rgb="FF808080"/>
      </right>
      <top style="thin">
        <color rgb="FF808080"/>
      </top>
      <bottom style="thin">
        <color rgb="FF808080"/>
      </bottom>
      <diagonal/>
    </border>
    <border>
      <left/>
      <right/>
      <top/>
      <bottom style="double">
        <color rgb="FFFF9900"/>
      </bottom>
      <diagonal/>
    </border>
    <border>
      <left style="thin">
        <color rgb="FFB2B2B2"/>
      </left>
      <right style="thin">
        <color rgb="FFB2B2B2"/>
      </right>
      <top style="thin">
        <color rgb="FFB2B2B2"/>
      </top>
      <bottom style="thin">
        <color rgb="FFB2B2B2"/>
      </bottom>
      <diagonal/>
    </border>
    <border>
      <left style="double">
        <color rgb="FF333333"/>
      </left>
      <right style="double">
        <color rgb="FF333333"/>
      </right>
      <top style="double">
        <color rgb="FF333333"/>
      </top>
      <bottom style="double">
        <color rgb="FF333333"/>
      </bottom>
      <diagonal/>
    </border>
    <border>
      <left/>
      <right/>
      <top style="thin">
        <color rgb="FF333399"/>
      </top>
      <bottom style="double">
        <color rgb="FF333399"/>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thick">
        <color rgb="FFC0C0C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rgb="FF0066CC"/>
      </bottom>
      <diagonal/>
    </border>
    <border>
      <left/>
      <right/>
      <top/>
      <bottom style="thick">
        <color rgb="FF333399"/>
      </bottom>
      <diagonal/>
    </border>
  </borders>
  <cellStyleXfs count="646">
    <xf numFmtId="0" fontId="0" fillId="0" borderId="0">
      <alignment vertical="center"/>
    </xf>
    <xf numFmtId="0" fontId="23" fillId="9" borderId="0" applyBorder="0" applyAlignment="0" applyProtection="0"/>
    <xf numFmtId="42" fontId="26" fillId="0" borderId="0" applyBorder="0" applyAlignment="0" applyProtection="0"/>
    <xf numFmtId="0" fontId="11" fillId="14" borderId="0" applyBorder="0" applyAlignment="0" applyProtection="0"/>
    <xf numFmtId="0" fontId="24" fillId="0" borderId="7" applyAlignment="0" applyProtection="0"/>
    <xf numFmtId="0" fontId="24" fillId="0" borderId="7" applyAlignment="0" applyProtection="0"/>
    <xf numFmtId="0" fontId="33" fillId="23" borderId="0" applyNumberFormat="0" applyBorder="0" applyAlignment="0" applyProtection="0">
      <alignment vertical="center"/>
    </xf>
    <xf numFmtId="0" fontId="22" fillId="19" borderId="0" applyBorder="0" applyAlignment="0" applyProtection="0"/>
    <xf numFmtId="0" fontId="34" fillId="24" borderId="11" applyNumberFormat="0" applyAlignment="0" applyProtection="0">
      <alignment vertical="center"/>
    </xf>
    <xf numFmtId="44" fontId="26" fillId="0" borderId="0" applyBorder="0" applyAlignment="0" applyProtection="0"/>
    <xf numFmtId="41" fontId="26" fillId="0" borderId="0" applyBorder="0" applyAlignment="0" applyProtection="0"/>
    <xf numFmtId="0" fontId="35" fillId="26" borderId="0" applyNumberFormat="0" applyBorder="0" applyAlignment="0" applyProtection="0">
      <alignment vertical="center"/>
    </xf>
    <xf numFmtId="0" fontId="11" fillId="29" borderId="0" applyBorder="0" applyAlignment="0" applyProtection="0"/>
    <xf numFmtId="0" fontId="22" fillId="16" borderId="0" applyBorder="0" applyAlignment="0" applyProtection="0"/>
    <xf numFmtId="43" fontId="26" fillId="0" borderId="0" applyBorder="0" applyAlignment="0" applyProtection="0"/>
    <xf numFmtId="0" fontId="11" fillId="31" borderId="0" applyBorder="0" applyAlignment="0" applyProtection="0"/>
    <xf numFmtId="0" fontId="33" fillId="35" borderId="0" applyNumberFormat="0" applyBorder="0" applyAlignment="0" applyProtection="0">
      <alignment vertical="center"/>
    </xf>
    <xf numFmtId="0" fontId="22" fillId="30" borderId="0" applyBorder="0" applyAlignment="0" applyProtection="0"/>
    <xf numFmtId="0" fontId="38" fillId="0" borderId="0" applyNumberFormat="0" applyFill="0" applyBorder="0" applyAlignment="0" applyProtection="0">
      <alignment vertical="center"/>
    </xf>
    <xf numFmtId="0" fontId="22" fillId="9" borderId="0" applyBorder="0" applyAlignment="0" applyProtection="0"/>
    <xf numFmtId="0" fontId="27" fillId="20" borderId="0" applyNumberFormat="0" applyBorder="0" applyAlignment="0" applyProtection="0">
      <alignment vertical="center"/>
    </xf>
    <xf numFmtId="0" fontId="22" fillId="7" borderId="0" applyBorder="0" applyAlignment="0" applyProtection="0"/>
    <xf numFmtId="9" fontId="26" fillId="0" borderId="0" applyBorder="0" applyAlignment="0" applyProtection="0"/>
    <xf numFmtId="0" fontId="22" fillId="30" borderId="0" applyBorder="0" applyAlignment="0" applyProtection="0"/>
    <xf numFmtId="0" fontId="40" fillId="36" borderId="0" applyBorder="0" applyAlignment="0" applyProtection="0"/>
    <xf numFmtId="0" fontId="42" fillId="0" borderId="0" applyNumberFormat="0" applyFill="0" applyBorder="0" applyAlignment="0" applyProtection="0">
      <alignment vertical="center"/>
    </xf>
    <xf numFmtId="0" fontId="11" fillId="12" borderId="0" applyBorder="0" applyAlignment="0" applyProtection="0"/>
    <xf numFmtId="0" fontId="25" fillId="10" borderId="8" applyNumberFormat="0" applyFont="0" applyAlignment="0" applyProtection="0">
      <alignment vertical="center"/>
    </xf>
    <xf numFmtId="0" fontId="22" fillId="16" borderId="0" applyBorder="0" applyAlignment="0" applyProtection="0"/>
    <xf numFmtId="0" fontId="3" fillId="0" borderId="0"/>
    <xf numFmtId="0" fontId="11" fillId="31" borderId="0" applyBorder="0" applyAlignment="0" applyProtection="0"/>
    <xf numFmtId="0" fontId="27" fillId="25" borderId="0" applyNumberFormat="0" applyBorder="0" applyAlignment="0" applyProtection="0">
      <alignment vertical="center"/>
    </xf>
    <xf numFmtId="0" fontId="32" fillId="0" borderId="0" applyNumberFormat="0" applyFill="0" applyBorder="0" applyAlignment="0" applyProtection="0">
      <alignment vertical="center"/>
    </xf>
    <xf numFmtId="0" fontId="36" fillId="0" borderId="0" applyBorder="0" applyAlignment="0" applyProtection="0"/>
    <xf numFmtId="0" fontId="39" fillId="0" borderId="0" applyNumberFormat="0" applyFill="0" applyBorder="0" applyAlignment="0" applyProtection="0">
      <alignment vertical="center"/>
    </xf>
    <xf numFmtId="0" fontId="0" fillId="37" borderId="15" applyAlignment="0" applyProtection="0"/>
    <xf numFmtId="0" fontId="47" fillId="0" borderId="0" applyNumberFormat="0" applyFill="0" applyBorder="0" applyAlignment="0" applyProtection="0">
      <alignment vertical="center"/>
    </xf>
    <xf numFmtId="0" fontId="22" fillId="34" borderId="0" applyBorder="0" applyAlignment="0" applyProtection="0"/>
    <xf numFmtId="0" fontId="11" fillId="31" borderId="0" applyBorder="0" applyAlignment="0" applyProtection="0"/>
    <xf numFmtId="0" fontId="22" fillId="16" borderId="0" applyBorder="0" applyAlignment="0" applyProtection="0"/>
    <xf numFmtId="0" fontId="46" fillId="0" borderId="0" applyNumberFormat="0" applyFill="0" applyBorder="0" applyAlignment="0" applyProtection="0">
      <alignment vertical="center"/>
    </xf>
    <xf numFmtId="0" fontId="30" fillId="17" borderId="0" applyBorder="0" applyAlignment="0" applyProtection="0"/>
    <xf numFmtId="0" fontId="49" fillId="0" borderId="13" applyNumberFormat="0" applyFill="0" applyAlignment="0" applyProtection="0">
      <alignment vertical="center"/>
    </xf>
    <xf numFmtId="0" fontId="11" fillId="32" borderId="0" applyBorder="0" applyAlignment="0" applyProtection="0"/>
    <xf numFmtId="0" fontId="37" fillId="0" borderId="13" applyNumberFormat="0" applyFill="0" applyAlignment="0" applyProtection="0">
      <alignment vertical="center"/>
    </xf>
    <xf numFmtId="0" fontId="27" fillId="38" borderId="0" applyNumberFormat="0" applyBorder="0" applyAlignment="0" applyProtection="0">
      <alignment vertical="center"/>
    </xf>
    <xf numFmtId="0" fontId="32" fillId="0" borderId="12" applyNumberFormat="0" applyFill="0" applyAlignment="0" applyProtection="0">
      <alignment vertical="center"/>
    </xf>
    <xf numFmtId="0" fontId="11" fillId="12" borderId="0" applyBorder="0" applyAlignment="0" applyProtection="0"/>
    <xf numFmtId="0" fontId="27" fillId="15" borderId="0" applyNumberFormat="0" applyBorder="0" applyAlignment="0" applyProtection="0">
      <alignment vertical="center"/>
    </xf>
    <xf numFmtId="0" fontId="54" fillId="22" borderId="19" applyNumberFormat="0" applyAlignment="0" applyProtection="0">
      <alignment vertical="center"/>
    </xf>
    <xf numFmtId="0" fontId="11" fillId="17" borderId="0" applyBorder="0" applyAlignment="0" applyProtection="0"/>
    <xf numFmtId="0" fontId="11" fillId="29" borderId="0" applyBorder="0" applyAlignment="0" applyProtection="0"/>
    <xf numFmtId="0" fontId="31" fillId="22" borderId="11" applyNumberFormat="0" applyAlignment="0" applyProtection="0">
      <alignment vertical="center"/>
    </xf>
    <xf numFmtId="0" fontId="11" fillId="31" borderId="0" applyBorder="0" applyAlignment="0" applyProtection="0"/>
    <xf numFmtId="0" fontId="52" fillId="40" borderId="18" applyNumberFormat="0" applyAlignment="0" applyProtection="0">
      <alignment vertical="center"/>
    </xf>
    <xf numFmtId="0" fontId="11" fillId="14" borderId="0" applyBorder="0" applyAlignment="0" applyProtection="0"/>
    <xf numFmtId="0" fontId="21" fillId="6" borderId="6" applyAlignment="0" applyProtection="0"/>
    <xf numFmtId="0" fontId="33" fillId="27" borderId="0" applyNumberFormat="0" applyBorder="0" applyAlignment="0" applyProtection="0">
      <alignment vertical="center"/>
    </xf>
    <xf numFmtId="0" fontId="22" fillId="16" borderId="0" applyBorder="0" applyAlignment="0" applyProtection="0"/>
    <xf numFmtId="0" fontId="28" fillId="18" borderId="9" applyAlignment="0" applyProtection="0"/>
    <xf numFmtId="0" fontId="27" fillId="33" borderId="0" applyNumberFormat="0" applyBorder="0" applyAlignment="0" applyProtection="0">
      <alignment vertical="center"/>
    </xf>
    <xf numFmtId="0" fontId="51" fillId="0" borderId="17" applyNumberFormat="0" applyFill="0" applyAlignment="0" applyProtection="0">
      <alignment vertical="center"/>
    </xf>
    <xf numFmtId="0" fontId="11" fillId="12" borderId="0" applyBorder="0" applyAlignment="0" applyProtection="0"/>
    <xf numFmtId="0" fontId="22" fillId="7" borderId="0" applyBorder="0" applyAlignment="0" applyProtection="0"/>
    <xf numFmtId="0" fontId="55" fillId="0" borderId="20" applyNumberFormat="0" applyFill="0" applyAlignment="0" applyProtection="0">
      <alignment vertical="center"/>
    </xf>
    <xf numFmtId="0" fontId="11" fillId="11" borderId="0" applyBorder="0" applyAlignment="0" applyProtection="0"/>
    <xf numFmtId="0" fontId="56" fillId="41" borderId="0" applyNumberFormat="0" applyBorder="0" applyAlignment="0" applyProtection="0">
      <alignment vertical="center"/>
    </xf>
    <xf numFmtId="0" fontId="11" fillId="16" borderId="0" applyBorder="0" applyAlignment="0" applyProtection="0"/>
    <xf numFmtId="0" fontId="11" fillId="13" borderId="0" applyBorder="0" applyAlignment="0" applyProtection="0"/>
    <xf numFmtId="0" fontId="24" fillId="0" borderId="7" applyAlignment="0" applyProtection="0"/>
    <xf numFmtId="0" fontId="58" fillId="42" borderId="0" applyNumberFormat="0" applyBorder="0" applyAlignment="0" applyProtection="0">
      <alignment vertical="center"/>
    </xf>
    <xf numFmtId="0" fontId="50" fillId="6" borderId="16" applyAlignment="0" applyProtection="0"/>
    <xf numFmtId="0" fontId="50" fillId="6" borderId="16" applyAlignment="0" applyProtection="0"/>
    <xf numFmtId="0" fontId="22" fillId="34" borderId="0" applyBorder="0" applyAlignment="0" applyProtection="0"/>
    <xf numFmtId="0" fontId="33" fillId="43" borderId="0" applyNumberFormat="0" applyBorder="0" applyAlignment="0" applyProtection="0">
      <alignment vertical="center"/>
    </xf>
    <xf numFmtId="0" fontId="22" fillId="16" borderId="0" applyBorder="0" applyAlignment="0" applyProtection="0"/>
    <xf numFmtId="0" fontId="28" fillId="18" borderId="9" applyAlignment="0" applyProtection="0"/>
    <xf numFmtId="0" fontId="27" fillId="44" borderId="0" applyNumberFormat="0" applyBorder="0" applyAlignment="0" applyProtection="0">
      <alignment vertical="center"/>
    </xf>
    <xf numFmtId="0" fontId="33" fillId="45" borderId="0" applyNumberFormat="0" applyBorder="0" applyAlignment="0" applyProtection="0">
      <alignment vertical="center"/>
    </xf>
    <xf numFmtId="0" fontId="24" fillId="0" borderId="7" applyAlignment="0" applyProtection="0"/>
    <xf numFmtId="0" fontId="23" fillId="34" borderId="0" applyBorder="0" applyAlignment="0" applyProtection="0"/>
    <xf numFmtId="0" fontId="29" fillId="0" borderId="10" applyAlignment="0" applyProtection="0"/>
    <xf numFmtId="0" fontId="33" fillId="46" borderId="0" applyNumberFormat="0" applyBorder="0" applyAlignment="0" applyProtection="0">
      <alignment vertical="center"/>
    </xf>
    <xf numFmtId="0" fontId="11" fillId="31" borderId="0" applyBorder="0" applyAlignment="0" applyProtection="0"/>
    <xf numFmtId="0" fontId="33" fillId="47" borderId="0" applyNumberFormat="0" applyBorder="0" applyAlignment="0" applyProtection="0">
      <alignment vertical="center"/>
    </xf>
    <xf numFmtId="0" fontId="24" fillId="0" borderId="7" applyAlignment="0" applyProtection="0"/>
    <xf numFmtId="0" fontId="33" fillId="48" borderId="0" applyNumberFormat="0" applyBorder="0" applyAlignment="0" applyProtection="0">
      <alignment vertical="center"/>
    </xf>
    <xf numFmtId="0" fontId="11" fillId="31" borderId="0" applyBorder="0" applyAlignment="0" applyProtection="0"/>
    <xf numFmtId="176" fontId="57" fillId="0" borderId="0"/>
    <xf numFmtId="0" fontId="27" fillId="49" borderId="0" applyNumberFormat="0" applyBorder="0" applyAlignment="0" applyProtection="0">
      <alignment vertical="center"/>
    </xf>
    <xf numFmtId="0" fontId="22" fillId="30" borderId="0" applyBorder="0" applyAlignment="0" applyProtection="0"/>
    <xf numFmtId="0" fontId="27" fillId="50" borderId="0" applyNumberFormat="0" applyBorder="0" applyAlignment="0" applyProtection="0">
      <alignment vertical="center"/>
    </xf>
    <xf numFmtId="0" fontId="50" fillId="6" borderId="16" applyAlignment="0" applyProtection="0"/>
    <xf numFmtId="0" fontId="22" fillId="34" borderId="0" applyBorder="0" applyAlignment="0" applyProtection="0"/>
    <xf numFmtId="0" fontId="33" fillId="51" borderId="0" applyNumberFormat="0" applyBorder="0" applyAlignment="0" applyProtection="0">
      <alignment vertical="center"/>
    </xf>
    <xf numFmtId="0" fontId="24" fillId="0" borderId="7" applyAlignment="0" applyProtection="0"/>
    <xf numFmtId="0" fontId="33" fillId="52" borderId="0" applyNumberFormat="0" applyBorder="0" applyAlignment="0" applyProtection="0">
      <alignment vertical="center"/>
    </xf>
    <xf numFmtId="0" fontId="22" fillId="30" borderId="0" applyBorder="0" applyAlignment="0" applyProtection="0"/>
    <xf numFmtId="0" fontId="27" fillId="53" borderId="0" applyNumberFormat="0" applyBorder="0" applyAlignment="0" applyProtection="0">
      <alignment vertical="center"/>
    </xf>
    <xf numFmtId="0" fontId="22" fillId="9" borderId="0" applyBorder="0" applyAlignment="0" applyProtection="0"/>
    <xf numFmtId="0" fontId="33" fillId="54" borderId="0" applyNumberFormat="0" applyBorder="0" applyAlignment="0" applyProtection="0">
      <alignment vertical="center"/>
    </xf>
    <xf numFmtId="0" fontId="11" fillId="12" borderId="0" applyBorder="0" applyAlignment="0" applyProtection="0"/>
    <xf numFmtId="0" fontId="27" fillId="55" borderId="0" applyNumberFormat="0" applyBorder="0" applyAlignment="0" applyProtection="0">
      <alignment vertical="center"/>
    </xf>
    <xf numFmtId="0" fontId="27" fillId="56" borderId="0" applyNumberFormat="0" applyBorder="0" applyAlignment="0" applyProtection="0">
      <alignment vertical="center"/>
    </xf>
    <xf numFmtId="0" fontId="22" fillId="9" borderId="0" applyBorder="0" applyAlignment="0" applyProtection="0"/>
    <xf numFmtId="0" fontId="33" fillId="57" borderId="0" applyNumberFormat="0" applyBorder="0" applyAlignment="0" applyProtection="0">
      <alignment vertical="center"/>
    </xf>
    <xf numFmtId="0" fontId="11" fillId="13" borderId="0" applyBorder="0" applyAlignment="0" applyProtection="0"/>
    <xf numFmtId="0" fontId="27" fillId="58" borderId="0" applyNumberFormat="0" applyBorder="0" applyAlignment="0" applyProtection="0">
      <alignment vertical="center"/>
    </xf>
    <xf numFmtId="0" fontId="59" fillId="13" borderId="0" applyBorder="0" applyAlignment="0" applyProtection="0"/>
    <xf numFmtId="0" fontId="11" fillId="29" borderId="0" applyBorder="0" applyAlignment="0" applyProtection="0"/>
    <xf numFmtId="0" fontId="11" fillId="14" borderId="0" applyBorder="0" applyAlignment="0" applyProtection="0"/>
    <xf numFmtId="0" fontId="11" fillId="16" borderId="0" applyBorder="0" applyAlignment="0" applyProtection="0"/>
    <xf numFmtId="0" fontId="11" fillId="14" borderId="0" applyBorder="0" applyAlignment="0" applyProtection="0"/>
    <xf numFmtId="0" fontId="11" fillId="29" borderId="0" applyBorder="0" applyAlignment="0" applyProtection="0"/>
    <xf numFmtId="0" fontId="11" fillId="14" borderId="0" applyBorder="0" applyAlignment="0" applyProtection="0"/>
    <xf numFmtId="0" fontId="11" fillId="21" borderId="0" applyBorder="0" applyAlignment="0" applyProtection="0"/>
    <xf numFmtId="0" fontId="59" fillId="13" borderId="0" applyBorder="0" applyAlignment="0" applyProtection="0"/>
    <xf numFmtId="0" fontId="11" fillId="14" borderId="0" applyBorder="0" applyAlignment="0" applyProtection="0"/>
    <xf numFmtId="0" fontId="21" fillId="6" borderId="6" applyAlignment="0" applyProtection="0"/>
    <xf numFmtId="0" fontId="59" fillId="13" borderId="0" applyBorder="0" applyAlignment="0" applyProtection="0"/>
    <xf numFmtId="0" fontId="11" fillId="14" borderId="0" applyBorder="0" applyAlignment="0" applyProtection="0"/>
    <xf numFmtId="0" fontId="11" fillId="14" borderId="0" applyBorder="0" applyAlignment="0" applyProtection="0"/>
    <xf numFmtId="0" fontId="24" fillId="0" borderId="7" applyAlignment="0" applyProtection="0"/>
    <xf numFmtId="0" fontId="41" fillId="0" borderId="14" applyAlignment="0" applyProtection="0"/>
    <xf numFmtId="0" fontId="59" fillId="13" borderId="0" applyBorder="0" applyAlignment="0" applyProtection="0"/>
    <xf numFmtId="0" fontId="11" fillId="14" borderId="0" applyBorder="0" applyAlignment="0" applyProtection="0"/>
    <xf numFmtId="0" fontId="11" fillId="12" borderId="0" applyBorder="0" applyAlignment="0" applyProtection="0"/>
    <xf numFmtId="0" fontId="59" fillId="13" borderId="0" applyBorder="0" applyAlignment="0" applyProtection="0"/>
    <xf numFmtId="0" fontId="11" fillId="14" borderId="0" applyBorder="0" applyAlignment="0" applyProtection="0"/>
    <xf numFmtId="0" fontId="21" fillId="6" borderId="6" applyAlignment="0" applyProtection="0"/>
    <xf numFmtId="0" fontId="20" fillId="5" borderId="0" applyBorder="0" applyAlignment="0" applyProtection="0"/>
    <xf numFmtId="0" fontId="11" fillId="14" borderId="0" applyBorder="0" applyAlignment="0" applyProtection="0"/>
    <xf numFmtId="0" fontId="11" fillId="14" borderId="0" applyBorder="0" applyAlignment="0" applyProtection="0"/>
    <xf numFmtId="0" fontId="11" fillId="29" borderId="0" applyBorder="0" applyAlignment="0" applyProtection="0"/>
    <xf numFmtId="0" fontId="11" fillId="14" borderId="0" applyBorder="0" applyAlignment="0" applyProtection="0"/>
    <xf numFmtId="0" fontId="21" fillId="6" borderId="6" applyAlignment="0" applyProtection="0"/>
    <xf numFmtId="0" fontId="11" fillId="14" borderId="0" applyBorder="0" applyAlignment="0" applyProtection="0"/>
    <xf numFmtId="0" fontId="59" fillId="13" borderId="0" applyBorder="0" applyAlignment="0" applyProtection="0"/>
    <xf numFmtId="0" fontId="11" fillId="14" borderId="0" applyBorder="0" applyAlignment="0" applyProtection="0"/>
    <xf numFmtId="0" fontId="11" fillId="17" borderId="0" applyBorder="0" applyAlignment="0" applyProtection="0"/>
    <xf numFmtId="0" fontId="24" fillId="0" borderId="7" applyAlignment="0" applyProtection="0"/>
    <xf numFmtId="0" fontId="11" fillId="17" borderId="0" applyBorder="0" applyAlignment="0" applyProtection="0"/>
    <xf numFmtId="0" fontId="11" fillId="17" borderId="0" applyBorder="0" applyAlignment="0" applyProtection="0"/>
    <xf numFmtId="0" fontId="11" fillId="17" borderId="0" applyBorder="0" applyAlignment="0" applyProtection="0"/>
    <xf numFmtId="0" fontId="24" fillId="0" borderId="7" applyAlignment="0" applyProtection="0"/>
    <xf numFmtId="0" fontId="11" fillId="17" borderId="0" applyBorder="0" applyAlignment="0" applyProtection="0"/>
    <xf numFmtId="0" fontId="11" fillId="17" borderId="0" applyBorder="0" applyAlignment="0" applyProtection="0"/>
    <xf numFmtId="0" fontId="11" fillId="17" borderId="0" applyBorder="0" applyAlignment="0" applyProtection="0"/>
    <xf numFmtId="0" fontId="11" fillId="17" borderId="0" applyBorder="0" applyAlignment="0" applyProtection="0"/>
    <xf numFmtId="0" fontId="11" fillId="17" borderId="0" applyBorder="0" applyAlignment="0" applyProtection="0"/>
    <xf numFmtId="0" fontId="11" fillId="17" borderId="0" applyBorder="0" applyAlignment="0" applyProtection="0"/>
    <xf numFmtId="0" fontId="11" fillId="17" borderId="0" applyBorder="0" applyAlignment="0" applyProtection="0"/>
    <xf numFmtId="0" fontId="11" fillId="17" borderId="0" applyBorder="0" applyAlignment="0" applyProtection="0"/>
    <xf numFmtId="0" fontId="59" fillId="13" borderId="0" applyBorder="0" applyAlignment="0" applyProtection="0"/>
    <xf numFmtId="0" fontId="43" fillId="0" borderId="21" applyAlignment="0" applyProtection="0"/>
    <xf numFmtId="0" fontId="11" fillId="17" borderId="0" applyBorder="0" applyAlignment="0" applyProtection="0"/>
    <xf numFmtId="0" fontId="11" fillId="17" borderId="0" applyBorder="0" applyAlignment="0" applyProtection="0"/>
    <xf numFmtId="0" fontId="11" fillId="13" borderId="0" applyBorder="0" applyAlignment="0" applyProtection="0"/>
    <xf numFmtId="0" fontId="24" fillId="0" borderId="7" applyAlignment="0" applyProtection="0"/>
    <xf numFmtId="0" fontId="11" fillId="13" borderId="0" applyBorder="0" applyAlignment="0" applyProtection="0"/>
    <xf numFmtId="0" fontId="11" fillId="13" borderId="0" applyBorder="0" applyAlignment="0" applyProtection="0"/>
    <xf numFmtId="0" fontId="11" fillId="13" borderId="0" applyBorder="0" applyAlignment="0" applyProtection="0"/>
    <xf numFmtId="0" fontId="22" fillId="8" borderId="0" applyBorder="0" applyAlignment="0" applyProtection="0"/>
    <xf numFmtId="0" fontId="11" fillId="13" borderId="0" applyBorder="0" applyAlignment="0" applyProtection="0"/>
    <xf numFmtId="0" fontId="22" fillId="8" borderId="0" applyBorder="0" applyAlignment="0" applyProtection="0"/>
    <xf numFmtId="0" fontId="11" fillId="13" borderId="0" applyBorder="0" applyAlignment="0" applyProtection="0"/>
    <xf numFmtId="0" fontId="22" fillId="8" borderId="0" applyBorder="0" applyAlignment="0" applyProtection="0"/>
    <xf numFmtId="0" fontId="11" fillId="13" borderId="0" applyBorder="0" applyAlignment="0" applyProtection="0"/>
    <xf numFmtId="0" fontId="22" fillId="8" borderId="0" applyBorder="0" applyAlignment="0" applyProtection="0"/>
    <xf numFmtId="0" fontId="11" fillId="13" borderId="0" applyBorder="0" applyAlignment="0" applyProtection="0"/>
    <xf numFmtId="0" fontId="22" fillId="8" borderId="0" applyBorder="0" applyAlignment="0" applyProtection="0"/>
    <xf numFmtId="0" fontId="11" fillId="13" borderId="0" applyBorder="0" applyAlignment="0" applyProtection="0"/>
    <xf numFmtId="0" fontId="22" fillId="8" borderId="0" applyBorder="0" applyAlignment="0" applyProtection="0"/>
    <xf numFmtId="0" fontId="11" fillId="13" borderId="0" applyBorder="0" applyAlignment="0" applyProtection="0"/>
    <xf numFmtId="0" fontId="22" fillId="8" borderId="0" applyBorder="0" applyAlignment="0" applyProtection="0"/>
    <xf numFmtId="0" fontId="11" fillId="13" borderId="0" applyBorder="0" applyAlignment="0" applyProtection="0"/>
    <xf numFmtId="0" fontId="43" fillId="0" borderId="0" applyBorder="0" applyAlignment="0" applyProtection="0"/>
    <xf numFmtId="0" fontId="22" fillId="8" borderId="0" applyBorder="0" applyAlignment="0" applyProtection="0"/>
    <xf numFmtId="0" fontId="11" fillId="13" borderId="0" applyBorder="0" applyAlignment="0" applyProtection="0"/>
    <xf numFmtId="0" fontId="22" fillId="8" borderId="0" applyBorder="0" applyAlignment="0" applyProtection="0"/>
    <xf numFmtId="0" fontId="11" fillId="13" borderId="0" applyBorder="0" applyAlignment="0" applyProtection="0"/>
    <xf numFmtId="0" fontId="50" fillId="6" borderId="16" applyAlignment="0" applyProtection="0"/>
    <xf numFmtId="0" fontId="3" fillId="0" borderId="0"/>
    <xf numFmtId="0" fontId="11" fillId="31" borderId="0" applyBorder="0" applyAlignment="0" applyProtection="0"/>
    <xf numFmtId="0" fontId="24" fillId="0" borderId="7" applyAlignment="0" applyProtection="0"/>
    <xf numFmtId="0" fontId="57" fillId="0" borderId="0"/>
    <xf numFmtId="0" fontId="11" fillId="31" borderId="0" applyBorder="0" applyAlignment="0" applyProtection="0"/>
    <xf numFmtId="0" fontId="11" fillId="31" borderId="0" applyBorder="0" applyAlignment="0" applyProtection="0"/>
    <xf numFmtId="0" fontId="50" fillId="6" borderId="16" applyAlignment="0" applyProtection="0"/>
    <xf numFmtId="0" fontId="3" fillId="0" borderId="0"/>
    <xf numFmtId="0" fontId="11" fillId="31" borderId="0" applyBorder="0" applyAlignment="0" applyProtection="0"/>
    <xf numFmtId="0" fontId="24" fillId="0" borderId="7" applyAlignment="0" applyProtection="0"/>
    <xf numFmtId="0" fontId="3" fillId="0" borderId="0"/>
    <xf numFmtId="0" fontId="11" fillId="31" borderId="0" applyBorder="0" applyAlignment="0" applyProtection="0"/>
    <xf numFmtId="0" fontId="3" fillId="0" borderId="0"/>
    <xf numFmtId="0" fontId="53" fillId="11" borderId="6" applyAlignment="0" applyProtection="0"/>
    <xf numFmtId="0" fontId="11" fillId="31" borderId="0" applyBorder="0" applyAlignment="0" applyProtection="0"/>
    <xf numFmtId="0" fontId="3" fillId="0" borderId="0"/>
    <xf numFmtId="0" fontId="22" fillId="16" borderId="0" applyBorder="0" applyAlignment="0" applyProtection="0"/>
    <xf numFmtId="0" fontId="11" fillId="31" borderId="0" applyBorder="0" applyAlignment="0" applyProtection="0"/>
    <xf numFmtId="0" fontId="53" fillId="11" borderId="6" applyAlignment="0" applyProtection="0"/>
    <xf numFmtId="0" fontId="22" fillId="16" borderId="0" applyBorder="0" applyAlignment="0" applyProtection="0"/>
    <xf numFmtId="0" fontId="11" fillId="31" borderId="0" applyBorder="0" applyAlignment="0" applyProtection="0"/>
    <xf numFmtId="0" fontId="22" fillId="34" borderId="0" applyBorder="0" applyAlignment="0" applyProtection="0"/>
    <xf numFmtId="0" fontId="11" fillId="31" borderId="0" applyBorder="0" applyAlignment="0" applyProtection="0"/>
    <xf numFmtId="0" fontId="0" fillId="37" borderId="15" applyAlignment="0" applyProtection="0"/>
    <xf numFmtId="0" fontId="22" fillId="16" borderId="0" applyBorder="0" applyAlignment="0" applyProtection="0"/>
    <xf numFmtId="0" fontId="0" fillId="37" borderId="15" applyAlignment="0" applyProtection="0"/>
    <xf numFmtId="0" fontId="22" fillId="16" borderId="0" applyBorder="0" applyAlignment="0" applyProtection="0"/>
    <xf numFmtId="0" fontId="11" fillId="31" borderId="0" applyBorder="0" applyAlignment="0" applyProtection="0"/>
    <xf numFmtId="0" fontId="13" fillId="0" borderId="0">
      <alignment vertical="center"/>
    </xf>
    <xf numFmtId="0" fontId="22" fillId="16" borderId="0" applyBorder="0" applyAlignment="0" applyProtection="0"/>
    <xf numFmtId="0" fontId="11" fillId="31" borderId="0" applyBorder="0" applyAlignment="0" applyProtection="0"/>
    <xf numFmtId="0" fontId="22" fillId="34" borderId="0" applyBorder="0" applyAlignment="0" applyProtection="0"/>
    <xf numFmtId="0" fontId="11" fillId="31" borderId="0" applyBorder="0" applyAlignment="0" applyProtection="0"/>
    <xf numFmtId="0" fontId="22" fillId="16" borderId="0" applyBorder="0" applyAlignment="0" applyProtection="0"/>
    <xf numFmtId="0" fontId="11" fillId="32" borderId="0" applyBorder="0" applyAlignment="0" applyProtection="0"/>
    <xf numFmtId="0" fontId="11" fillId="32" borderId="0" applyBorder="0" applyAlignment="0" applyProtection="0"/>
    <xf numFmtId="0" fontId="11" fillId="32" borderId="0" applyBorder="0" applyAlignment="0" applyProtection="0"/>
    <xf numFmtId="0" fontId="11" fillId="32" borderId="0" applyBorder="0" applyAlignment="0" applyProtection="0"/>
    <xf numFmtId="0" fontId="30" fillId="17" borderId="0" applyBorder="0" applyAlignment="0" applyProtection="0"/>
    <xf numFmtId="0" fontId="11" fillId="32" borderId="0" applyBorder="0" applyAlignment="0" applyProtection="0"/>
    <xf numFmtId="0" fontId="22" fillId="29" borderId="0" applyBorder="0" applyAlignment="0" applyProtection="0"/>
    <xf numFmtId="0" fontId="11" fillId="32" borderId="0" applyBorder="0" applyAlignment="0" applyProtection="0"/>
    <xf numFmtId="0" fontId="22" fillId="19" borderId="0" applyBorder="0" applyAlignment="0" applyProtection="0"/>
    <xf numFmtId="0" fontId="11" fillId="32" borderId="0" applyBorder="0" applyAlignment="0" applyProtection="0"/>
    <xf numFmtId="0" fontId="22" fillId="29" borderId="0" applyBorder="0" applyAlignment="0" applyProtection="0"/>
    <xf numFmtId="0" fontId="22" fillId="29" borderId="0" applyBorder="0" applyAlignment="0" applyProtection="0"/>
    <xf numFmtId="0" fontId="11" fillId="32" borderId="0" applyBorder="0" applyAlignment="0" applyProtection="0"/>
    <xf numFmtId="0" fontId="22" fillId="29" borderId="0" applyBorder="0" applyAlignment="0" applyProtection="0"/>
    <xf numFmtId="0" fontId="11" fillId="32" borderId="0" applyBorder="0" applyAlignment="0" applyProtection="0"/>
    <xf numFmtId="0" fontId="22" fillId="19" borderId="0" applyBorder="0" applyAlignment="0" applyProtection="0"/>
    <xf numFmtId="0" fontId="11" fillId="32" borderId="0" applyBorder="0" applyAlignment="0" applyProtection="0"/>
    <xf numFmtId="0" fontId="22" fillId="29" borderId="0" applyBorder="0" applyAlignment="0" applyProtection="0"/>
    <xf numFmtId="0" fontId="22" fillId="29" borderId="0" applyBorder="0" applyAlignment="0" applyProtection="0"/>
    <xf numFmtId="0" fontId="11" fillId="32" borderId="0" applyBorder="0" applyAlignment="0" applyProtection="0"/>
    <xf numFmtId="0" fontId="22" fillId="29" borderId="0" applyBorder="0" applyAlignment="0" applyProtection="0"/>
    <xf numFmtId="0" fontId="11" fillId="32" borderId="0" applyBorder="0" applyAlignment="0" applyProtection="0"/>
    <xf numFmtId="0" fontId="22" fillId="19" borderId="0" applyBorder="0" applyAlignment="0" applyProtection="0"/>
    <xf numFmtId="0" fontId="11" fillId="32" borderId="0" applyBorder="0" applyAlignment="0" applyProtection="0"/>
    <xf numFmtId="0" fontId="22" fillId="29" borderId="0" applyBorder="0" applyAlignment="0" applyProtection="0"/>
    <xf numFmtId="0" fontId="22" fillId="29" borderId="0" applyBorder="0" applyAlignment="0" applyProtection="0"/>
    <xf numFmtId="0" fontId="11" fillId="32" borderId="0" applyBorder="0" applyAlignment="0" applyProtection="0"/>
    <xf numFmtId="0" fontId="11" fillId="11" borderId="0" applyBorder="0" applyAlignment="0" applyProtection="0"/>
    <xf numFmtId="0" fontId="11" fillId="31" borderId="0" applyBorder="0" applyAlignment="0" applyProtection="0"/>
    <xf numFmtId="0" fontId="11" fillId="11" borderId="0" applyBorder="0" applyAlignment="0" applyProtection="0"/>
    <xf numFmtId="0" fontId="11" fillId="31" borderId="0" applyBorder="0" applyAlignment="0" applyProtection="0"/>
    <xf numFmtId="0" fontId="11" fillId="11" borderId="0" applyBorder="0" applyAlignment="0" applyProtection="0"/>
    <xf numFmtId="0" fontId="11" fillId="11" borderId="0" applyBorder="0" applyAlignment="0" applyProtection="0"/>
    <xf numFmtId="0" fontId="11" fillId="21" borderId="0" applyBorder="0" applyAlignment="0" applyProtection="0"/>
    <xf numFmtId="0" fontId="11" fillId="11" borderId="0" applyBorder="0" applyAlignment="0" applyProtection="0"/>
    <xf numFmtId="0" fontId="11" fillId="21" borderId="0" applyBorder="0" applyAlignment="0" applyProtection="0"/>
    <xf numFmtId="0" fontId="11" fillId="11" borderId="0" applyBorder="0" applyAlignment="0" applyProtection="0"/>
    <xf numFmtId="0" fontId="22" fillId="7" borderId="0" applyBorder="0" applyAlignment="0" applyProtection="0"/>
    <xf numFmtId="0" fontId="11" fillId="11" borderId="0" applyBorder="0" applyAlignment="0" applyProtection="0"/>
    <xf numFmtId="0" fontId="22" fillId="39" borderId="0" applyBorder="0" applyAlignment="0" applyProtection="0"/>
    <xf numFmtId="0" fontId="11" fillId="11" borderId="0" applyBorder="0" applyAlignment="0" applyProtection="0"/>
    <xf numFmtId="0" fontId="11" fillId="12" borderId="0" applyBorder="0" applyAlignment="0" applyProtection="0"/>
    <xf numFmtId="0" fontId="22" fillId="7" borderId="0" applyBorder="0" applyAlignment="0" applyProtection="0"/>
    <xf numFmtId="0" fontId="22" fillId="7" borderId="0" applyBorder="0" applyAlignment="0" applyProtection="0"/>
    <xf numFmtId="0" fontId="11" fillId="21" borderId="0" applyBorder="0" applyAlignment="0" applyProtection="0"/>
    <xf numFmtId="0" fontId="11" fillId="11" borderId="0" applyBorder="0" applyAlignment="0" applyProtection="0"/>
    <xf numFmtId="0" fontId="22" fillId="39" borderId="0" applyBorder="0" applyAlignment="0" applyProtection="0"/>
    <xf numFmtId="0" fontId="11" fillId="11" borderId="0" applyBorder="0" applyAlignment="0" applyProtection="0"/>
    <xf numFmtId="0" fontId="22" fillId="7" borderId="0" applyBorder="0" applyAlignment="0" applyProtection="0"/>
    <xf numFmtId="0" fontId="22" fillId="7" borderId="0" applyBorder="0" applyAlignment="0" applyProtection="0"/>
    <xf numFmtId="0" fontId="11" fillId="11" borderId="0" applyBorder="0" applyAlignment="0" applyProtection="0"/>
    <xf numFmtId="0" fontId="22" fillId="7" borderId="0" applyBorder="0" applyAlignment="0" applyProtection="0"/>
    <xf numFmtId="0" fontId="11" fillId="21" borderId="0" applyBorder="0" applyAlignment="0" applyProtection="0"/>
    <xf numFmtId="0" fontId="11" fillId="11" borderId="0" applyBorder="0" applyAlignment="0" applyProtection="0"/>
    <xf numFmtId="0" fontId="22" fillId="39" borderId="0" applyBorder="0" applyAlignment="0" applyProtection="0"/>
    <xf numFmtId="0" fontId="11" fillId="11" borderId="0" applyBorder="0" applyAlignment="0" applyProtection="0"/>
    <xf numFmtId="0" fontId="22" fillId="7" borderId="0" applyBorder="0" applyAlignment="0" applyProtection="0"/>
    <xf numFmtId="0" fontId="22" fillId="7" borderId="0" applyBorder="0" applyAlignment="0" applyProtection="0"/>
    <xf numFmtId="0" fontId="11" fillId="11" borderId="0" applyBorder="0" applyAlignment="0" applyProtection="0"/>
    <xf numFmtId="0" fontId="23" fillId="34" borderId="0" applyBorder="0" applyAlignment="0" applyProtection="0"/>
    <xf numFmtId="0" fontId="11" fillId="21" borderId="0" applyBorder="0" applyAlignment="0" applyProtection="0"/>
    <xf numFmtId="0" fontId="11" fillId="21" borderId="0" applyBorder="0" applyAlignment="0" applyProtection="0"/>
    <xf numFmtId="0" fontId="11" fillId="21" borderId="0" applyBorder="0" applyAlignment="0" applyProtection="0"/>
    <xf numFmtId="0" fontId="23" fillId="34" borderId="0" applyBorder="0" applyAlignment="0" applyProtection="0"/>
    <xf numFmtId="0" fontId="23" fillId="16" borderId="0" applyBorder="0" applyAlignment="0" applyProtection="0"/>
    <xf numFmtId="0" fontId="11" fillId="21" borderId="0" applyBorder="0" applyAlignment="0" applyProtection="0"/>
    <xf numFmtId="0" fontId="11" fillId="21" borderId="0" applyBorder="0" applyAlignment="0" applyProtection="0"/>
    <xf numFmtId="0" fontId="11" fillId="21" borderId="0" applyBorder="0" applyAlignment="0" applyProtection="0"/>
    <xf numFmtId="0" fontId="23" fillId="16" borderId="0" applyBorder="0" applyAlignment="0" applyProtection="0"/>
    <xf numFmtId="0" fontId="11" fillId="21" borderId="0" applyBorder="0" applyAlignment="0" applyProtection="0"/>
    <xf numFmtId="0" fontId="11" fillId="21" borderId="0" applyBorder="0" applyAlignment="0" applyProtection="0"/>
    <xf numFmtId="0" fontId="11" fillId="21" borderId="0" applyBorder="0" applyAlignment="0" applyProtection="0"/>
    <xf numFmtId="0" fontId="22" fillId="28" borderId="0" applyBorder="0" applyAlignment="0" applyProtection="0"/>
    <xf numFmtId="0" fontId="11" fillId="21" borderId="0" applyBorder="0" applyAlignment="0" applyProtection="0"/>
    <xf numFmtId="0" fontId="11" fillId="21" borderId="0" applyBorder="0" applyAlignment="0" applyProtection="0"/>
    <xf numFmtId="0" fontId="11" fillId="21" borderId="0" applyBorder="0" applyAlignment="0" applyProtection="0"/>
    <xf numFmtId="0" fontId="22" fillId="28" borderId="0" applyBorder="0" applyAlignment="0" applyProtection="0"/>
    <xf numFmtId="0" fontId="11" fillId="21" borderId="0" applyBorder="0" applyAlignment="0" applyProtection="0"/>
    <xf numFmtId="0" fontId="11" fillId="21" borderId="0" applyBorder="0" applyAlignment="0" applyProtection="0"/>
    <xf numFmtId="0" fontId="11" fillId="21" borderId="0" applyBorder="0" applyAlignment="0" applyProtection="0"/>
    <xf numFmtId="0" fontId="11" fillId="16" borderId="0" applyBorder="0" applyAlignment="0" applyProtection="0"/>
    <xf numFmtId="0" fontId="11" fillId="16" borderId="0" applyBorder="0" applyAlignment="0" applyProtection="0"/>
    <xf numFmtId="0" fontId="11" fillId="16" borderId="0" applyBorder="0" applyAlignment="0" applyProtection="0"/>
    <xf numFmtId="0" fontId="11" fillId="16" borderId="0" applyBorder="0" applyAlignment="0" applyProtection="0"/>
    <xf numFmtId="0" fontId="11" fillId="16" borderId="0" applyBorder="0" applyAlignment="0" applyProtection="0"/>
    <xf numFmtId="0" fontId="11" fillId="16" borderId="0" applyBorder="0" applyAlignment="0" applyProtection="0"/>
    <xf numFmtId="0" fontId="36" fillId="0" borderId="0" applyBorder="0" applyAlignment="0" applyProtection="0"/>
    <xf numFmtId="0" fontId="30" fillId="17" borderId="0" applyBorder="0" applyAlignment="0" applyProtection="0"/>
    <xf numFmtId="0" fontId="11" fillId="16" borderId="0" applyBorder="0" applyAlignment="0" applyProtection="0"/>
    <xf numFmtId="0" fontId="11" fillId="16" borderId="0" applyBorder="0" applyAlignment="0" applyProtection="0"/>
    <xf numFmtId="0" fontId="22" fillId="28" borderId="0" applyBorder="0" applyAlignment="0" applyProtection="0"/>
    <xf numFmtId="0" fontId="11" fillId="16" borderId="0" applyBorder="0" applyAlignment="0" applyProtection="0"/>
    <xf numFmtId="0" fontId="36" fillId="0" borderId="0" applyBorder="0" applyAlignment="0" applyProtection="0"/>
    <xf numFmtId="0" fontId="30" fillId="17" borderId="0" applyBorder="0" applyAlignment="0" applyProtection="0"/>
    <xf numFmtId="0" fontId="11" fillId="16" borderId="0" applyBorder="0" applyAlignment="0" applyProtection="0"/>
    <xf numFmtId="0" fontId="22" fillId="28" borderId="0" applyBorder="0" applyAlignment="0" applyProtection="0"/>
    <xf numFmtId="0" fontId="11" fillId="16" borderId="0" applyBorder="0" applyAlignment="0" applyProtection="0"/>
    <xf numFmtId="0" fontId="30" fillId="17" borderId="0" applyBorder="0" applyAlignment="0" applyProtection="0"/>
    <xf numFmtId="0" fontId="11" fillId="16" borderId="0" applyBorder="0" applyAlignment="0" applyProtection="0"/>
    <xf numFmtId="0" fontId="11" fillId="16" borderId="0" applyBorder="0" applyAlignment="0" applyProtection="0"/>
    <xf numFmtId="0" fontId="11" fillId="29" borderId="0" applyBorder="0" applyAlignment="0" applyProtection="0"/>
    <xf numFmtId="0" fontId="11" fillId="29" borderId="0" applyBorder="0" applyAlignment="0" applyProtection="0"/>
    <xf numFmtId="0" fontId="11" fillId="29" borderId="0" applyBorder="0" applyAlignment="0" applyProtection="0"/>
    <xf numFmtId="0" fontId="11" fillId="29" borderId="0" applyBorder="0" applyAlignment="0" applyProtection="0"/>
    <xf numFmtId="0" fontId="11" fillId="29" borderId="0" applyBorder="0" applyAlignment="0" applyProtection="0"/>
    <xf numFmtId="0" fontId="11" fillId="29" borderId="0" applyBorder="0" applyAlignment="0" applyProtection="0"/>
    <xf numFmtId="0" fontId="45" fillId="0" borderId="0" applyBorder="0" applyAlignment="0" applyProtection="0"/>
    <xf numFmtId="0" fontId="11" fillId="29" borderId="0" applyBorder="0" applyAlignment="0" applyProtection="0"/>
    <xf numFmtId="0" fontId="45" fillId="0" borderId="0" applyBorder="0" applyAlignment="0" applyProtection="0"/>
    <xf numFmtId="0" fontId="23" fillId="28" borderId="0" applyBorder="0" applyAlignment="0" applyProtection="0"/>
    <xf numFmtId="0" fontId="11" fillId="29" borderId="0" applyBorder="0" applyAlignment="0" applyProtection="0"/>
    <xf numFmtId="0" fontId="11" fillId="29" borderId="0" applyBorder="0" applyAlignment="0" applyProtection="0"/>
    <xf numFmtId="0" fontId="23" fillId="28" borderId="0" applyBorder="0" applyAlignment="0" applyProtection="0"/>
    <xf numFmtId="0" fontId="11" fillId="29" borderId="0" applyBorder="0" applyAlignment="0" applyProtection="0"/>
    <xf numFmtId="0" fontId="28" fillId="18" borderId="9" applyAlignment="0" applyProtection="0"/>
    <xf numFmtId="0" fontId="29" fillId="0" borderId="10" applyAlignment="0" applyProtection="0"/>
    <xf numFmtId="0" fontId="11" fillId="31" borderId="0" applyBorder="0" applyAlignment="0" applyProtection="0"/>
    <xf numFmtId="0" fontId="28" fillId="18" borderId="9" applyAlignment="0" applyProtection="0"/>
    <xf numFmtId="0" fontId="11" fillId="31" borderId="0" applyBorder="0" applyAlignment="0" applyProtection="0"/>
    <xf numFmtId="0" fontId="11" fillId="31" borderId="0" applyBorder="0" applyAlignment="0" applyProtection="0"/>
    <xf numFmtId="0" fontId="23" fillId="19" borderId="0" applyBorder="0" applyAlignment="0" applyProtection="0"/>
    <xf numFmtId="0" fontId="29" fillId="0" borderId="10" applyAlignment="0" applyProtection="0"/>
    <xf numFmtId="0" fontId="11" fillId="31" borderId="0" applyBorder="0" applyAlignment="0" applyProtection="0"/>
    <xf numFmtId="0" fontId="11" fillId="31" borderId="0" applyBorder="0" applyAlignment="0" applyProtection="0"/>
    <xf numFmtId="0" fontId="23" fillId="39" borderId="0" applyBorder="0" applyAlignment="0" applyProtection="0"/>
    <xf numFmtId="0" fontId="29" fillId="0" borderId="10" applyAlignment="0" applyProtection="0"/>
    <xf numFmtId="0" fontId="11" fillId="31" borderId="0" applyBorder="0" applyAlignment="0" applyProtection="0"/>
    <xf numFmtId="0" fontId="11" fillId="31" borderId="0" applyBorder="0" applyAlignment="0" applyProtection="0"/>
    <xf numFmtId="0" fontId="11" fillId="31" borderId="0" applyBorder="0" applyAlignment="0" applyProtection="0"/>
    <xf numFmtId="0" fontId="23" fillId="7" borderId="0" applyBorder="0" applyAlignment="0" applyProtection="0"/>
    <xf numFmtId="0" fontId="29" fillId="0" borderId="10" applyAlignment="0" applyProtection="0"/>
    <xf numFmtId="0" fontId="11" fillId="31" borderId="0" applyBorder="0" applyAlignment="0" applyProtection="0"/>
    <xf numFmtId="0" fontId="53" fillId="11" borderId="6" applyAlignment="0" applyProtection="0"/>
    <xf numFmtId="0" fontId="11" fillId="31" borderId="0" applyBorder="0" applyAlignment="0" applyProtection="0"/>
    <xf numFmtId="0" fontId="53" fillId="11" borderId="6" applyAlignment="0" applyProtection="0"/>
    <xf numFmtId="0" fontId="11" fillId="21" borderId="0" applyBorder="0" applyAlignment="0" applyProtection="0"/>
    <xf numFmtId="0" fontId="22" fillId="30" borderId="0" applyBorder="0" applyAlignment="0" applyProtection="0"/>
    <xf numFmtId="0" fontId="11" fillId="21" borderId="0" applyBorder="0" applyAlignment="0" applyProtection="0"/>
    <xf numFmtId="0" fontId="22" fillId="30" borderId="0" applyBorder="0" applyAlignment="0" applyProtection="0"/>
    <xf numFmtId="0" fontId="11" fillId="21" borderId="0" applyBorder="0" applyAlignment="0" applyProtection="0"/>
    <xf numFmtId="0" fontId="22" fillId="9" borderId="0" applyBorder="0" applyAlignment="0" applyProtection="0"/>
    <xf numFmtId="0" fontId="11" fillId="21" borderId="0" applyBorder="0" applyAlignment="0" applyProtection="0"/>
    <xf numFmtId="0" fontId="22" fillId="9" borderId="0" applyBorder="0" applyAlignment="0" applyProtection="0"/>
    <xf numFmtId="0" fontId="11" fillId="21" borderId="0" applyBorder="0" applyAlignment="0" applyProtection="0"/>
    <xf numFmtId="0" fontId="11" fillId="21" borderId="0" applyBorder="0" applyAlignment="0" applyProtection="0"/>
    <xf numFmtId="0" fontId="11" fillId="21" borderId="0" applyBorder="0" applyAlignment="0" applyProtection="0"/>
    <xf numFmtId="0" fontId="0" fillId="37" borderId="15" applyAlignment="0" applyProtection="0"/>
    <xf numFmtId="0" fontId="11" fillId="21" borderId="0" applyBorder="0" applyAlignment="0" applyProtection="0"/>
    <xf numFmtId="0" fontId="11" fillId="21" borderId="0" applyBorder="0" applyAlignment="0" applyProtection="0"/>
    <xf numFmtId="0" fontId="11" fillId="21" borderId="0" applyBorder="0" applyAlignment="0" applyProtection="0"/>
    <xf numFmtId="0" fontId="11" fillId="12" borderId="0" applyBorder="0" applyAlignment="0" applyProtection="0"/>
    <xf numFmtId="0" fontId="11" fillId="12" borderId="0" applyBorder="0" applyAlignment="0" applyProtection="0"/>
    <xf numFmtId="0" fontId="22" fillId="39" borderId="0" applyBorder="0" applyAlignment="0" applyProtection="0"/>
    <xf numFmtId="0" fontId="21" fillId="6" borderId="6" applyAlignment="0" applyProtection="0"/>
    <xf numFmtId="0" fontId="20" fillId="5" borderId="0" applyBorder="0" applyAlignment="0" applyProtection="0"/>
    <xf numFmtId="0" fontId="11" fillId="12" borderId="0" applyBorder="0" applyAlignment="0" applyProtection="0"/>
    <xf numFmtId="0" fontId="11" fillId="12" borderId="0" applyBorder="0" applyAlignment="0" applyProtection="0"/>
    <xf numFmtId="0" fontId="11" fillId="12" borderId="0" applyBorder="0" applyAlignment="0" applyProtection="0"/>
    <xf numFmtId="0" fontId="60" fillId="0" borderId="22" applyAlignment="0" applyProtection="0"/>
    <xf numFmtId="0" fontId="11" fillId="12" borderId="0" applyBorder="0" applyAlignment="0" applyProtection="0"/>
    <xf numFmtId="0" fontId="29" fillId="0" borderId="10" applyAlignment="0" applyProtection="0"/>
    <xf numFmtId="0" fontId="11" fillId="12" borderId="0" applyBorder="0" applyAlignment="0" applyProtection="0"/>
    <xf numFmtId="0" fontId="60" fillId="0" borderId="22" applyAlignment="0" applyProtection="0"/>
    <xf numFmtId="0" fontId="29" fillId="0" borderId="10" applyAlignment="0" applyProtection="0"/>
    <xf numFmtId="0" fontId="11" fillId="12" borderId="0" applyBorder="0" applyAlignment="0" applyProtection="0"/>
    <xf numFmtId="0" fontId="0" fillId="37" borderId="15" applyAlignment="0" applyProtection="0"/>
    <xf numFmtId="0" fontId="11" fillId="12" borderId="0" applyBorder="0" applyAlignment="0" applyProtection="0"/>
    <xf numFmtId="0" fontId="22" fillId="8" borderId="0" applyBorder="0" applyAlignment="0" applyProtection="0"/>
    <xf numFmtId="0" fontId="43" fillId="0" borderId="0" applyBorder="0" applyAlignment="0" applyProtection="0"/>
    <xf numFmtId="0" fontId="22" fillId="8" borderId="0" applyBorder="0" applyAlignment="0" applyProtection="0"/>
    <xf numFmtId="0" fontId="22" fillId="8" borderId="0" applyBorder="0" applyAlignment="0" applyProtection="0"/>
    <xf numFmtId="0" fontId="23" fillId="8" borderId="0" applyBorder="0" applyAlignment="0" applyProtection="0"/>
    <xf numFmtId="0" fontId="28" fillId="18" borderId="9" applyAlignment="0" applyProtection="0"/>
    <xf numFmtId="0" fontId="23" fillId="8" borderId="0" applyBorder="0" applyAlignment="0" applyProtection="0"/>
    <xf numFmtId="0" fontId="23" fillId="8" borderId="0" applyBorder="0" applyAlignment="0" applyProtection="0"/>
    <xf numFmtId="0" fontId="0" fillId="0" borderId="0">
      <alignment vertical="center"/>
    </xf>
    <xf numFmtId="0" fontId="22" fillId="16" borderId="0" applyBorder="0" applyAlignment="0" applyProtection="0"/>
    <xf numFmtId="0" fontId="23" fillId="16" borderId="0" applyBorder="0" applyAlignment="0" applyProtection="0"/>
    <xf numFmtId="0" fontId="22" fillId="29" borderId="0" applyBorder="0" applyAlignment="0" applyProtection="0"/>
    <xf numFmtId="0" fontId="22" fillId="19" borderId="0" applyBorder="0" applyAlignment="0" applyProtection="0"/>
    <xf numFmtId="0" fontId="22" fillId="29" borderId="0" applyBorder="0" applyAlignment="0" applyProtection="0"/>
    <xf numFmtId="0" fontId="61" fillId="59" borderId="0" applyBorder="0" applyAlignment="0" applyProtection="0"/>
    <xf numFmtId="0" fontId="22" fillId="29" borderId="0" applyBorder="0" applyAlignment="0" applyProtection="0"/>
    <xf numFmtId="0" fontId="23" fillId="29" borderId="0" applyBorder="0" applyAlignment="0" applyProtection="0"/>
    <xf numFmtId="0" fontId="23" fillId="19" borderId="0" applyBorder="0" applyAlignment="0" applyProtection="0"/>
    <xf numFmtId="0" fontId="23" fillId="29" borderId="0" applyBorder="0" applyAlignment="0" applyProtection="0"/>
    <xf numFmtId="0" fontId="23" fillId="29" borderId="0" applyBorder="0" applyAlignment="0" applyProtection="0"/>
    <xf numFmtId="0" fontId="22" fillId="7" borderId="0" applyBorder="0" applyAlignment="0" applyProtection="0"/>
    <xf numFmtId="0" fontId="22" fillId="39" borderId="0" applyBorder="0" applyAlignment="0" applyProtection="0"/>
    <xf numFmtId="0" fontId="22" fillId="7" borderId="0" applyBorder="0" applyAlignment="0" applyProtection="0"/>
    <xf numFmtId="0" fontId="22" fillId="7" borderId="0" applyBorder="0" applyAlignment="0" applyProtection="0"/>
    <xf numFmtId="0" fontId="23" fillId="7" borderId="0" applyBorder="0" applyAlignment="0" applyProtection="0"/>
    <xf numFmtId="0" fontId="23" fillId="39" borderId="0" applyBorder="0" applyAlignment="0" applyProtection="0"/>
    <xf numFmtId="0" fontId="23" fillId="7" borderId="0" applyBorder="0" applyAlignment="0" applyProtection="0"/>
    <xf numFmtId="0" fontId="23" fillId="7" borderId="0" applyBorder="0" applyAlignment="0" applyProtection="0"/>
    <xf numFmtId="0" fontId="22" fillId="30" borderId="0" applyBorder="0" applyAlignment="0" applyProtection="0"/>
    <xf numFmtId="0" fontId="22" fillId="7" borderId="0" applyBorder="0" applyAlignment="0" applyProtection="0"/>
    <xf numFmtId="0" fontId="22" fillId="30" borderId="0" applyBorder="0" applyAlignment="0" applyProtection="0"/>
    <xf numFmtId="0" fontId="22" fillId="30" borderId="0" applyBorder="0" applyAlignment="0" applyProtection="0"/>
    <xf numFmtId="0" fontId="22" fillId="7" borderId="0" applyBorder="0" applyAlignment="0" applyProtection="0"/>
    <xf numFmtId="0" fontId="22" fillId="30" borderId="0" applyBorder="0" applyAlignment="0" applyProtection="0"/>
    <xf numFmtId="0" fontId="22" fillId="34" borderId="0" applyBorder="0" applyAlignment="0" applyProtection="0"/>
    <xf numFmtId="0" fontId="22" fillId="30" borderId="0" applyBorder="0" applyAlignment="0" applyProtection="0"/>
    <xf numFmtId="0" fontId="22" fillId="19" borderId="0" applyBorder="0" applyAlignment="0" applyProtection="0"/>
    <xf numFmtId="0" fontId="22" fillId="30" borderId="0" applyBorder="0" applyAlignment="0" applyProtection="0"/>
    <xf numFmtId="0" fontId="22" fillId="30" borderId="0" applyBorder="0" applyAlignment="0" applyProtection="0"/>
    <xf numFmtId="0" fontId="22" fillId="7" borderId="0" applyBorder="0" applyAlignment="0" applyProtection="0"/>
    <xf numFmtId="0" fontId="22" fillId="30" borderId="0" applyBorder="0" applyAlignment="0" applyProtection="0"/>
    <xf numFmtId="0" fontId="53" fillId="11" borderId="6" applyAlignment="0" applyProtection="0"/>
    <xf numFmtId="0" fontId="22" fillId="39" borderId="0" applyBorder="0" applyAlignment="0" applyProtection="0"/>
    <xf numFmtId="0" fontId="22" fillId="30" borderId="0" applyBorder="0" applyAlignment="0" applyProtection="0"/>
    <xf numFmtId="0" fontId="23" fillId="30" borderId="0" applyBorder="0" applyAlignment="0" applyProtection="0"/>
    <xf numFmtId="0" fontId="23" fillId="7" borderId="0" applyBorder="0" applyAlignment="0" applyProtection="0"/>
    <xf numFmtId="0" fontId="23" fillId="30" borderId="0" applyBorder="0" applyAlignment="0" applyProtection="0"/>
    <xf numFmtId="0" fontId="53" fillId="11" borderId="6" applyAlignment="0" applyProtection="0"/>
    <xf numFmtId="0" fontId="22" fillId="7" borderId="0" applyBorder="0" applyAlignment="0" applyProtection="0"/>
    <xf numFmtId="0" fontId="23" fillId="30" borderId="0" applyBorder="0" applyAlignment="0" applyProtection="0"/>
    <xf numFmtId="0" fontId="22" fillId="9" borderId="0" applyBorder="0" applyAlignment="0" applyProtection="0"/>
    <xf numFmtId="0" fontId="22" fillId="30" borderId="0" applyBorder="0" applyAlignment="0" applyProtection="0"/>
    <xf numFmtId="0" fontId="22" fillId="9" borderId="0" applyBorder="0" applyAlignment="0" applyProtection="0"/>
    <xf numFmtId="0" fontId="22" fillId="9" borderId="0" applyBorder="0" applyAlignment="0" applyProtection="0"/>
    <xf numFmtId="0" fontId="22" fillId="9" borderId="0" applyBorder="0" applyAlignment="0" applyProtection="0"/>
    <xf numFmtId="0" fontId="22" fillId="30" borderId="0" applyBorder="0" applyAlignment="0" applyProtection="0"/>
    <xf numFmtId="0" fontId="22" fillId="9" borderId="0" applyBorder="0" applyAlignment="0" applyProtection="0"/>
    <xf numFmtId="0" fontId="22" fillId="9" borderId="0" applyBorder="0" applyAlignment="0" applyProtection="0"/>
    <xf numFmtId="0" fontId="22" fillId="9" borderId="0" applyBorder="0" applyAlignment="0" applyProtection="0"/>
    <xf numFmtId="0" fontId="23" fillId="9" borderId="0" applyBorder="0" applyAlignment="0" applyProtection="0"/>
    <xf numFmtId="0" fontId="23" fillId="30" borderId="0" applyBorder="0" applyAlignment="0" applyProtection="0"/>
    <xf numFmtId="0" fontId="23" fillId="9" borderId="0" applyBorder="0" applyAlignment="0" applyProtection="0"/>
    <xf numFmtId="178" fontId="57" fillId="0" borderId="0"/>
    <xf numFmtId="0" fontId="59" fillId="13" borderId="0" applyBorder="0" applyAlignment="0" applyProtection="0"/>
    <xf numFmtId="0" fontId="41" fillId="0" borderId="14" applyAlignment="0" applyProtection="0"/>
    <xf numFmtId="0" fontId="59" fillId="13" borderId="0" applyBorder="0" applyAlignment="0" applyProtection="0"/>
    <xf numFmtId="0" fontId="59" fillId="13" borderId="0" applyBorder="0" applyAlignment="0" applyProtection="0"/>
    <xf numFmtId="0" fontId="59" fillId="13" borderId="0" applyBorder="0" applyAlignment="0" applyProtection="0"/>
    <xf numFmtId="0" fontId="43" fillId="0" borderId="21" applyAlignment="0" applyProtection="0"/>
    <xf numFmtId="0" fontId="41" fillId="0" borderId="14" applyAlignment="0" applyProtection="0"/>
    <xf numFmtId="0" fontId="59" fillId="13" borderId="0" applyBorder="0" applyAlignment="0" applyProtection="0"/>
    <xf numFmtId="0" fontId="59" fillId="13" borderId="0" applyBorder="0" applyAlignment="0" applyProtection="0"/>
    <xf numFmtId="0" fontId="41" fillId="0" borderId="14" applyAlignment="0" applyProtection="0"/>
    <xf numFmtId="0" fontId="59" fillId="13" borderId="0" applyBorder="0" applyAlignment="0" applyProtection="0"/>
    <xf numFmtId="0" fontId="59" fillId="13" borderId="0" applyBorder="0" applyAlignment="0" applyProtection="0"/>
    <xf numFmtId="0" fontId="36" fillId="0" borderId="0" applyBorder="0" applyAlignment="0" applyProtection="0"/>
    <xf numFmtId="0" fontId="30" fillId="17" borderId="0" applyBorder="0" applyAlignment="0" applyProtection="0"/>
    <xf numFmtId="0" fontId="36" fillId="0" borderId="0" applyBorder="0" applyAlignment="0" applyProtection="0"/>
    <xf numFmtId="0" fontId="30" fillId="17" borderId="0" applyBorder="0" applyAlignment="0" applyProtection="0"/>
    <xf numFmtId="0" fontId="44" fillId="18" borderId="9" applyAlignment="0" applyProtection="0"/>
    <xf numFmtId="0" fontId="36" fillId="0" borderId="0" applyBorder="0" applyAlignment="0" applyProtection="0"/>
    <xf numFmtId="0" fontId="30" fillId="17" borderId="0" applyBorder="0" applyAlignment="0" applyProtection="0"/>
    <xf numFmtId="0" fontId="36" fillId="0" borderId="0" applyBorder="0" applyAlignment="0" applyProtection="0"/>
    <xf numFmtId="0" fontId="30" fillId="17" borderId="0" applyBorder="0" applyAlignment="0" applyProtection="0"/>
    <xf numFmtId="0" fontId="44" fillId="18" borderId="9" applyAlignment="0" applyProtection="0"/>
    <xf numFmtId="0" fontId="30" fillId="17" borderId="0" applyBorder="0" applyAlignment="0" applyProtection="0"/>
    <xf numFmtId="0" fontId="30" fillId="17" borderId="0" applyBorder="0" applyAlignment="0" applyProtection="0"/>
    <xf numFmtId="0" fontId="30" fillId="17" borderId="0" applyBorder="0" applyAlignment="0" applyProtection="0"/>
    <xf numFmtId="0" fontId="30" fillId="17" borderId="0" applyBorder="0" applyAlignment="0" applyProtection="0"/>
    <xf numFmtId="0" fontId="60" fillId="0" borderId="22" applyAlignment="0" applyProtection="0"/>
    <xf numFmtId="0" fontId="30" fillId="17" borderId="0" applyBorder="0" applyAlignment="0" applyProtection="0"/>
    <xf numFmtId="0" fontId="60" fillId="0" borderId="22" applyAlignment="0" applyProtection="0"/>
    <xf numFmtId="0" fontId="30" fillId="17" borderId="0" applyBorder="0" applyAlignment="0" applyProtection="0"/>
    <xf numFmtId="0" fontId="57" fillId="0" borderId="0"/>
    <xf numFmtId="0" fontId="3" fillId="0" borderId="0"/>
    <xf numFmtId="0" fontId="3" fillId="0" borderId="0"/>
    <xf numFmtId="0" fontId="3" fillId="0" borderId="0"/>
    <xf numFmtId="0" fontId="23" fillId="7" borderId="0" applyBorder="0" applyAlignment="0" applyProtection="0"/>
    <xf numFmtId="0" fontId="3" fillId="0" borderId="0"/>
    <xf numFmtId="0" fontId="53" fillId="11" borderId="6" applyAlignment="0" applyProtection="0"/>
    <xf numFmtId="0" fontId="22" fillId="34" borderId="0" applyBorder="0" applyAlignment="0" applyProtection="0"/>
    <xf numFmtId="0" fontId="22" fillId="34" borderId="0" applyBorder="0" applyAlignment="0" applyProtection="0"/>
    <xf numFmtId="0" fontId="22" fillId="34" borderId="0" applyBorder="0" applyAlignment="0" applyProtection="0"/>
    <xf numFmtId="0" fontId="48" fillId="0" borderId="0" applyBorder="0" applyAlignment="0" applyProtection="0"/>
    <xf numFmtId="0" fontId="22" fillId="34" borderId="0" applyBorder="0" applyAlignment="0" applyProtection="0"/>
    <xf numFmtId="0" fontId="22" fillId="34" borderId="0" applyBorder="0" applyAlignment="0" applyProtection="0"/>
    <xf numFmtId="0" fontId="48" fillId="0" borderId="0" applyBorder="0" applyAlignment="0" applyProtection="0"/>
    <xf numFmtId="0" fontId="22" fillId="34" borderId="0" applyBorder="0" applyAlignment="0" applyProtection="0"/>
    <xf numFmtId="0" fontId="29" fillId="0" borderId="10" applyAlignment="0" applyProtection="0"/>
    <xf numFmtId="0" fontId="22" fillId="19" borderId="0" applyBorder="0" applyAlignment="0" applyProtection="0"/>
    <xf numFmtId="0" fontId="22" fillId="19" borderId="0" applyBorder="0" applyAlignment="0" applyProtection="0"/>
    <xf numFmtId="0" fontId="48" fillId="0" borderId="0" applyBorder="0" applyAlignment="0" applyProtection="0"/>
    <xf numFmtId="0" fontId="22" fillId="19" borderId="0" applyBorder="0" applyAlignment="0" applyProtection="0"/>
    <xf numFmtId="0" fontId="22" fillId="19" borderId="0" applyBorder="0" applyAlignment="0" applyProtection="0"/>
    <xf numFmtId="0" fontId="48" fillId="0" borderId="0" applyBorder="0" applyAlignment="0" applyProtection="0"/>
    <xf numFmtId="0" fontId="22" fillId="19" borderId="0" applyBorder="0" applyAlignment="0" applyProtection="0"/>
    <xf numFmtId="0" fontId="29" fillId="0" borderId="10" applyAlignment="0" applyProtection="0"/>
    <xf numFmtId="0" fontId="22" fillId="19" borderId="0" applyBorder="0" applyAlignment="0" applyProtection="0"/>
    <xf numFmtId="0" fontId="23" fillId="19" borderId="0" applyBorder="0" applyAlignment="0" applyProtection="0"/>
    <xf numFmtId="0" fontId="22" fillId="39" borderId="0" applyBorder="0" applyAlignment="0" applyProtection="0"/>
    <xf numFmtId="0" fontId="22" fillId="39" borderId="0" applyBorder="0" applyAlignment="0" applyProtection="0"/>
    <xf numFmtId="0" fontId="21" fillId="6" borderId="6" applyAlignment="0" applyProtection="0"/>
    <xf numFmtId="0" fontId="20" fillId="5" borderId="0" applyBorder="0" applyAlignment="0" applyProtection="0"/>
    <xf numFmtId="0" fontId="22" fillId="39" borderId="0" applyBorder="0" applyAlignment="0" applyProtection="0"/>
    <xf numFmtId="0" fontId="22" fillId="39" borderId="0" applyBorder="0" applyAlignment="0" applyProtection="0"/>
    <xf numFmtId="0" fontId="20" fillId="5" borderId="0" applyBorder="0" applyAlignment="0" applyProtection="0"/>
    <xf numFmtId="0" fontId="22" fillId="39" borderId="0" applyBorder="0" applyAlignment="0" applyProtection="0"/>
    <xf numFmtId="0" fontId="29" fillId="0" borderId="10" applyAlignment="0" applyProtection="0"/>
    <xf numFmtId="0" fontId="20" fillId="5" borderId="0" applyBorder="0" applyAlignment="0" applyProtection="0"/>
    <xf numFmtId="0" fontId="22" fillId="39" borderId="0" applyBorder="0" applyAlignment="0" applyProtection="0"/>
    <xf numFmtId="0" fontId="23" fillId="39" borderId="0" applyBorder="0" applyAlignment="0" applyProtection="0"/>
    <xf numFmtId="0" fontId="20" fillId="5" borderId="0" applyBorder="0" applyAlignment="0" applyProtection="0"/>
    <xf numFmtId="0" fontId="22" fillId="7" borderId="0" applyBorder="0" applyAlignment="0" applyProtection="0"/>
    <xf numFmtId="0" fontId="22" fillId="7" borderId="0" applyBorder="0" applyAlignment="0" applyProtection="0"/>
    <xf numFmtId="0" fontId="22" fillId="7" borderId="0" applyBorder="0" applyAlignment="0" applyProtection="0"/>
    <xf numFmtId="0" fontId="22" fillId="7" borderId="0" applyBorder="0" applyAlignment="0" applyProtection="0"/>
    <xf numFmtId="0" fontId="22" fillId="7" borderId="0" applyBorder="0" applyAlignment="0" applyProtection="0"/>
    <xf numFmtId="0" fontId="22" fillId="7" borderId="0" applyBorder="0" applyAlignment="0" applyProtection="0"/>
    <xf numFmtId="0" fontId="29" fillId="0" borderId="10" applyAlignment="0" applyProtection="0"/>
    <xf numFmtId="0" fontId="22" fillId="7" borderId="0" applyBorder="0" applyAlignment="0" applyProtection="0"/>
    <xf numFmtId="0" fontId="22" fillId="30" borderId="0" applyBorder="0" applyAlignment="0" applyProtection="0"/>
    <xf numFmtId="0" fontId="22" fillId="30" borderId="0" applyBorder="0" applyAlignment="0" applyProtection="0"/>
    <xf numFmtId="0" fontId="22" fillId="30" borderId="0" applyBorder="0" applyAlignment="0" applyProtection="0"/>
    <xf numFmtId="0" fontId="22" fillId="30" borderId="0" applyBorder="0" applyAlignment="0" applyProtection="0"/>
    <xf numFmtId="0" fontId="22" fillId="30" borderId="0" applyBorder="0" applyAlignment="0" applyProtection="0"/>
    <xf numFmtId="0" fontId="22" fillId="30" borderId="0" applyBorder="0" applyAlignment="0" applyProtection="0"/>
    <xf numFmtId="0" fontId="22" fillId="30" borderId="0" applyBorder="0" applyAlignment="0" applyProtection="0"/>
    <xf numFmtId="0" fontId="23" fillId="30" borderId="0" applyBorder="0" applyAlignment="0" applyProtection="0"/>
    <xf numFmtId="0" fontId="23" fillId="30" borderId="0" applyBorder="0" applyAlignment="0" applyProtection="0"/>
    <xf numFmtId="0" fontId="22" fillId="28" borderId="0" applyBorder="0" applyAlignment="0" applyProtection="0"/>
    <xf numFmtId="0" fontId="22" fillId="28" borderId="0" applyBorder="0" applyAlignment="0" applyProtection="0"/>
    <xf numFmtId="0" fontId="22" fillId="28" borderId="0" applyBorder="0" applyAlignment="0" applyProtection="0"/>
    <xf numFmtId="0" fontId="22" fillId="28" borderId="0" applyBorder="0" applyAlignment="0" applyProtection="0"/>
    <xf numFmtId="0" fontId="22" fillId="28" borderId="0" applyBorder="0" applyAlignment="0" applyProtection="0"/>
    <xf numFmtId="0" fontId="22" fillId="28" borderId="0" applyBorder="0" applyAlignment="0" applyProtection="0"/>
    <xf numFmtId="0" fontId="22" fillId="28" borderId="0" applyBorder="0" applyAlignment="0" applyProtection="0"/>
    <xf numFmtId="0" fontId="22" fillId="28" borderId="0" applyBorder="0" applyAlignment="0" applyProtection="0"/>
    <xf numFmtId="0" fontId="23" fillId="28" borderId="0" applyBorder="0" applyAlignment="0" applyProtection="0"/>
    <xf numFmtId="0" fontId="60" fillId="0" borderId="22" applyAlignment="0" applyProtection="0"/>
    <xf numFmtId="0" fontId="60" fillId="0" borderId="22" applyAlignment="0" applyProtection="0"/>
    <xf numFmtId="0" fontId="29" fillId="0" borderId="10" applyAlignment="0" applyProtection="0"/>
    <xf numFmtId="0" fontId="41" fillId="0" borderId="14" applyAlignment="0" applyProtection="0"/>
    <xf numFmtId="0" fontId="41" fillId="0" borderId="14" applyAlignment="0" applyProtection="0"/>
    <xf numFmtId="0" fontId="41" fillId="0" borderId="14" applyAlignment="0" applyProtection="0"/>
    <xf numFmtId="0" fontId="41" fillId="0" borderId="14" applyAlignment="0" applyProtection="0"/>
    <xf numFmtId="0" fontId="41" fillId="0" borderId="14" applyAlignment="0" applyProtection="0"/>
    <xf numFmtId="0" fontId="41" fillId="0" borderId="14" applyAlignment="0" applyProtection="0"/>
    <xf numFmtId="0" fontId="41" fillId="0" borderId="14" applyAlignment="0" applyProtection="0"/>
    <xf numFmtId="0" fontId="41" fillId="0" borderId="14" applyAlignment="0" applyProtection="0"/>
    <xf numFmtId="0" fontId="41" fillId="0" borderId="14" applyAlignment="0" applyProtection="0"/>
    <xf numFmtId="0" fontId="41" fillId="0" borderId="14" applyAlignment="0" applyProtection="0"/>
    <xf numFmtId="0" fontId="41" fillId="0" borderId="14" applyAlignment="0" applyProtection="0"/>
    <xf numFmtId="0" fontId="43" fillId="0" borderId="21" applyAlignment="0" applyProtection="0"/>
    <xf numFmtId="0" fontId="43" fillId="0" borderId="21" applyAlignment="0" applyProtection="0"/>
    <xf numFmtId="0" fontId="43" fillId="0" borderId="21" applyAlignment="0" applyProtection="0"/>
    <xf numFmtId="0" fontId="43" fillId="0" borderId="21" applyAlignment="0" applyProtection="0"/>
    <xf numFmtId="0" fontId="43" fillId="0" borderId="0" applyBorder="0" applyAlignment="0" applyProtection="0"/>
    <xf numFmtId="0" fontId="43" fillId="0" borderId="0" applyBorder="0" applyAlignment="0" applyProtection="0"/>
    <xf numFmtId="0" fontId="43" fillId="0" borderId="0" applyBorder="0" applyAlignment="0" applyProtection="0"/>
    <xf numFmtId="0" fontId="43" fillId="0" borderId="0" applyBorder="0" applyAlignment="0" applyProtection="0"/>
    <xf numFmtId="0" fontId="48" fillId="0" borderId="0" applyBorder="0" applyAlignment="0" applyProtection="0"/>
    <xf numFmtId="0" fontId="36" fillId="0" borderId="0" applyBorder="0" applyAlignment="0" applyProtection="0"/>
    <xf numFmtId="0" fontId="48" fillId="0" borderId="0" applyBorder="0" applyAlignment="0" applyProtection="0"/>
    <xf numFmtId="0" fontId="28" fillId="18" borderId="9" applyAlignment="0" applyProtection="0"/>
    <xf numFmtId="0" fontId="28" fillId="18" borderId="9" applyAlignment="0" applyProtection="0"/>
    <xf numFmtId="0" fontId="28" fillId="18" borderId="9" applyAlignment="0" applyProtection="0"/>
    <xf numFmtId="0" fontId="28" fillId="18" borderId="9" applyAlignment="0" applyProtection="0"/>
    <xf numFmtId="0" fontId="28" fillId="18" borderId="9" applyAlignment="0" applyProtection="0"/>
    <xf numFmtId="0" fontId="28" fillId="18" borderId="9" applyAlignment="0" applyProtection="0"/>
    <xf numFmtId="0" fontId="28" fillId="18" borderId="9" applyAlignment="0" applyProtection="0"/>
    <xf numFmtId="0" fontId="44" fillId="18" borderId="9" applyAlignment="0" applyProtection="0"/>
    <xf numFmtId="0" fontId="29" fillId="0" borderId="10" applyAlignment="0" applyProtection="0"/>
    <xf numFmtId="0" fontId="29" fillId="0" borderId="10" applyAlignment="0" applyProtection="0"/>
    <xf numFmtId="0" fontId="29" fillId="0" borderId="10" applyAlignment="0" applyProtection="0"/>
    <xf numFmtId="0" fontId="0" fillId="37" borderId="15" applyAlignment="0" applyProtection="0"/>
    <xf numFmtId="0" fontId="0" fillId="37" borderId="15" applyAlignment="0" applyProtection="0"/>
    <xf numFmtId="0" fontId="0" fillId="37" borderId="15" applyAlignment="0" applyProtection="0"/>
    <xf numFmtId="0" fontId="0" fillId="37" borderId="15" applyAlignment="0" applyProtection="0"/>
    <xf numFmtId="0" fontId="0" fillId="37" borderId="15" applyAlignment="0" applyProtection="0"/>
    <xf numFmtId="0" fontId="0" fillId="37" borderId="15" applyAlignment="0" applyProtection="0"/>
    <xf numFmtId="0" fontId="45" fillId="0" borderId="0" applyBorder="0" applyAlignment="0" applyProtection="0"/>
    <xf numFmtId="0" fontId="0" fillId="37" borderId="15" applyAlignment="0" applyProtection="0"/>
    <xf numFmtId="0" fontId="45" fillId="0" borderId="0" applyBorder="0" applyAlignment="0" applyProtection="0"/>
    <xf numFmtId="0" fontId="0" fillId="37" borderId="15" applyAlignment="0" applyProtection="0"/>
    <xf numFmtId="0" fontId="0" fillId="37" borderId="15" applyAlignment="0" applyProtection="0"/>
    <xf numFmtId="0" fontId="0" fillId="37" borderId="15" applyAlignment="0" applyProtection="0"/>
    <xf numFmtId="0" fontId="24" fillId="0" borderId="7" applyAlignment="0" applyProtection="0"/>
    <xf numFmtId="0" fontId="36" fillId="0" borderId="0" applyBorder="0" applyAlignment="0" applyProtection="0"/>
    <xf numFmtId="0" fontId="36" fillId="0" borderId="0" applyBorder="0" applyAlignment="0" applyProtection="0"/>
    <xf numFmtId="0" fontId="36" fillId="0" borderId="0" applyBorder="0" applyAlignment="0" applyProtection="0"/>
    <xf numFmtId="0" fontId="36" fillId="0" borderId="0" applyBorder="0" applyAlignment="0" applyProtection="0"/>
    <xf numFmtId="0" fontId="36" fillId="0" borderId="0" applyBorder="0" applyAlignment="0" applyProtection="0"/>
    <xf numFmtId="0" fontId="36" fillId="0" borderId="0" applyBorder="0" applyAlignment="0" applyProtection="0"/>
    <xf numFmtId="0" fontId="36" fillId="0" borderId="0" applyBorder="0" applyAlignment="0" applyProtection="0"/>
    <xf numFmtId="0" fontId="45" fillId="0" borderId="0" applyBorder="0" applyAlignment="0" applyProtection="0"/>
    <xf numFmtId="0" fontId="45" fillId="0" borderId="0" applyBorder="0" applyAlignment="0" applyProtection="0"/>
    <xf numFmtId="0" fontId="45" fillId="0" borderId="0" applyBorder="0" applyAlignment="0" applyProtection="0"/>
    <xf numFmtId="0" fontId="45" fillId="0" borderId="0" applyBorder="0" applyAlignment="0" applyProtection="0"/>
    <xf numFmtId="0" fontId="45" fillId="0" borderId="0" applyBorder="0" applyAlignment="0" applyProtection="0"/>
    <xf numFmtId="0" fontId="45" fillId="0" borderId="0" applyBorder="0" applyAlignment="0" applyProtection="0"/>
    <xf numFmtId="0" fontId="45" fillId="0" borderId="0" applyBorder="0" applyAlignment="0" applyProtection="0"/>
    <xf numFmtId="0" fontId="45" fillId="0" borderId="0" applyBorder="0" applyAlignment="0" applyProtection="0"/>
    <xf numFmtId="0" fontId="45" fillId="0" borderId="0" applyBorder="0" applyAlignment="0" applyProtection="0"/>
    <xf numFmtId="0" fontId="45" fillId="0" borderId="0" applyBorder="0" applyAlignment="0" applyProtection="0"/>
    <xf numFmtId="0" fontId="45" fillId="0" borderId="0" applyBorder="0" applyAlignment="0" applyProtection="0"/>
    <xf numFmtId="0" fontId="21" fillId="6" borderId="6" applyAlignment="0" applyProtection="0"/>
    <xf numFmtId="0" fontId="21" fillId="6" borderId="6" applyAlignment="0" applyProtection="0"/>
    <xf numFmtId="0" fontId="21" fillId="6" borderId="6" applyAlignment="0" applyProtection="0"/>
    <xf numFmtId="0" fontId="21" fillId="6" borderId="6" applyAlignment="0" applyProtection="0"/>
    <xf numFmtId="0" fontId="21" fillId="6" borderId="6" applyAlignment="0" applyProtection="0"/>
    <xf numFmtId="0" fontId="21" fillId="6" borderId="6" applyAlignment="0" applyProtection="0"/>
    <xf numFmtId="0" fontId="21" fillId="6" borderId="6" applyAlignment="0" applyProtection="0"/>
    <xf numFmtId="0" fontId="20" fillId="5" borderId="0" applyBorder="0" applyAlignment="0" applyProtection="0"/>
    <xf numFmtId="0" fontId="21" fillId="6" borderId="6" applyAlignment="0" applyProtection="0"/>
    <xf numFmtId="0" fontId="20" fillId="5" borderId="0" applyBorder="0" applyAlignment="0" applyProtection="0"/>
    <xf numFmtId="0" fontId="21" fillId="6" borderId="6" applyAlignment="0" applyProtection="0"/>
    <xf numFmtId="0" fontId="20" fillId="5" borderId="0" applyBorder="0" applyAlignment="0" applyProtection="0"/>
    <xf numFmtId="0" fontId="53" fillId="11" borderId="6" applyAlignment="0" applyProtection="0"/>
    <xf numFmtId="0" fontId="53" fillId="11" borderId="6" applyAlignment="0" applyProtection="0"/>
    <xf numFmtId="0" fontId="53" fillId="11" borderId="6" applyAlignment="0" applyProtection="0"/>
    <xf numFmtId="0" fontId="53" fillId="11" borderId="6" applyAlignment="0" applyProtection="0"/>
    <xf numFmtId="0" fontId="53" fillId="11" borderId="6" applyAlignment="0" applyProtection="0"/>
    <xf numFmtId="0" fontId="53" fillId="11" borderId="6" applyAlignment="0" applyProtection="0"/>
    <xf numFmtId="0" fontId="53" fillId="11" borderId="6" applyAlignment="0" applyProtection="0"/>
    <xf numFmtId="0" fontId="53" fillId="11" borderId="6" applyAlignment="0" applyProtection="0"/>
    <xf numFmtId="0" fontId="50" fillId="6" borderId="16" applyAlignment="0" applyProtection="0"/>
    <xf numFmtId="0" fontId="50" fillId="6" borderId="16" applyAlignment="0" applyProtection="0"/>
    <xf numFmtId="0" fontId="50" fillId="6" borderId="16" applyAlignment="0" applyProtection="0"/>
    <xf numFmtId="0" fontId="50" fillId="6" borderId="16" applyAlignment="0" applyProtection="0"/>
    <xf numFmtId="0" fontId="50" fillId="6" borderId="16" applyAlignment="0" applyProtection="0"/>
    <xf numFmtId="0" fontId="50" fillId="6" borderId="16" applyAlignment="0" applyProtection="0"/>
    <xf numFmtId="0" fontId="50" fillId="6" borderId="16" applyAlignment="0" applyProtection="0"/>
    <xf numFmtId="0" fontId="50" fillId="6" borderId="16" applyAlignment="0" applyProtection="0"/>
    <xf numFmtId="0" fontId="50" fillId="6" borderId="16" applyAlignment="0" applyProtection="0"/>
    <xf numFmtId="0" fontId="50" fillId="6" borderId="16" applyAlignment="0" applyProtection="0"/>
    <xf numFmtId="0" fontId="20" fillId="5" borderId="0" applyBorder="0" applyAlignment="0" applyProtection="0"/>
    <xf numFmtId="0" fontId="20" fillId="5" borderId="0" applyBorder="0" applyAlignment="0" applyProtection="0"/>
    <xf numFmtId="0" fontId="20" fillId="5" borderId="0" applyBorder="0" applyAlignment="0" applyProtection="0"/>
    <xf numFmtId="0" fontId="20" fillId="5" borderId="0" applyBorder="0" applyAlignment="0" applyProtection="0"/>
    <xf numFmtId="0" fontId="20" fillId="5" borderId="0" applyBorder="0" applyAlignment="0" applyProtection="0"/>
    <xf numFmtId="0" fontId="20" fillId="5" borderId="0" applyBorder="0" applyAlignment="0" applyProtection="0"/>
    <xf numFmtId="0" fontId="24" fillId="0" borderId="7" applyAlignment="0" applyProtection="0"/>
    <xf numFmtId="0" fontId="24" fillId="0" borderId="7" applyAlignment="0" applyProtection="0"/>
  </cellStyleXfs>
  <cellXfs count="138">
    <xf numFmtId="0" fontId="0" fillId="0" borderId="0" xfId="0">
      <alignment vertical="center"/>
    </xf>
    <xf numFmtId="0" fontId="1" fillId="0" borderId="0" xfId="476" applyFont="1" applyBorder="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0" borderId="0" xfId="477" applyFont="1" applyBorder="1" applyAlignment="1">
      <alignment horizontal="right" vertical="center"/>
    </xf>
    <xf numFmtId="0" fontId="5" fillId="0" borderId="0" xfId="0" applyFont="1" applyBorder="1" applyAlignment="1">
      <alignment vertical="center"/>
    </xf>
    <xf numFmtId="0" fontId="3" fillId="2" borderId="0" xfId="0" applyFont="1" applyFill="1" applyBorder="1" applyAlignment="1">
      <alignment vertical="center"/>
    </xf>
    <xf numFmtId="0" fontId="6" fillId="2" borderId="0" xfId="0" applyFont="1" applyFill="1" applyBorder="1" applyAlignment="1">
      <alignment vertical="center"/>
    </xf>
    <xf numFmtId="0" fontId="7" fillId="0" borderId="1" xfId="0" applyFont="1" applyBorder="1" applyAlignment="1">
      <alignment horizontal="distributed"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 fontId="9" fillId="0" borderId="1" xfId="0" applyNumberFormat="1" applyFont="1" applyBorder="1" applyAlignment="1">
      <alignment horizontal="right" vertical="center" shrinkToFit="1"/>
    </xf>
    <xf numFmtId="0" fontId="9" fillId="0" borderId="1" xfId="0" applyFont="1" applyBorder="1" applyAlignment="1">
      <alignment horizontal="left" vertical="center" shrinkToFit="1"/>
    </xf>
    <xf numFmtId="0" fontId="4" fillId="2" borderId="0" xfId="0" applyFont="1" applyFill="1" applyBorder="1" applyAlignment="1">
      <alignment horizontal="left" vertical="center" shrinkToFit="1"/>
    </xf>
    <xf numFmtId="0" fontId="0" fillId="0" borderId="0" xfId="0" applyFill="1">
      <alignment vertical="center"/>
    </xf>
    <xf numFmtId="0" fontId="0" fillId="0" borderId="0" xfId="0" applyAlignment="1"/>
    <xf numFmtId="0" fontId="10" fillId="0" borderId="0" xfId="0" applyFont="1" applyBorder="1" applyAlignment="1">
      <alignment horizontal="left" vertical="center"/>
    </xf>
    <xf numFmtId="0" fontId="11" fillId="0" borderId="0" xfId="0" applyFont="1" applyAlignment="1"/>
    <xf numFmtId="0" fontId="5" fillId="0" borderId="0" xfId="0" applyFont="1" applyBorder="1" applyAlignment="1">
      <alignment horizontal="left" vertical="center"/>
    </xf>
    <xf numFmtId="0" fontId="11" fillId="0" borderId="0" xfId="0" applyFont="1" applyAlignment="1">
      <alignment horizontal="center"/>
    </xf>
    <xf numFmtId="0" fontId="7" fillId="0" borderId="1" xfId="0" applyFont="1" applyBorder="1" applyAlignment="1">
      <alignment horizontal="center" vertical="center" shrinkToFit="1"/>
    </xf>
    <xf numFmtId="0" fontId="12" fillId="0" borderId="1" xfId="0" applyFont="1" applyBorder="1" applyAlignment="1">
      <alignment horizontal="left" vertical="center" shrinkToFit="1"/>
    </xf>
    <xf numFmtId="0" fontId="4" fillId="0" borderId="1" xfId="0" applyFont="1" applyBorder="1" applyAlignment="1">
      <alignment horizontal="center" vertical="center" shrinkToFit="1"/>
    </xf>
    <xf numFmtId="0" fontId="4" fillId="2" borderId="2" xfId="0" applyFont="1" applyFill="1" applyBorder="1" applyAlignment="1">
      <alignment horizontal="center" vertical="center" shrinkToFit="1"/>
    </xf>
    <xf numFmtId="4" fontId="4" fillId="2" borderId="2" xfId="0" applyNumberFormat="1" applyFont="1" applyFill="1" applyBorder="1" applyAlignment="1">
      <alignment horizontal="right" vertical="center" shrinkToFit="1"/>
    </xf>
    <xf numFmtId="179" fontId="4" fillId="2" borderId="1" xfId="0" applyNumberFormat="1" applyFont="1" applyFill="1" applyBorder="1" applyAlignment="1">
      <alignment horizontal="right" vertical="center" shrinkToFit="1"/>
    </xf>
    <xf numFmtId="0" fontId="4" fillId="0" borderId="1" xfId="0" applyFont="1" applyBorder="1" applyAlignment="1">
      <alignment horizontal="left" vertical="center" shrinkToFit="1"/>
    </xf>
    <xf numFmtId="4" fontId="4" fillId="2" borderId="1" xfId="0" applyNumberFormat="1" applyFont="1" applyFill="1" applyBorder="1" applyAlignment="1">
      <alignment horizontal="right" vertical="center" shrinkToFit="1"/>
    </xf>
    <xf numFmtId="0" fontId="10" fillId="3" borderId="1" xfId="0" applyFont="1" applyFill="1" applyBorder="1" applyAlignment="1">
      <alignment horizontal="right" vertical="center" wrapText="1"/>
    </xf>
    <xf numFmtId="0" fontId="10" fillId="3" borderId="1" xfId="0" applyFont="1" applyFill="1" applyBorder="1">
      <alignment vertical="center"/>
    </xf>
    <xf numFmtId="0" fontId="4" fillId="0" borderId="1" xfId="0" applyFont="1" applyBorder="1" applyAlignment="1">
      <alignment horizontal="right" vertical="center" shrinkToFit="1"/>
    </xf>
    <xf numFmtId="3" fontId="4" fillId="2" borderId="2"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3" fontId="4" fillId="0" borderId="2" xfId="0" applyNumberFormat="1" applyFont="1" applyFill="1" applyBorder="1" applyAlignment="1">
      <alignment horizontal="right" vertical="center" shrinkToFit="1"/>
    </xf>
    <xf numFmtId="0" fontId="0" fillId="0" borderId="0" xfId="0" applyFill="1" applyAlignment="1"/>
    <xf numFmtId="0" fontId="10" fillId="0" borderId="1" xfId="0" applyFont="1" applyFill="1" applyBorder="1" applyAlignment="1">
      <alignment horizontal="right" vertical="center" wrapText="1"/>
    </xf>
    <xf numFmtId="0" fontId="12" fillId="0" borderId="1" xfId="0" applyFont="1" applyFill="1" applyBorder="1" applyAlignment="1">
      <alignment horizontal="left" vertical="center" shrinkToFit="1"/>
    </xf>
    <xf numFmtId="0" fontId="4" fillId="0" borderId="2" xfId="0" applyFont="1" applyFill="1" applyBorder="1" applyAlignment="1">
      <alignment horizontal="center" vertical="center" shrinkToFit="1"/>
    </xf>
    <xf numFmtId="0" fontId="10" fillId="0" borderId="1" xfId="0" applyFont="1" applyFill="1" applyBorder="1">
      <alignment vertical="center"/>
    </xf>
    <xf numFmtId="0" fontId="4" fillId="0" borderId="0" xfId="0" applyFont="1" applyFill="1" applyBorder="1" applyAlignment="1">
      <alignment horizontal="left" vertical="center" shrinkToFit="1"/>
    </xf>
    <xf numFmtId="0" fontId="10" fillId="0" borderId="0" xfId="476" applyFont="1" applyFill="1" applyBorder="1" applyAlignment="1">
      <alignment horizontal="left" vertical="center" wrapText="1"/>
    </xf>
    <xf numFmtId="0" fontId="13" fillId="0" borderId="0" xfId="477" applyFont="1" applyAlignment="1"/>
    <xf numFmtId="0" fontId="13" fillId="0" borderId="0" xfId="477" applyFont="1" applyAlignment="1">
      <alignment horizontal="left"/>
    </xf>
    <xf numFmtId="0" fontId="13" fillId="0" borderId="0" xfId="477" applyFont="1" applyAlignment="1">
      <alignment horizontal="center"/>
    </xf>
    <xf numFmtId="0" fontId="14" fillId="0" borderId="0" xfId="477" applyFont="1" applyBorder="1" applyAlignment="1">
      <alignment horizontal="center" vertical="center"/>
    </xf>
    <xf numFmtId="0" fontId="2" fillId="0" borderId="0" xfId="477" applyFont="1" applyBorder="1" applyAlignment="1">
      <alignment horizontal="center" vertical="center"/>
    </xf>
    <xf numFmtId="0" fontId="7" fillId="0" borderId="0" xfId="477" applyFont="1" applyBorder="1" applyAlignment="1">
      <alignment vertical="center"/>
    </xf>
    <xf numFmtId="0" fontId="2" fillId="0" borderId="0" xfId="477" applyFont="1" applyBorder="1" applyAlignment="1">
      <alignment vertical="center"/>
    </xf>
    <xf numFmtId="0" fontId="7" fillId="0" borderId="1" xfId="477" applyFont="1" applyBorder="1" applyAlignment="1" applyProtection="1">
      <alignment horizontal="center" vertical="center" wrapText="1"/>
    </xf>
    <xf numFmtId="0" fontId="7" fillId="0" borderId="1" xfId="476" applyFont="1" applyBorder="1" applyAlignment="1" applyProtection="1">
      <alignment horizontal="center" vertical="center" wrapText="1" shrinkToFit="1"/>
    </xf>
    <xf numFmtId="0" fontId="7" fillId="0" borderId="1" xfId="477" applyFont="1" applyBorder="1" applyAlignment="1">
      <alignment horizontal="center" vertical="center" wrapText="1"/>
    </xf>
    <xf numFmtId="0" fontId="4" fillId="0" borderId="1" xfId="477" applyFont="1" applyBorder="1" applyAlignment="1">
      <alignment horizontal="center" vertical="center"/>
    </xf>
    <xf numFmtId="0" fontId="4" fillId="0" borderId="1" xfId="477" applyFont="1" applyBorder="1" applyAlignment="1">
      <alignment vertical="center"/>
    </xf>
    <xf numFmtId="4" fontId="4" fillId="0" borderId="1" xfId="0" applyNumberFormat="1" applyFont="1" applyBorder="1" applyAlignment="1">
      <alignment horizontal="right" vertical="center" shrinkToFit="1"/>
    </xf>
    <xf numFmtId="0" fontId="10" fillId="3" borderId="1" xfId="0" applyFont="1" applyFill="1" applyBorder="1" applyAlignment="1">
      <alignment horizontal="left" vertical="center" wrapText="1"/>
    </xf>
    <xf numFmtId="0" fontId="10" fillId="3" borderId="1" xfId="0" applyFont="1" applyFill="1" applyBorder="1" applyAlignment="1">
      <alignment vertical="center" wrapText="1"/>
    </xf>
    <xf numFmtId="0" fontId="15" fillId="0" borderId="0" xfId="476" applyFont="1" applyAlignment="1">
      <alignment vertical="center"/>
    </xf>
    <xf numFmtId="0" fontId="4" fillId="0" borderId="0" xfId="477" applyFont="1" applyAlignment="1">
      <alignment vertical="center"/>
    </xf>
    <xf numFmtId="0" fontId="10" fillId="0" borderId="0" xfId="476" applyFont="1" applyAlignment="1">
      <alignment horizontal="left" vertical="center"/>
    </xf>
    <xf numFmtId="0" fontId="10" fillId="0" borderId="0" xfId="0" applyFont="1" applyAlignment="1"/>
    <xf numFmtId="0" fontId="16" fillId="0" borderId="0" xfId="0" applyFont="1" applyAlignment="1" applyProtection="1">
      <alignment horizontal="center"/>
    </xf>
    <xf numFmtId="0" fontId="10" fillId="0" borderId="0" xfId="0" applyFont="1" applyBorder="1" applyAlignment="1">
      <alignment horizontal="right" vertical="center"/>
    </xf>
    <xf numFmtId="0" fontId="17"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17" fillId="0" borderId="1" xfId="0" applyFont="1" applyBorder="1" applyAlignment="1">
      <alignment horizontal="center" vertical="center"/>
    </xf>
    <xf numFmtId="49" fontId="10" fillId="0" borderId="1" xfId="0" applyNumberFormat="1" applyFont="1" applyBorder="1" applyAlignment="1" applyProtection="1">
      <alignment horizontal="center" vertical="center"/>
    </xf>
    <xf numFmtId="180" fontId="4" fillId="0" borderId="1" xfId="0" applyNumberFormat="1" applyFont="1" applyBorder="1" applyAlignment="1" applyProtection="1">
      <alignment vertical="center"/>
    </xf>
    <xf numFmtId="0" fontId="10" fillId="0" borderId="3" xfId="476" applyFont="1" applyBorder="1" applyAlignment="1">
      <alignment horizontal="left" vertical="center" wrapText="1"/>
    </xf>
    <xf numFmtId="0" fontId="0" fillId="0" borderId="0" xfId="0" applyAlignment="1">
      <alignment horizontal="right"/>
    </xf>
    <xf numFmtId="0" fontId="10" fillId="0" borderId="0" xfId="476" applyFont="1"/>
    <xf numFmtId="0" fontId="6" fillId="0" borderId="0" xfId="476" applyFont="1" applyAlignment="1">
      <alignment horizontal="left" vertical="center"/>
    </xf>
    <xf numFmtId="0" fontId="6" fillId="0" borderId="0" xfId="476" applyFont="1" applyAlignment="1">
      <alignment horizontal="left"/>
    </xf>
    <xf numFmtId="0" fontId="6" fillId="0" borderId="0" xfId="476" applyFont="1"/>
    <xf numFmtId="0" fontId="7" fillId="4" borderId="1" xfId="476" applyFont="1" applyFill="1" applyBorder="1" applyAlignment="1" applyProtection="1">
      <alignment horizontal="center" vertical="center" wrapText="1" shrinkToFit="1"/>
    </xf>
    <xf numFmtId="0" fontId="7" fillId="0" borderId="1" xfId="476" applyFont="1" applyBorder="1" applyAlignment="1" applyProtection="1">
      <alignment horizontal="center" vertical="center" shrinkToFit="1"/>
    </xf>
    <xf numFmtId="0" fontId="17" fillId="0" borderId="1" xfId="476" applyFont="1" applyBorder="1" applyAlignment="1">
      <alignment horizontal="center" vertical="center" shrinkToFit="1"/>
    </xf>
    <xf numFmtId="0" fontId="4" fillId="0" borderId="1" xfId="476" applyFont="1" applyBorder="1" applyAlignment="1" applyProtection="1">
      <alignment horizontal="center" vertical="center" shrinkToFit="1"/>
    </xf>
    <xf numFmtId="49" fontId="10" fillId="3" borderId="1" xfId="0" applyNumberFormat="1" applyFont="1" applyFill="1" applyBorder="1" applyAlignment="1">
      <alignment horizontal="right" vertical="center" wrapText="1"/>
    </xf>
    <xf numFmtId="49" fontId="10" fillId="3" borderId="1" xfId="0" applyNumberFormat="1" applyFont="1" applyFill="1" applyBorder="1">
      <alignment vertical="center"/>
    </xf>
    <xf numFmtId="4" fontId="4" fillId="0" borderId="2" xfId="0" applyNumberFormat="1" applyFont="1" applyBorder="1" applyAlignment="1">
      <alignment horizontal="right" vertical="center" shrinkToFit="1"/>
    </xf>
    <xf numFmtId="0" fontId="4" fillId="4" borderId="0" xfId="476" applyFont="1" applyFill="1" applyAlignment="1" applyProtection="1">
      <alignment horizontal="left" vertical="center" wrapText="1" shrinkToFit="1"/>
    </xf>
    <xf numFmtId="0" fontId="11" fillId="0" borderId="0" xfId="476" applyFont="1" applyAlignment="1">
      <alignment horizontal="left" vertical="center"/>
    </xf>
    <xf numFmtId="0" fontId="11" fillId="0" borderId="0" xfId="476" applyFont="1" applyAlignment="1">
      <alignment horizontal="left"/>
    </xf>
    <xf numFmtId="0" fontId="11" fillId="0" borderId="0" xfId="476" applyFont="1"/>
    <xf numFmtId="0" fontId="6" fillId="0" borderId="0" xfId="0" applyFont="1" applyAlignment="1">
      <alignment horizontal="center"/>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0" fillId="0" borderId="1" xfId="0" applyFont="1" applyBorder="1" applyAlignment="1">
      <alignment horizontal="left" vertical="center"/>
    </xf>
    <xf numFmtId="4" fontId="10" fillId="0" borderId="1" xfId="0" applyNumberFormat="1" applyFont="1" applyFill="1" applyBorder="1" applyAlignment="1">
      <alignment horizontal="right" vertical="center" wrapText="1"/>
    </xf>
    <xf numFmtId="0" fontId="4" fillId="0" borderId="1" xfId="0" applyFont="1" applyBorder="1" applyAlignment="1">
      <alignment horizontal="left" vertical="center"/>
    </xf>
    <xf numFmtId="4" fontId="4" fillId="0" borderId="1" xfId="0" applyNumberFormat="1" applyFont="1" applyFill="1" applyBorder="1" applyAlignment="1">
      <alignment horizontal="right" vertical="center" shrinkToFit="1"/>
    </xf>
    <xf numFmtId="0" fontId="10" fillId="0" borderId="1" xfId="0" applyFont="1" applyFill="1" applyBorder="1" applyAlignment="1">
      <alignment vertical="center" shrinkToFit="1"/>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0" fillId="0" borderId="1" xfId="0" applyBorder="1" applyAlignment="1"/>
    <xf numFmtId="4" fontId="10" fillId="0" borderId="1" xfId="0" applyNumberFormat="1" applyFont="1" applyFill="1" applyBorder="1" applyAlignment="1">
      <alignment vertical="center" shrinkToFit="1"/>
    </xf>
    <xf numFmtId="0" fontId="10" fillId="0" borderId="0" xfId="476"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6" fillId="0" borderId="0" xfId="0" applyFont="1" applyBorder="1" applyAlignment="1">
      <alignment horizontal="center" vertical="center"/>
    </xf>
    <xf numFmtId="0" fontId="17" fillId="0" borderId="1" xfId="0" applyFont="1" applyBorder="1" applyAlignment="1">
      <alignment horizontal="center" vertical="center" shrinkToFit="1"/>
    </xf>
    <xf numFmtId="0" fontId="17"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179" fontId="4" fillId="2" borderId="2" xfId="0" applyNumberFormat="1" applyFont="1" applyFill="1" applyBorder="1" applyAlignment="1">
      <alignment horizontal="right" vertical="center" shrinkToFit="1"/>
    </xf>
    <xf numFmtId="0" fontId="10" fillId="0" borderId="1" xfId="0" applyFont="1" applyBorder="1" applyAlignment="1">
      <alignment vertical="center" shrinkToFit="1"/>
    </xf>
    <xf numFmtId="0" fontId="4" fillId="2" borderId="5"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10" fillId="0" borderId="0" xfId="476" applyFont="1" applyAlignment="1">
      <alignment vertical="center"/>
    </xf>
    <xf numFmtId="0" fontId="10" fillId="0" borderId="0" xfId="0" applyFont="1" applyAlignment="1">
      <alignment vertical="center"/>
    </xf>
    <xf numFmtId="0" fontId="17"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179" fontId="4" fillId="0" borderId="2" xfId="0" applyNumberFormat="1" applyFont="1" applyFill="1" applyBorder="1" applyAlignment="1">
      <alignment horizontal="right" vertical="center" shrinkToFit="1"/>
    </xf>
    <xf numFmtId="0" fontId="10" fillId="0" borderId="0" xfId="0" applyFont="1" applyAlignment="1">
      <alignment horizontal="right"/>
    </xf>
    <xf numFmtId="0" fontId="18" fillId="0" borderId="0" xfId="476"/>
    <xf numFmtId="177" fontId="18" fillId="0" borderId="0" xfId="476" applyNumberFormat="1"/>
    <xf numFmtId="0" fontId="19" fillId="0" borderId="0" xfId="0" applyFont="1" applyBorder="1" applyAlignment="1">
      <alignment vertical="center"/>
    </xf>
    <xf numFmtId="177" fontId="18" fillId="0" borderId="0" xfId="476" applyNumberFormat="1" applyAlignment="1">
      <alignment vertical="center"/>
    </xf>
    <xf numFmtId="0" fontId="18" fillId="0" borderId="0" xfId="476" applyAlignment="1">
      <alignment vertical="center"/>
    </xf>
    <xf numFmtId="0" fontId="14" fillId="0" borderId="0" xfId="476" applyFont="1" applyAlignment="1">
      <alignment horizontal="center" vertical="center"/>
    </xf>
    <xf numFmtId="40" fontId="10" fillId="0" borderId="0" xfId="476" applyNumberFormat="1" applyFont="1" applyAlignment="1">
      <alignment horizontal="right" vertical="center" shrinkToFit="1"/>
    </xf>
    <xf numFmtId="40" fontId="17" fillId="0" borderId="1" xfId="476" applyNumberFormat="1" applyFont="1" applyBorder="1" applyAlignment="1">
      <alignment horizontal="center" vertical="center" shrinkToFit="1"/>
    </xf>
    <xf numFmtId="40" fontId="10" fillId="0" borderId="1" xfId="476" applyNumberFormat="1" applyFont="1" applyBorder="1" applyAlignment="1">
      <alignment horizontal="left" vertical="center" shrinkToFit="1"/>
    </xf>
    <xf numFmtId="0" fontId="10" fillId="0" borderId="1" xfId="0" applyFont="1" applyBorder="1" applyAlignment="1">
      <alignment horizontal="left" vertical="center" shrinkToFit="1"/>
    </xf>
    <xf numFmtId="40" fontId="10" fillId="0" borderId="1" xfId="476" applyNumberFormat="1" applyFont="1" applyBorder="1" applyAlignment="1">
      <alignment horizontal="right" vertical="center" shrinkToFit="1"/>
    </xf>
    <xf numFmtId="0" fontId="10" fillId="2" borderId="1" xfId="0" applyFont="1" applyFill="1" applyBorder="1" applyAlignment="1">
      <alignment horizontal="left" vertical="center" shrinkToFit="1"/>
    </xf>
    <xf numFmtId="3" fontId="10" fillId="2" borderId="1" xfId="0" applyNumberFormat="1" applyFont="1" applyFill="1" applyBorder="1" applyAlignment="1">
      <alignment horizontal="right" vertical="center" shrinkToFit="1"/>
    </xf>
    <xf numFmtId="0" fontId="10" fillId="0" borderId="1" xfId="476" applyFont="1" applyBorder="1" applyAlignment="1">
      <alignment vertical="center"/>
    </xf>
    <xf numFmtId="40" fontId="15" fillId="0" borderId="1" xfId="476" applyNumberFormat="1" applyFont="1" applyBorder="1" applyAlignment="1">
      <alignment horizontal="center" vertical="center" shrinkToFit="1"/>
    </xf>
    <xf numFmtId="40" fontId="10" fillId="0" borderId="1" xfId="476" applyNumberFormat="1" applyFont="1" applyFill="1" applyBorder="1" applyAlignment="1">
      <alignment horizontal="right" vertical="center" shrinkToFit="1"/>
    </xf>
    <xf numFmtId="40" fontId="10" fillId="0" borderId="1" xfId="476" applyNumberFormat="1" applyFont="1" applyBorder="1" applyAlignment="1">
      <alignment horizontal="center" vertical="center" shrinkToFit="1"/>
    </xf>
    <xf numFmtId="40" fontId="4" fillId="0" borderId="1" xfId="476" applyNumberFormat="1" applyFont="1" applyBorder="1" applyAlignment="1">
      <alignment horizontal="right" vertical="center" shrinkToFit="1"/>
    </xf>
    <xf numFmtId="177" fontId="10" fillId="0" borderId="0" xfId="476" applyNumberFormat="1" applyFont="1" applyAlignment="1">
      <alignment horizontal="right" vertical="center"/>
    </xf>
    <xf numFmtId="177" fontId="10" fillId="0" borderId="0" xfId="476" applyNumberFormat="1" applyFont="1" applyAlignment="1">
      <alignment horizontal="right"/>
    </xf>
    <xf numFmtId="177" fontId="11" fillId="0" borderId="0" xfId="476" applyNumberFormat="1" applyFont="1" applyAlignment="1">
      <alignment horizontal="right"/>
    </xf>
    <xf numFmtId="177" fontId="11" fillId="0" borderId="0" xfId="476" applyNumberFormat="1" applyFont="1"/>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货币" xfId="9" builtinId="4"/>
    <cellStyle name="千位分隔[0]" xfId="10" builtinId="6"/>
    <cellStyle name="差" xfId="11" builtinId="27"/>
    <cellStyle name="40% - 强调文字颜色 3 5 3" xfId="12"/>
    <cellStyle name="60% - 强调文字颜色 2 4 3" xfId="13"/>
    <cellStyle name="千位分隔" xfId="14" builtinId="3"/>
    <cellStyle name="20% - 强调文字颜色 4 6 3" xfId="15"/>
    <cellStyle name="40% - 强调文字颜色 3" xfId="16" builtinId="39"/>
    <cellStyle name="强调文字颜色 5 3 3" xfId="17"/>
    <cellStyle name="超链接" xfId="18" builtinId="8"/>
    <cellStyle name="60% - 强调文字颜色 6 3 2" xfId="19"/>
    <cellStyle name="60% - 强调文字颜色 3" xfId="20" builtinId="40"/>
    <cellStyle name="强调文字颜色 4 4 3" xfId="21"/>
    <cellStyle name="百分比" xfId="22" builtinId="5"/>
    <cellStyle name="60% - 强调文字颜色 5 4 2" xfId="23"/>
    <cellStyle name="好_StartUp" xfId="24"/>
    <cellStyle name="已访问的超链接" xfId="25" builtinId="9"/>
    <cellStyle name="40% - 强调文字颜色 6 4 2" xfId="26"/>
    <cellStyle name="注释" xfId="27" builtinId="10"/>
    <cellStyle name="60% - 强调文字颜色 2 3" xfId="28"/>
    <cellStyle name="常规 6" xfId="29"/>
    <cellStyle name="20% - 强调文字颜色 4 5" xfId="30"/>
    <cellStyle name="60% - 强调文字颜色 2" xfId="31" builtinId="36"/>
    <cellStyle name="标题 4" xfId="32" builtinId="19"/>
    <cellStyle name="解释性文本 2 2" xfId="33"/>
    <cellStyle name="警告文本" xfId="34" builtinId="11"/>
    <cellStyle name="注释 5" xfId="35"/>
    <cellStyle name="标题" xfId="36" builtinId="15"/>
    <cellStyle name="强调文字颜色 1 2 3" xfId="37"/>
    <cellStyle name="20% - 强调文字颜色 4 4 2" xfId="38"/>
    <cellStyle name="60% - 强调文字颜色 2 2 2" xfId="39"/>
    <cellStyle name="解释性文本" xfId="40" builtinId="53"/>
    <cellStyle name="差 6" xfId="41"/>
    <cellStyle name="标题 1" xfId="42" builtinId="16"/>
    <cellStyle name="20% - 强调文字颜色 5 3 3" xfId="43"/>
    <cellStyle name="标题 2" xfId="44" builtinId="17"/>
    <cellStyle name="60% - 强调文字颜色 1" xfId="45" builtinId="32"/>
    <cellStyle name="标题 3" xfId="46" builtinId="18"/>
    <cellStyle name="40% - 强调文字颜色 6 6 2" xfId="47"/>
    <cellStyle name="60% - 强调文字颜色 4" xfId="48" builtinId="44"/>
    <cellStyle name="输出" xfId="49" builtinId="21"/>
    <cellStyle name="20% - 强调文字颜色 2 4 2" xfId="50"/>
    <cellStyle name="40% - 强调文字颜色 3 3 3" xfId="51"/>
    <cellStyle name="计算" xfId="52" builtinId="22"/>
    <cellStyle name="40% - 强调文字颜色 4 2" xfId="53"/>
    <cellStyle name="检查单元格" xfId="54" builtinId="23"/>
    <cellStyle name="20% - 强调文字颜色 1 4 3" xfId="55"/>
    <cellStyle name="计算 3 2" xfId="56"/>
    <cellStyle name="20% - 强调文字颜色 6" xfId="57" builtinId="50"/>
    <cellStyle name="60% - 强调文字颜色 2 5 3" xfId="58"/>
    <cellStyle name="检查单元格 3 3" xfId="59"/>
    <cellStyle name="强调文字颜色 2" xfId="60" builtinId="33"/>
    <cellStyle name="链接单元格" xfId="61" builtinId="24"/>
    <cellStyle name="40% - 强调文字颜色 6 5" xfId="62"/>
    <cellStyle name="60% - 强调文字颜色 4 2 3" xfId="63"/>
    <cellStyle name="汇总" xfId="64" builtinId="25"/>
    <cellStyle name="20% - 强调文字颜色 6 4 3" xfId="65"/>
    <cellStyle name="好" xfId="66" builtinId="26"/>
    <cellStyle name="40% - 强调文字颜色 2 5 3" xfId="67"/>
    <cellStyle name="20% - 强调文字颜色 3 3" xfId="68"/>
    <cellStyle name="链接单元格 5 3" xfId="69"/>
    <cellStyle name="适中" xfId="70" builtinId="28"/>
    <cellStyle name="输出 3 3" xfId="71"/>
    <cellStyle name="输出 5" xfId="72"/>
    <cellStyle name="强调文字颜色 1 5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强调文字颜色 1 6" xfId="80"/>
    <cellStyle name="汇总 3 3" xfId="81"/>
    <cellStyle name="40% - 强调文字颜色 1" xfId="82" builtinId="31"/>
    <cellStyle name="40% - 强调文字颜色 4 3 2"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5 5 2" xfId="90"/>
    <cellStyle name="强调文字颜色 4" xfId="91" builtinId="41"/>
    <cellStyle name="输出 4" xfId="92"/>
    <cellStyle name="强调文字颜色 1 5 2" xfId="93"/>
    <cellStyle name="20% - 强调文字颜色 4" xfId="94" builtinId="42"/>
    <cellStyle name="链接单元格 6" xfId="95"/>
    <cellStyle name="40% - 强调文字颜色 4" xfId="96" builtinId="43"/>
    <cellStyle name="强调文字颜色 5 5 3" xfId="97"/>
    <cellStyle name="强调文字颜色 5" xfId="98" builtinId="45"/>
    <cellStyle name="60% - 强调文字颜色 6 5 2"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40% - 强调文字颜色 6" xfId="105" builtinId="51"/>
    <cellStyle name="20% - 强调文字颜色 3 3 2" xfId="106"/>
    <cellStyle name="60% - 强调文字颜色 6" xfId="107" builtinId="52"/>
    <cellStyle name="好 2" xfId="108"/>
    <cellStyle name="40% - 强调文字颜色 3 6 3" xfId="109"/>
    <cellStyle name="20% - 强调文字颜色 1 5" xfId="110"/>
    <cellStyle name="40% - 强调文字颜色 2 2" xfId="111"/>
    <cellStyle name="20% - 强调文字颜色 1 2 3" xfId="112"/>
    <cellStyle name="40% - 强调文字颜色 3 6 2" xfId="113"/>
    <cellStyle name="20% - 强调文字颜色 1 4" xfId="114"/>
    <cellStyle name="40% - 强调文字颜色 5 2" xfId="115"/>
    <cellStyle name="好 2 3" xfId="116"/>
    <cellStyle name="20% - 强调文字颜色 1 5 3" xfId="117"/>
    <cellStyle name="计算 4 2" xfId="118"/>
    <cellStyle name="好 3" xfId="119"/>
    <cellStyle name="20% - 强调文字颜色 1 6" xfId="120"/>
    <cellStyle name="20% - 强调文字颜色 1 3" xfId="121"/>
    <cellStyle name="链接单元格 3 3" xfId="122"/>
    <cellStyle name="标题 2 2 3" xfId="123"/>
    <cellStyle name="好 3 2" xfId="124"/>
    <cellStyle name="20% - 强调文字颜色 1 6 2" xfId="125"/>
    <cellStyle name="40% - 强调文字颜色 6 2" xfId="126"/>
    <cellStyle name="好 3 3" xfId="127"/>
    <cellStyle name="20% - 强调文字颜色 1 6 3" xfId="128"/>
    <cellStyle name="计算 5 2" xfId="129"/>
    <cellStyle name="适中 2 2" xfId="130"/>
    <cellStyle name="20% - 强调文字颜色 1 2 2" xfId="131"/>
    <cellStyle name="20% - 强调文字颜色 1 3 2" xfId="132"/>
    <cellStyle name="40% - 强调文字颜色 3 2" xfId="133"/>
    <cellStyle name="20% - 强调文字颜色 1 3 3" xfId="134"/>
    <cellStyle name="计算 2 2" xfId="135"/>
    <cellStyle name="20% - 强调文字颜色 1 4 2" xfId="136"/>
    <cellStyle name="好 2 2" xfId="137"/>
    <cellStyle name="20% - 强调文字颜色 1 5 2" xfId="138"/>
    <cellStyle name="20% - 强调文字颜色 2 2" xfId="139"/>
    <cellStyle name="链接单元格 4 2" xfId="140"/>
    <cellStyle name="20% - 强调文字颜色 2 2 2" xfId="141"/>
    <cellStyle name="20% - 强调文字颜色 2 2 3" xfId="142"/>
    <cellStyle name="20% - 强调文字颜色 2 3" xfId="143"/>
    <cellStyle name="链接单元格 4 3" xfId="144"/>
    <cellStyle name="20% - 强调文字颜色 2 3 2" xfId="145"/>
    <cellStyle name="20% - 强调文字颜色 2 3 3" xfId="146"/>
    <cellStyle name="20% - 强调文字颜色 2 4" xfId="147"/>
    <cellStyle name="20% - 强调文字颜色 2 4 3" xfId="148"/>
    <cellStyle name="20% - 强调文字颜色 2 5" xfId="149"/>
    <cellStyle name="20% - 强调文字颜色 2 5 2" xfId="150"/>
    <cellStyle name="20% - 强调文字颜色 2 5 3" xfId="151"/>
    <cellStyle name="20% - 强调文字颜色 2 6" xfId="152"/>
    <cellStyle name="好 6" xfId="153"/>
    <cellStyle name="标题 3 2 3" xfId="154"/>
    <cellStyle name="20% - 强调文字颜色 2 6 2" xfId="155"/>
    <cellStyle name="20% - 强调文字颜色 2 6 3" xfId="156"/>
    <cellStyle name="20% - 强调文字颜色 3 2" xfId="157"/>
    <cellStyle name="链接单元格 5 2" xfId="158"/>
    <cellStyle name="20% - 强调文字颜色 3 2 2" xfId="159"/>
    <cellStyle name="20% - 强调文字颜色 3 2 3" xfId="160"/>
    <cellStyle name="20% - 强调文字颜色 3 3 3" xfId="161"/>
    <cellStyle name="60% - 强调文字颜色 1 2" xfId="162"/>
    <cellStyle name="20% - 强调文字颜色 3 4" xfId="163"/>
    <cellStyle name="60% - 强调文字颜色 1 2 2" xfId="164"/>
    <cellStyle name="20% - 强调文字颜色 3 4 2" xfId="165"/>
    <cellStyle name="60% - 强调文字颜色 1 2 3" xfId="166"/>
    <cellStyle name="20% - 强调文字颜色 3 4 3" xfId="167"/>
    <cellStyle name="60% - 强调文字颜色 1 3" xfId="168"/>
    <cellStyle name="20% - 强调文字颜色 3 5" xfId="169"/>
    <cellStyle name="60% - 强调文字颜色 1 3 2" xfId="170"/>
    <cellStyle name="20% - 强调文字颜色 3 5 2" xfId="171"/>
    <cellStyle name="60% - 强调文字颜色 1 3 3" xfId="172"/>
    <cellStyle name="20% - 强调文字颜色 3 5 3" xfId="173"/>
    <cellStyle name="60% - 强调文字颜色 1 4" xfId="174"/>
    <cellStyle name="20% - 强调文字颜色 3 6" xfId="175"/>
    <cellStyle name="标题 4 2 3" xfId="176"/>
    <cellStyle name="60% - 强调文字颜色 1 4 2" xfId="177"/>
    <cellStyle name="20% - 强调文字颜色 3 6 2" xfId="178"/>
    <cellStyle name="60% - 强调文字颜色 1 4 3" xfId="179"/>
    <cellStyle name="20% - 强调文字颜色 3 6 3" xfId="180"/>
    <cellStyle name="输出 4 2" xfId="181"/>
    <cellStyle name="常规 3" xfId="182"/>
    <cellStyle name="20% - 强调文字颜色 4 2" xfId="183"/>
    <cellStyle name="链接单元格 6 2" xfId="184"/>
    <cellStyle name="常规 3 2" xfId="185"/>
    <cellStyle name="20% - 强调文字颜色 4 2 2" xfId="186"/>
    <cellStyle name="20% - 强调文字颜色 4 2 3" xfId="187"/>
    <cellStyle name="输出 4 3" xfId="188"/>
    <cellStyle name="常规 4" xfId="189"/>
    <cellStyle name="20% - 强调文字颜色 4 3" xfId="190"/>
    <cellStyle name="链接单元格 6 3" xfId="191"/>
    <cellStyle name="常规 4 2" xfId="192"/>
    <cellStyle name="20% - 强调文字颜色 4 3 2" xfId="193"/>
    <cellStyle name="常规 4 3" xfId="194"/>
    <cellStyle name="输入 5 2" xfId="195"/>
    <cellStyle name="20% - 强调文字颜色 4 3 3" xfId="196"/>
    <cellStyle name="常规 5" xfId="197"/>
    <cellStyle name="60% - 强调文字颜色 2 2" xfId="198"/>
    <cellStyle name="20% - 强调文字颜色 4 4" xfId="199"/>
    <cellStyle name="输入 6 2" xfId="200"/>
    <cellStyle name="60% - 强调文字颜色 2 2 3" xfId="201"/>
    <cellStyle name="20% - 强调文字颜色 4 4 3" xfId="202"/>
    <cellStyle name="强调文字颜色 1 3 3" xfId="203"/>
    <cellStyle name="20% - 强调文字颜色 4 5 2" xfId="204"/>
    <cellStyle name="注释 2" xfId="205"/>
    <cellStyle name="60% - 强调文字颜色 2 3 2" xfId="206"/>
    <cellStyle name="注释 3" xfId="207"/>
    <cellStyle name="60% - 强调文字颜色 2 3 3" xfId="208"/>
    <cellStyle name="20% - 强调文字颜色 4 5 3" xfId="209"/>
    <cellStyle name="常规 7" xfId="210"/>
    <cellStyle name="60% - 强调文字颜色 2 4" xfId="211"/>
    <cellStyle name="20% - 强调文字颜色 4 6" xfId="212"/>
    <cellStyle name="强调文字颜色 1 4 3" xfId="213"/>
    <cellStyle name="20% - 强调文字颜色 4 6 2" xfId="214"/>
    <cellStyle name="60% - 强调文字颜色 2 4 2" xfId="215"/>
    <cellStyle name="20% - 强调文字颜色 5 2" xfId="216"/>
    <cellStyle name="20% - 强调文字颜色 5 2 2" xfId="217"/>
    <cellStyle name="20% - 强调文字颜色 5 2 3" xfId="218"/>
    <cellStyle name="20% - 强调文字颜色 5 3" xfId="219"/>
    <cellStyle name="差 5" xfId="220"/>
    <cellStyle name="20% - 强调文字颜色 5 3 2" xfId="221"/>
    <cellStyle name="60% - 强调文字颜色 3 2" xfId="222"/>
    <cellStyle name="20% - 强调文字颜色 5 4" xfId="223"/>
    <cellStyle name="强调文字颜色 2 2 3" xfId="224"/>
    <cellStyle name="20% - 强调文字颜色 5 4 2" xfId="225"/>
    <cellStyle name="60% - 强调文字颜色 3 2 2" xfId="226"/>
    <cellStyle name="60% - 强调文字颜色 3 2 3" xfId="227"/>
    <cellStyle name="20% - 强调文字颜色 5 4 3" xfId="228"/>
    <cellStyle name="60% - 强调文字颜色 3 3" xfId="229"/>
    <cellStyle name="20% - 强调文字颜色 5 5" xfId="230"/>
    <cellStyle name="强调文字颜色 2 3 3" xfId="231"/>
    <cellStyle name="20% - 强调文字颜色 5 5 2" xfId="232"/>
    <cellStyle name="60% - 强调文字颜色 3 3 2" xfId="233"/>
    <cellStyle name="60% - 强调文字颜色 3 3 3" xfId="234"/>
    <cellStyle name="20% - 强调文字颜色 5 5 3" xfId="235"/>
    <cellStyle name="60% - 强调文字颜色 3 4" xfId="236"/>
    <cellStyle name="20% - 强调文字颜色 5 6" xfId="237"/>
    <cellStyle name="强调文字颜色 2 4 3" xfId="238"/>
    <cellStyle name="20% - 强调文字颜色 5 6 2" xfId="239"/>
    <cellStyle name="60% - 强调文字颜色 3 4 2" xfId="240"/>
    <cellStyle name="60% - 强调文字颜色 3 4 3" xfId="241"/>
    <cellStyle name="20% - 强调文字颜色 5 6 3" xfId="242"/>
    <cellStyle name="20% - 强调文字颜色 6 2" xfId="243"/>
    <cellStyle name="40% - 强调文字颜色 4 4" xfId="244"/>
    <cellStyle name="20% - 强调文字颜色 6 2 2" xfId="245"/>
    <cellStyle name="40% - 强调文字颜色 4 5" xfId="246"/>
    <cellStyle name="20% - 强调文字颜色 6 2 3" xfId="247"/>
    <cellStyle name="20% - 强调文字颜色 6 3" xfId="248"/>
    <cellStyle name="40% - 强调文字颜色 5 4" xfId="249"/>
    <cellStyle name="20% - 强调文字颜色 6 3 2" xfId="250"/>
    <cellStyle name="40% - 强调文字颜色 5 5" xfId="251"/>
    <cellStyle name="20% - 强调文字颜色 6 3 3" xfId="252"/>
    <cellStyle name="60% - 强调文字颜色 4 2" xfId="253"/>
    <cellStyle name="20% - 强调文字颜色 6 4" xfId="254"/>
    <cellStyle name="强调文字颜色 3 2 3" xfId="255"/>
    <cellStyle name="20% - 强调文字颜色 6 4 2" xfId="256"/>
    <cellStyle name="40% - 强调文字颜色 6 4" xfId="257"/>
    <cellStyle name="60% - 强调文字颜色 4 2 2" xfId="258"/>
    <cellStyle name="60% - 强调文字颜色 4 3" xfId="259"/>
    <cellStyle name="40% - 强调文字颜色 5 2 2" xfId="260"/>
    <cellStyle name="20% - 强调文字颜色 6 5" xfId="261"/>
    <cellStyle name="强调文字颜色 3 3 3" xfId="262"/>
    <cellStyle name="20% - 强调文字颜色 6 5 2" xfId="263"/>
    <cellStyle name="60% - 强调文字颜色 4 3 2" xfId="264"/>
    <cellStyle name="60% - 强调文字颜色 4 3 3" xfId="265"/>
    <cellStyle name="20% - 强调文字颜色 6 5 3" xfId="266"/>
    <cellStyle name="60% - 强调文字颜色 4 4" xfId="267"/>
    <cellStyle name="40% - 强调文字颜色 5 2 3" xfId="268"/>
    <cellStyle name="20% - 强调文字颜色 6 6" xfId="269"/>
    <cellStyle name="强调文字颜色 3 4 3" xfId="270"/>
    <cellStyle name="20% - 强调文字颜色 6 6 2" xfId="271"/>
    <cellStyle name="60% - 强调文字颜色 4 4 2" xfId="272"/>
    <cellStyle name="60% - 强调文字颜色 4 4 3" xfId="273"/>
    <cellStyle name="20% - 强调文字颜色 6 6 3" xfId="274"/>
    <cellStyle name="强调文字颜色 1 6 2" xfId="275"/>
    <cellStyle name="40% - 强调文字颜色 1 2" xfId="276"/>
    <cellStyle name="40% - 强调文字颜色 1 2 2" xfId="277"/>
    <cellStyle name="40% - 强调文字颜色 1 2 3" xfId="278"/>
    <cellStyle name="强调文字颜色 1 6 3" xfId="279"/>
    <cellStyle name="60% - 强调文字颜色 2 6 2" xfId="280"/>
    <cellStyle name="40% - 强调文字颜色 1 3" xfId="281"/>
    <cellStyle name="40% - 强调文字颜色 1 3 2" xfId="282"/>
    <cellStyle name="40% - 强调文字颜色 1 3 3" xfId="283"/>
    <cellStyle name="60% - 强调文字颜色 2 6 3" xfId="284"/>
    <cellStyle name="40% - 强调文字颜色 1 4" xfId="285"/>
    <cellStyle name="40% - 强调文字颜色 1 4 2" xfId="286"/>
    <cellStyle name="40% - 强调文字颜色 1 4 3" xfId="287"/>
    <cellStyle name="强调文字颜色 6 4 2" xfId="288"/>
    <cellStyle name="40% - 强调文字颜色 1 5" xfId="289"/>
    <cellStyle name="40% - 强调文字颜色 1 5 2" xfId="290"/>
    <cellStyle name="40% - 强调文字颜色 1 5 3" xfId="291"/>
    <cellStyle name="强调文字颜色 6 4 3" xfId="292"/>
    <cellStyle name="40% - 强调文字颜色 1 6" xfId="293"/>
    <cellStyle name="40% - 强调文字颜色 1 6 2" xfId="294"/>
    <cellStyle name="40% - 强调文字颜色 1 6 3" xfId="295"/>
    <cellStyle name="40% - 强调文字颜色 2 2 2" xfId="296"/>
    <cellStyle name="40% - 强调文字颜色 2 2 3" xfId="297"/>
    <cellStyle name="40% - 强调文字颜色 2 3" xfId="298"/>
    <cellStyle name="40% - 强调文字颜色 2 3 2" xfId="299"/>
    <cellStyle name="40% - 强调文字颜色 2 3 3" xfId="300"/>
    <cellStyle name="40% - 强调文字颜色 2 4" xfId="301"/>
    <cellStyle name="解释性文本 5 3" xfId="302"/>
    <cellStyle name="差 2 3" xfId="303"/>
    <cellStyle name="40% - 强调文字颜色 2 4 2" xfId="304"/>
    <cellStyle name="40% - 强调文字颜色 2 4 3" xfId="305"/>
    <cellStyle name="强调文字颜色 6 5 2" xfId="306"/>
    <cellStyle name="40% - 强调文字颜色 2 5" xfId="307"/>
    <cellStyle name="解释性文本 6 3" xfId="308"/>
    <cellStyle name="差 3 3" xfId="309"/>
    <cellStyle name="40% - 强调文字颜色 2 5 2" xfId="310"/>
    <cellStyle name="强调文字颜色 6 5 3" xfId="311"/>
    <cellStyle name="40% - 强调文字颜色 2 6" xfId="312"/>
    <cellStyle name="差 4 3" xfId="313"/>
    <cellStyle name="40% - 强调文字颜色 2 6 2" xfId="314"/>
    <cellStyle name="40% - 强调文字颜色 2 6 3" xfId="315"/>
    <cellStyle name="40% - 强调文字颜色 3 2 2" xfId="316"/>
    <cellStyle name="40% - 强调文字颜色 3 2 3" xfId="317"/>
    <cellStyle name="40% - 强调文字颜色 3 3" xfId="318"/>
    <cellStyle name="40% - 强调文字颜色 3 3 2" xfId="319"/>
    <cellStyle name="40% - 强调文字颜色 3 4" xfId="320"/>
    <cellStyle name="40% - 强调文字颜色 3 4 2" xfId="321"/>
    <cellStyle name="警告文本 5" xfId="322"/>
    <cellStyle name="40% - 强调文字颜色 3 4 3" xfId="323"/>
    <cellStyle name="警告文本 6" xfId="324"/>
    <cellStyle name="强调文字颜色 6 6 2" xfId="325"/>
    <cellStyle name="40% - 强调文字颜色 3 5" xfId="326"/>
    <cellStyle name="40% - 强调文字颜色 3 5 2" xfId="327"/>
    <cellStyle name="强调文字颜色 6 6 3" xfId="328"/>
    <cellStyle name="40% - 强调文字颜色 3 6" xfId="329"/>
    <cellStyle name="检查单元格 2" xfId="330"/>
    <cellStyle name="汇总 2 3" xfId="331"/>
    <cellStyle name="40% - 强调文字颜色 4 2 2" xfId="332"/>
    <cellStyle name="检查单元格 3" xfId="333"/>
    <cellStyle name="40% - 强调文字颜色 4 2 3" xfId="334"/>
    <cellStyle name="40% - 强调文字颜色 4 3" xfId="335"/>
    <cellStyle name="强调文字颜色 2 6" xfId="336"/>
    <cellStyle name="汇总 4 3" xfId="337"/>
    <cellStyle name="40% - 强调文字颜色 4 4 2" xfId="338"/>
    <cellStyle name="40% - 强调文字颜色 4 4 3" xfId="339"/>
    <cellStyle name="强调文字颜色 3 6" xfId="340"/>
    <cellStyle name="汇总 5 3" xfId="341"/>
    <cellStyle name="40% - 强调文字颜色 4 5 2" xfId="342"/>
    <cellStyle name="40% - 强调文字颜色 4 5 3" xfId="343"/>
    <cellStyle name="40% - 强调文字颜色 4 6" xfId="344"/>
    <cellStyle name="强调文字颜色 4 6" xfId="345"/>
    <cellStyle name="汇总 6 3" xfId="346"/>
    <cellStyle name="40% - 强调文字颜色 4 6 2" xfId="347"/>
    <cellStyle name="输入 3" xfId="348"/>
    <cellStyle name="40% - 强调文字颜色 4 6 3" xfId="349"/>
    <cellStyle name="输入 4" xfId="350"/>
    <cellStyle name="40% - 强调文字颜色 5 3" xfId="351"/>
    <cellStyle name="60% - 强调文字颜色 5 3" xfId="352"/>
    <cellStyle name="40% - 强调文字颜色 5 3 2" xfId="353"/>
    <cellStyle name="60% - 强调文字颜色 5 4" xfId="354"/>
    <cellStyle name="40% - 强调文字颜色 5 3 3" xfId="355"/>
    <cellStyle name="60% - 强调文字颜色 6 3" xfId="356"/>
    <cellStyle name="40% - 强调文字颜色 5 4 2" xfId="357"/>
    <cellStyle name="60% - 强调文字颜色 6 4" xfId="358"/>
    <cellStyle name="40% - 强调文字颜色 5 4 3" xfId="359"/>
    <cellStyle name="40% - 强调文字颜色 5 5 2" xfId="360"/>
    <cellStyle name="40% - 强调文字颜色 5 5 3" xfId="361"/>
    <cellStyle name="注释 2 2" xfId="362"/>
    <cellStyle name="40% - 强调文字颜色 5 6" xfId="363"/>
    <cellStyle name="40% - 强调文字颜色 5 6 2" xfId="364"/>
    <cellStyle name="40% - 强调文字颜色 5 6 3" xfId="365"/>
    <cellStyle name="40% - 强调文字颜色 6 2 2" xfId="366"/>
    <cellStyle name="40% - 强调文字颜色 6 2 3" xfId="367"/>
    <cellStyle name="强调文字颜色 3 2 2" xfId="368"/>
    <cellStyle name="计算 5 3" xfId="369"/>
    <cellStyle name="适中 2 3" xfId="370"/>
    <cellStyle name="40% - 强调文字颜色 6 3" xfId="371"/>
    <cellStyle name="40% - 强调文字颜色 6 3 2" xfId="372"/>
    <cellStyle name="40% - 强调文字颜色 6 3 3" xfId="373"/>
    <cellStyle name="标题 1 2 2" xfId="374"/>
    <cellStyle name="40% - 强调文字颜色 6 4 3" xfId="375"/>
    <cellStyle name="汇总 2" xfId="376"/>
    <cellStyle name="40% - 强调文字颜色 6 5 2" xfId="377"/>
    <cellStyle name="标题 1 3 2" xfId="378"/>
    <cellStyle name="汇总 3" xfId="379"/>
    <cellStyle name="40% - 强调文字颜色 6 5 3" xfId="380"/>
    <cellStyle name="注释 3 2" xfId="381"/>
    <cellStyle name="40% - 强调文字颜色 6 6" xfId="382"/>
    <cellStyle name="60% - 强调文字颜色 1 5" xfId="383"/>
    <cellStyle name="标题 4 3 3" xfId="384"/>
    <cellStyle name="60% - 强调文字颜色 1 5 2" xfId="385"/>
    <cellStyle name="60% - 强调文字颜色 1 5 3" xfId="386"/>
    <cellStyle name="60% - 强调文字颜色 1 6" xfId="387"/>
    <cellStyle name="检查单元格 2 3" xfId="388"/>
    <cellStyle name="60% - 强调文字颜色 1 6 2" xfId="389"/>
    <cellStyle name="60% - 强调文字颜色 1 6 3" xfId="390"/>
    <cellStyle name="常规 8" xfId="391"/>
    <cellStyle name="60% - 强调文字颜色 2 5" xfId="392"/>
    <cellStyle name="60% - 强调文字颜色 2 6" xfId="393"/>
    <cellStyle name="60% - 强调文字颜色 3 5" xfId="394"/>
    <cellStyle name="强调文字颜色 2 5 3" xfId="395"/>
    <cellStyle name="60% - 强调文字颜色 3 5 2" xfId="396"/>
    <cellStyle name="差_StartUp" xfId="397"/>
    <cellStyle name="60% - 强调文字颜色 3 5 3" xfId="398"/>
    <cellStyle name="60% - 强调文字颜色 3 6" xfId="399"/>
    <cellStyle name="强调文字颜色 2 6 3" xfId="400"/>
    <cellStyle name="60% - 强调文字颜色 3 6 2" xfId="401"/>
    <cellStyle name="60% - 强调文字颜色 3 6 3" xfId="402"/>
    <cellStyle name="60% - 强调文字颜色 4 5" xfId="403"/>
    <cellStyle name="强调文字颜色 3 5 3" xfId="404"/>
    <cellStyle name="60% - 强调文字颜色 4 5 2" xfId="405"/>
    <cellStyle name="60% - 强调文字颜色 4 5 3" xfId="406"/>
    <cellStyle name="60% - 强调文字颜色 4 6" xfId="407"/>
    <cellStyle name="强调文字颜色 3 6 3" xfId="408"/>
    <cellStyle name="60% - 强调文字颜色 4 6 2" xfId="409"/>
    <cellStyle name="60% - 强调文字颜色 4 6 3" xfId="410"/>
    <cellStyle name="60% - 强调文字颜色 5 2" xfId="411"/>
    <cellStyle name="强调文字颜色 4 2 3" xfId="412"/>
    <cellStyle name="60% - 强调文字颜色 5 2 2" xfId="413"/>
    <cellStyle name="60% - 强调文字颜色 5 2 3" xfId="414"/>
    <cellStyle name="强调文字颜色 4 3 3" xfId="415"/>
    <cellStyle name="60% - 强调文字颜色 5 3 2" xfId="416"/>
    <cellStyle name="强调文字颜色 1 2" xfId="417"/>
    <cellStyle name="60% - 强调文字颜色 5 3 3" xfId="418"/>
    <cellStyle name="强调文字颜色 2 2" xfId="419"/>
    <cellStyle name="60% - 强调文字颜色 5 4 3" xfId="420"/>
    <cellStyle name="60% - 强调文字颜色 5 5" xfId="421"/>
    <cellStyle name="强调文字颜色 4 5 3" xfId="422"/>
    <cellStyle name="60% - 强调文字颜色 5 5 2" xfId="423"/>
    <cellStyle name="输入 2 3" xfId="424"/>
    <cellStyle name="强调文字颜色 3 2" xfId="425"/>
    <cellStyle name="60% - 强调文字颜色 5 5 3" xfId="426"/>
    <cellStyle name="60% - 强调文字颜色 5 6" xfId="427"/>
    <cellStyle name="强调文字颜色 4 6 3" xfId="428"/>
    <cellStyle name="60% - 强调文字颜色 5 6 2" xfId="429"/>
    <cellStyle name="输入 3 3" xfId="430"/>
    <cellStyle name="强调文字颜色 4 2" xfId="431"/>
    <cellStyle name="60% - 强调文字颜色 5 6 3" xfId="432"/>
    <cellStyle name="60% - 强调文字颜色 6 2" xfId="433"/>
    <cellStyle name="强调文字颜色 5 2 3" xfId="434"/>
    <cellStyle name="60% - 强调文字颜色 6 2 2" xfId="435"/>
    <cellStyle name="60% - 强调文字颜色 6 2 3" xfId="436"/>
    <cellStyle name="60% - 强调文字颜色 6 3 3" xfId="437"/>
    <cellStyle name="强调文字颜色 5 4 3" xfId="438"/>
    <cellStyle name="60% - 强调文字颜色 6 4 2" xfId="439"/>
    <cellStyle name="60% - 强调文字颜色 6 4 3" xfId="440"/>
    <cellStyle name="60% - 强调文字颜色 6 5" xfId="441"/>
    <cellStyle name="60% - 强调文字颜色 6 6" xfId="442"/>
    <cellStyle name="强调文字颜色 5 6 3" xfId="443"/>
    <cellStyle name="60% - 强调文字颜色 6 6 2" xfId="444"/>
    <cellStyle name="千位分隔 2" xfId="445"/>
    <cellStyle name="好 4" xfId="446"/>
    <cellStyle name="标题 2 3 3" xfId="447"/>
    <cellStyle name="好 4 2" xfId="448"/>
    <cellStyle name="好 4 3" xfId="449"/>
    <cellStyle name="好 5" xfId="450"/>
    <cellStyle name="标题 3 2 2" xfId="451"/>
    <cellStyle name="标题 2 4 3" xfId="452"/>
    <cellStyle name="好 5 2" xfId="453"/>
    <cellStyle name="好 5 3" xfId="454"/>
    <cellStyle name="标题 2 5 3" xfId="455"/>
    <cellStyle name="好 6 2" xfId="456"/>
    <cellStyle name="好 6 3" xfId="457"/>
    <cellStyle name="解释性文本 5" xfId="458"/>
    <cellStyle name="差 2" xfId="459"/>
    <cellStyle name="解释性文本 5 2" xfId="460"/>
    <cellStyle name="差 2 2" xfId="461"/>
    <cellStyle name="检查单元格 6 2" xfId="462"/>
    <cellStyle name="解释性文本 6" xfId="463"/>
    <cellStyle name="差 3" xfId="464"/>
    <cellStyle name="解释性文本 6 2" xfId="465"/>
    <cellStyle name="差 3 2" xfId="466"/>
    <cellStyle name="检查单元格 6 3" xfId="467"/>
    <cellStyle name="差 4" xfId="468"/>
    <cellStyle name="差 4 2" xfId="469"/>
    <cellStyle name="差 5 2" xfId="470"/>
    <cellStyle name="差 5 3" xfId="471"/>
    <cellStyle name="标题 1 2" xfId="472"/>
    <cellStyle name="差 6 2" xfId="473"/>
    <cellStyle name="标题 1 3" xfId="474"/>
    <cellStyle name="差 6 3" xfId="475"/>
    <cellStyle name="常规 2" xfId="476"/>
    <cellStyle name="常规 2 2" xfId="477"/>
    <cellStyle name="常规 2 2 2" xfId="478"/>
    <cellStyle name="常规 2 2 3" xfId="479"/>
    <cellStyle name="强调文字颜色 4 6 2" xfId="480"/>
    <cellStyle name="常规 2 3" xfId="481"/>
    <cellStyle name="输入 3 2" xfId="482"/>
    <cellStyle name="强调文字颜色 1 2 2" xfId="483"/>
    <cellStyle name="强调文字颜色 1 3" xfId="484"/>
    <cellStyle name="强调文字颜色 1 3 2" xfId="485"/>
    <cellStyle name="标题 5 2" xfId="486"/>
    <cellStyle name="强调文字颜色 1 4" xfId="487"/>
    <cellStyle name="强调文字颜色 1 4 2" xfId="488"/>
    <cellStyle name="标题 5 3" xfId="489"/>
    <cellStyle name="强调文字颜色 1 5" xfId="490"/>
    <cellStyle name="汇总 3 2" xfId="491"/>
    <cellStyle name="强调文字颜色 2 2 2" xfId="492"/>
    <cellStyle name="强调文字颜色 2 3" xfId="493"/>
    <cellStyle name="标题 6 2" xfId="494"/>
    <cellStyle name="强调文字颜色 2 4" xfId="495"/>
    <cellStyle name="强调文字颜色 2 4 2" xfId="496"/>
    <cellStyle name="标题 6 3" xfId="497"/>
    <cellStyle name="强调文字颜色 2 5" xfId="498"/>
    <cellStyle name="汇总 4 2" xfId="499"/>
    <cellStyle name="强调文字颜色 2 5 2" xfId="500"/>
    <cellStyle name="强调文字颜色 2 6 2" xfId="501"/>
    <cellStyle name="强调文字颜色 3 3" xfId="502"/>
    <cellStyle name="强调文字颜色 3 3 2" xfId="503"/>
    <cellStyle name="计算 6 3" xfId="504"/>
    <cellStyle name="适中 3 3" xfId="505"/>
    <cellStyle name="强调文字颜色 3 4" xfId="506"/>
    <cellStyle name="强调文字颜色 3 4 2" xfId="507"/>
    <cellStyle name="适中 4 3" xfId="508"/>
    <cellStyle name="强调文字颜色 3 5" xfId="509"/>
    <cellStyle name="汇总 5 2" xfId="510"/>
    <cellStyle name="适中 5 3" xfId="511"/>
    <cellStyle name="强调文字颜色 3 5 2" xfId="512"/>
    <cellStyle name="强调文字颜色 3 6 2" xfId="513"/>
    <cellStyle name="适中 6 3" xfId="514"/>
    <cellStyle name="强调文字颜色 4 2 2" xfId="515"/>
    <cellStyle name="强调文字颜色 4 3" xfId="516"/>
    <cellStyle name="强调文字颜色 4 3 2" xfId="517"/>
    <cellStyle name="强调文字颜色 4 4" xfId="518"/>
    <cellStyle name="强调文字颜色 4 4 2" xfId="519"/>
    <cellStyle name="强调文字颜色 4 5" xfId="520"/>
    <cellStyle name="汇总 6 2" xfId="521"/>
    <cellStyle name="强调文字颜色 4 5 2" xfId="522"/>
    <cellStyle name="强调文字颜色 5 2" xfId="523"/>
    <cellStyle name="强调文字颜色 5 2 2" xfId="524"/>
    <cellStyle name="强调文字颜色 5 3" xfId="525"/>
    <cellStyle name="强调文字颜色 5 3 2" xfId="526"/>
    <cellStyle name="强调文字颜色 5 4" xfId="527"/>
    <cellStyle name="强调文字颜色 5 4 2" xfId="528"/>
    <cellStyle name="强调文字颜色 5 5" xfId="529"/>
    <cellStyle name="强调文字颜色 5 6" xfId="530"/>
    <cellStyle name="强调文字颜色 5 6 2"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5" xfId="539"/>
    <cellStyle name="强调文字颜色 6 6" xfId="540"/>
    <cellStyle name="标题 1 2 3" xfId="541"/>
    <cellStyle name="标题 1 3 3" xfId="542"/>
    <cellStyle name="汇总 4" xfId="543"/>
    <cellStyle name="标题 2 2" xfId="544"/>
    <cellStyle name="标题 2 2 2" xfId="545"/>
    <cellStyle name="标题 2 3" xfId="546"/>
    <cellStyle name="标题 2 3 2" xfId="547"/>
    <cellStyle name="标题 2 4" xfId="548"/>
    <cellStyle name="标题 2 4 2" xfId="549"/>
    <cellStyle name="标题 2 5" xfId="550"/>
    <cellStyle name="标题 2 5 2" xfId="551"/>
    <cellStyle name="标题 2 6" xfId="552"/>
    <cellStyle name="标题 2 6 2" xfId="553"/>
    <cellStyle name="标题 2 6 3" xfId="554"/>
    <cellStyle name="标题 3 2" xfId="555"/>
    <cellStyle name="标题 3 3" xfId="556"/>
    <cellStyle name="标题 3 3 2" xfId="557"/>
    <cellStyle name="标题 3 3 3" xfId="558"/>
    <cellStyle name="标题 4 2" xfId="559"/>
    <cellStyle name="标题 4 2 2" xfId="560"/>
    <cellStyle name="标题 4 3" xfId="561"/>
    <cellStyle name="标题 4 3 2" xfId="562"/>
    <cellStyle name="标题 5" xfId="563"/>
    <cellStyle name="解释性文本 2 3" xfId="564"/>
    <cellStyle name="标题 6" xfId="565"/>
    <cellStyle name="检查单元格 2 2" xfId="566"/>
    <cellStyle name="检查单元格 4" xfId="567"/>
    <cellStyle name="检查单元格 4 2" xfId="568"/>
    <cellStyle name="检查单元格 4 3" xfId="569"/>
    <cellStyle name="检查单元格 5" xfId="570"/>
    <cellStyle name="检查单元格 5 2" xfId="571"/>
    <cellStyle name="检查单元格 5 3" xfId="572"/>
    <cellStyle name="检查单元格 6" xfId="573"/>
    <cellStyle name="汇总 2 2" xfId="574"/>
    <cellStyle name="汇总 5" xfId="575"/>
    <cellStyle name="汇总 6" xfId="576"/>
    <cellStyle name="注释 2 3" xfId="577"/>
    <cellStyle name="注释 3 3" xfId="578"/>
    <cellStyle name="注释 4" xfId="579"/>
    <cellStyle name="注释 4 2" xfId="580"/>
    <cellStyle name="注释 4 3" xfId="581"/>
    <cellStyle name="注释 5 2" xfId="582"/>
    <cellStyle name="警告文本 2" xfId="583"/>
    <cellStyle name="注释 5 3" xfId="584"/>
    <cellStyle name="警告文本 3" xfId="585"/>
    <cellStyle name="注释 6" xfId="586"/>
    <cellStyle name="注释 6 2" xfId="587"/>
    <cellStyle name="注释 6 3" xfId="588"/>
    <cellStyle name="链接单元格 2 2" xfId="589"/>
    <cellStyle name="解释性文本 2" xfId="590"/>
    <cellStyle name="解释性文本 3" xfId="591"/>
    <cellStyle name="解释性文本 3 2" xfId="592"/>
    <cellStyle name="解释性文本 3 3" xfId="593"/>
    <cellStyle name="解释性文本 4" xfId="594"/>
    <cellStyle name="解释性文本 4 2" xfId="595"/>
    <cellStyle name="解释性文本 4 3" xfId="596"/>
    <cellStyle name="警告文本 2 2" xfId="597"/>
    <cellStyle name="警告文本 2 3" xfId="598"/>
    <cellStyle name="警告文本 3 2" xfId="599"/>
    <cellStyle name="警告文本 3 3" xfId="600"/>
    <cellStyle name="警告文本 4" xfId="601"/>
    <cellStyle name="警告文本 4 2" xfId="602"/>
    <cellStyle name="警告文本 4 3" xfId="603"/>
    <cellStyle name="警告文本 5 2" xfId="604"/>
    <cellStyle name="警告文本 5 3" xfId="605"/>
    <cellStyle name="警告文本 6 2" xfId="606"/>
    <cellStyle name="警告文本 6 3" xfId="607"/>
    <cellStyle name="计算 2" xfId="608"/>
    <cellStyle name="计算 2 3" xfId="609"/>
    <cellStyle name="计算 3" xfId="610"/>
    <cellStyle name="计算 3 3" xfId="611"/>
    <cellStyle name="计算 4" xfId="612"/>
    <cellStyle name="计算 4 3" xfId="613"/>
    <cellStyle name="计算 5" xfId="614"/>
    <cellStyle name="适中 2" xfId="615"/>
    <cellStyle name="计算 6" xfId="616"/>
    <cellStyle name="适中 3" xfId="617"/>
    <cellStyle name="计算 6 2" xfId="618"/>
    <cellStyle name="适中 3 2" xfId="619"/>
    <cellStyle name="输入 2" xfId="620"/>
    <cellStyle name="输入 2 2" xfId="621"/>
    <cellStyle name="输入 4 2" xfId="622"/>
    <cellStyle name="输入 4 3" xfId="623"/>
    <cellStyle name="输入 5" xfId="624"/>
    <cellStyle name="输入 5 3" xfId="625"/>
    <cellStyle name="输入 6" xfId="626"/>
    <cellStyle name="输入 6 3" xfId="627"/>
    <cellStyle name="输出 2" xfId="628"/>
    <cellStyle name="输出 2 2" xfId="629"/>
    <cellStyle name="输出 2 3" xfId="630"/>
    <cellStyle name="输出 3" xfId="631"/>
    <cellStyle name="输出 3 2" xfId="632"/>
    <cellStyle name="输出 5 2" xfId="633"/>
    <cellStyle name="输出 5 3" xfId="634"/>
    <cellStyle name="输出 6" xfId="635"/>
    <cellStyle name="输出 6 2" xfId="636"/>
    <cellStyle name="输出 6 3" xfId="637"/>
    <cellStyle name="适中 4" xfId="638"/>
    <cellStyle name="适中 4 2" xfId="639"/>
    <cellStyle name="适中 5" xfId="640"/>
    <cellStyle name="适中 5 2" xfId="641"/>
    <cellStyle name="适中 6" xfId="642"/>
    <cellStyle name="适中 6 2" xfId="643"/>
    <cellStyle name="链接单元格 2" xfId="644"/>
    <cellStyle name="链接单元格 2 3" xfId="645"/>
  </cellStyles>
  <dxfs count="1">
    <dxf>
      <fill>
        <patternFill patternType="solid">
          <bgColor rgb="FFE6E0E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C0006"/>
      <rgbColor rgb="00008000"/>
      <rgbColor rgb="00000080"/>
      <rgbColor rgb="00E46C0A"/>
      <rgbColor rgb="00800080"/>
      <rgbColor rgb="000070C0"/>
      <rgbColor rgb="00C0C0C0"/>
      <rgbColor rgb="00808080"/>
      <rgbColor rgb="008EB4E3"/>
      <rgbColor rgb="007030A0"/>
      <rgbColor rgb="00FFFFCC"/>
      <rgbColor rgb="00CCFFFF"/>
      <rgbColor rgb="00660066"/>
      <rgbColor rgb="00FF8080"/>
      <rgbColor rgb="000066CC"/>
      <rgbColor rgb="00CCCCFF"/>
      <rgbColor rgb="00000080"/>
      <rgbColor rgb="00FF00FF"/>
      <rgbColor rgb="00FFC000"/>
      <rgbColor rgb="00FDEADA"/>
      <rgbColor rgb="00800080"/>
      <rgbColor rgb="00800000"/>
      <rgbColor rgb="0000B050"/>
      <rgbColor rgb="000000FF"/>
      <rgbColor rgb="0000B0F0"/>
      <rgbColor rgb="00C6EFCE"/>
      <rgbColor rgb="00CCFFCC"/>
      <rgbColor rgb="00FFFF99"/>
      <rgbColor rgb="0099CCFF"/>
      <rgbColor rgb="00FF99CC"/>
      <rgbColor rgb="00CC99FF"/>
      <rgbColor rgb="00FFCC99"/>
      <rgbColor rgb="003366FF"/>
      <rgbColor rgb="0033CCCC"/>
      <rgbColor rgb="0092D050"/>
      <rgbColor rgb="00FFCC00"/>
      <rgbColor rgb="00FF9900"/>
      <rgbColor rgb="00FF6600"/>
      <rgbColor rgb="00DDD9C3"/>
      <rgbColor rgb="00969696"/>
      <rgbColor rgb="00003366"/>
      <rgbColor rgb="00339966"/>
      <rgbColor rgb="00006100"/>
      <rgbColor rgb="00333300"/>
      <rgbColor rgb="00993300"/>
      <rgbColor rgb="00FFC7CE"/>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B16" sqref="B16"/>
    </sheetView>
  </sheetViews>
  <sheetFormatPr defaultColWidth="13.0222222222222" defaultRowHeight="12" outlineLevelCol="3"/>
  <cols>
    <col min="1" max="1" width="41.8444444444444" style="116" customWidth="1"/>
    <col min="2" max="2" width="22.8333333333333" style="117" customWidth="1"/>
    <col min="3" max="3" width="41.8444444444444" style="116" customWidth="1"/>
    <col min="4" max="4" width="27.1666666666667" style="117" customWidth="1"/>
    <col min="5" max="220" width="9.33333333333333" style="116" customWidth="1"/>
    <col min="221" max="221" width="25.0111111111111" style="116" customWidth="1"/>
    <col min="222" max="222" width="7.83333333333333" style="116" customWidth="1"/>
    <col min="223" max="1023" width="13" style="116"/>
    <col min="1024" max="1024" width="13"/>
  </cols>
  <sheetData>
    <row r="1" ht="17.25" customHeight="1" spans="1:4">
      <c r="A1" s="118" t="s">
        <v>0</v>
      </c>
      <c r="B1" s="119"/>
      <c r="C1" s="120"/>
      <c r="D1" s="119"/>
    </row>
    <row r="2" ht="30" customHeight="1" spans="1:4">
      <c r="A2" s="1" t="s">
        <v>1</v>
      </c>
      <c r="B2" s="1"/>
      <c r="C2" s="1"/>
      <c r="D2" s="1"/>
    </row>
    <row r="3" ht="14.25" customHeight="1" spans="1:4">
      <c r="A3" s="16"/>
      <c r="B3" s="121"/>
      <c r="C3" s="121"/>
      <c r="D3" s="122" t="s">
        <v>2</v>
      </c>
    </row>
    <row r="4" ht="14.25" customHeight="1" spans="1:4">
      <c r="A4" s="16" t="s">
        <v>3</v>
      </c>
      <c r="B4" s="16"/>
      <c r="C4" s="122"/>
      <c r="D4" s="122" t="s">
        <v>4</v>
      </c>
    </row>
    <row r="5" ht="21" customHeight="1" spans="1:4">
      <c r="A5" s="123" t="s">
        <v>5</v>
      </c>
      <c r="B5" s="123"/>
      <c r="C5" s="123" t="s">
        <v>6</v>
      </c>
      <c r="D5" s="123"/>
    </row>
    <row r="6" ht="21" customHeight="1" spans="1:4">
      <c r="A6" s="123" t="s">
        <v>7</v>
      </c>
      <c r="B6" s="123" t="s">
        <v>8</v>
      </c>
      <c r="C6" s="123" t="s">
        <v>7</v>
      </c>
      <c r="D6" s="123" t="s">
        <v>8</v>
      </c>
    </row>
    <row r="7" s="70" customFormat="1" ht="21" customHeight="1" spans="1:4">
      <c r="A7" s="124" t="s">
        <v>9</v>
      </c>
      <c r="B7" s="24">
        <f>3746.21+485.78</f>
        <v>4231.99</v>
      </c>
      <c r="C7" s="125" t="s">
        <v>10</v>
      </c>
      <c r="D7" s="24">
        <v>2.76</v>
      </c>
    </row>
    <row r="8" s="70" customFormat="1" ht="21" customHeight="1" spans="1:4">
      <c r="A8" s="124" t="s">
        <v>11</v>
      </c>
      <c r="B8" s="126"/>
      <c r="C8" s="127" t="s">
        <v>12</v>
      </c>
      <c r="D8" s="24">
        <v>106.36</v>
      </c>
    </row>
    <row r="9" s="70" customFormat="1" ht="21" customHeight="1" spans="1:4">
      <c r="A9" s="124" t="s">
        <v>13</v>
      </c>
      <c r="B9" s="24">
        <v>601.45</v>
      </c>
      <c r="C9" s="127" t="s">
        <v>14</v>
      </c>
      <c r="D9" s="104">
        <v>4823.1</v>
      </c>
    </row>
    <row r="10" s="70" customFormat="1" ht="21" customHeight="1" spans="1:4">
      <c r="A10" s="124" t="s">
        <v>15</v>
      </c>
      <c r="B10" s="126"/>
      <c r="C10" s="127" t="s">
        <v>16</v>
      </c>
      <c r="D10" s="24">
        <v>43.91</v>
      </c>
    </row>
    <row r="11" s="70" customFormat="1" ht="21" customHeight="1" spans="1:4">
      <c r="A11" s="124" t="s">
        <v>17</v>
      </c>
      <c r="B11" s="126"/>
      <c r="C11" s="127" t="s">
        <v>18</v>
      </c>
      <c r="D11" s="128">
        <v>75</v>
      </c>
    </row>
    <row r="12" s="70" customFormat="1" ht="21" customHeight="1" spans="1:4">
      <c r="A12" s="129" t="s">
        <v>19</v>
      </c>
      <c r="B12" s="31">
        <v>2200</v>
      </c>
      <c r="C12" s="127" t="s">
        <v>20</v>
      </c>
      <c r="D12" s="24">
        <v>485.78</v>
      </c>
    </row>
    <row r="13" s="70" customFormat="1" ht="21" customHeight="1" spans="1:4">
      <c r="A13" s="130" t="s">
        <v>21</v>
      </c>
      <c r="B13" s="131">
        <f>B7+B9+B12</f>
        <v>7033.44</v>
      </c>
      <c r="C13" s="130" t="s">
        <v>22</v>
      </c>
      <c r="D13" s="126">
        <f>D7+D8+D9+D10+D11+D12</f>
        <v>5536.91</v>
      </c>
    </row>
    <row r="14" s="70" customFormat="1" ht="21" customHeight="1" spans="1:4">
      <c r="A14" s="132" t="s">
        <v>23</v>
      </c>
      <c r="B14" s="133"/>
      <c r="C14" s="132" t="s">
        <v>24</v>
      </c>
      <c r="D14" s="24">
        <v>601.45</v>
      </c>
    </row>
    <row r="15" s="70" customFormat="1" ht="21" customHeight="1" spans="1:4">
      <c r="A15" s="132" t="s">
        <v>25</v>
      </c>
      <c r="B15" s="126"/>
      <c r="C15" s="132" t="s">
        <v>26</v>
      </c>
      <c r="D15" s="24">
        <v>895.08</v>
      </c>
    </row>
    <row r="16" s="70" customFormat="1" ht="21" customHeight="1" spans="1:4">
      <c r="A16" s="132" t="s">
        <v>27</v>
      </c>
      <c r="B16" s="126">
        <f>B13+B14+B15</f>
        <v>7033.44</v>
      </c>
      <c r="C16" s="132" t="s">
        <v>27</v>
      </c>
      <c r="D16" s="126">
        <f>D13+D14+D15</f>
        <v>7033.44</v>
      </c>
    </row>
    <row r="17" s="70" customFormat="1" ht="21" customHeight="1" spans="1:4">
      <c r="A17" s="108" t="s">
        <v>28</v>
      </c>
      <c r="B17" s="134"/>
      <c r="C17" s="108"/>
      <c r="D17" s="134"/>
    </row>
    <row r="18" s="70" customFormat="1" ht="21" customHeight="1"/>
    <row r="19" ht="21" customHeight="1"/>
    <row r="20" ht="21" customHeight="1" spans="1:4">
      <c r="A20" s="108" t="s">
        <v>29</v>
      </c>
      <c r="B20" s="134"/>
      <c r="C20" s="108"/>
      <c r="D20" s="134"/>
    </row>
    <row r="21" ht="21" customHeight="1" spans="1:4">
      <c r="A21" s="70"/>
      <c r="B21" s="135"/>
      <c r="C21" s="70"/>
      <c r="D21" s="135"/>
    </row>
    <row r="22" ht="21" customHeight="1" spans="1:4">
      <c r="A22" s="70"/>
      <c r="B22" s="135"/>
      <c r="C22" s="70"/>
      <c r="D22" s="135"/>
    </row>
    <row r="23" ht="21" customHeight="1" spans="1:4">
      <c r="A23" s="70"/>
      <c r="B23" s="135"/>
      <c r="C23" s="70"/>
      <c r="D23" s="135"/>
    </row>
    <row r="24" ht="21" customHeight="1" spans="1:4">
      <c r="A24" s="70"/>
      <c r="B24" s="135"/>
      <c r="C24" s="70"/>
      <c r="D24" s="135"/>
    </row>
    <row r="25" ht="21" customHeight="1" spans="1:4">
      <c r="A25" s="70"/>
      <c r="B25" s="135"/>
      <c r="C25" s="70"/>
      <c r="D25" s="135"/>
    </row>
    <row r="26" ht="21" customHeight="1" spans="1:4">
      <c r="A26" s="70"/>
      <c r="B26" s="135"/>
      <c r="C26" s="70"/>
      <c r="D26" s="135"/>
    </row>
    <row r="27" ht="21" customHeight="1" spans="1:4">
      <c r="A27" s="70"/>
      <c r="B27" s="135"/>
      <c r="C27" s="70"/>
      <c r="D27" s="135"/>
    </row>
    <row r="28" ht="13.5" spans="1:4">
      <c r="A28" s="70"/>
      <c r="B28" s="135"/>
      <c r="C28" s="70"/>
      <c r="D28" s="135"/>
    </row>
    <row r="29" ht="13.5" spans="1:4">
      <c r="A29" s="84"/>
      <c r="B29" s="136"/>
      <c r="C29" s="84"/>
      <c r="D29" s="136"/>
    </row>
    <row r="30" ht="13.5" spans="1:4">
      <c r="A30" s="84"/>
      <c r="B30" s="136"/>
      <c r="C30" s="84"/>
      <c r="D30" s="136"/>
    </row>
    <row r="31" ht="13.5" spans="1:4">
      <c r="A31" s="84"/>
      <c r="B31" s="136"/>
      <c r="C31" s="84"/>
      <c r="D31" s="136"/>
    </row>
    <row r="32" ht="13.5" spans="1:4">
      <c r="A32" s="84"/>
      <c r="B32" s="136"/>
      <c r="C32" s="84"/>
      <c r="D32" s="136"/>
    </row>
    <row r="33" ht="13.5" spans="1:4">
      <c r="A33" s="84"/>
      <c r="B33" s="136"/>
      <c r="C33" s="84"/>
      <c r="D33" s="136"/>
    </row>
    <row r="34" ht="13.5" spans="1:4">
      <c r="A34" s="84"/>
      <c r="B34" s="136"/>
      <c r="C34" s="84"/>
      <c r="D34" s="136"/>
    </row>
    <row r="35" ht="13.5" spans="1:4">
      <c r="A35" s="84"/>
      <c r="B35" s="136"/>
      <c r="C35" s="84"/>
      <c r="D35" s="136"/>
    </row>
    <row r="36" ht="13.5" spans="1:4">
      <c r="A36" s="84"/>
      <c r="B36" s="136"/>
      <c r="C36" s="84"/>
      <c r="D36" s="136"/>
    </row>
    <row r="37" ht="13.5" spans="1:4">
      <c r="A37" s="84"/>
      <c r="B37" s="136"/>
      <c r="C37" s="84"/>
      <c r="D37" s="136"/>
    </row>
    <row r="38" ht="13.5" spans="1:4">
      <c r="A38" s="84"/>
      <c r="B38" s="136"/>
      <c r="C38" s="84"/>
      <c r="D38" s="136"/>
    </row>
    <row r="39" ht="13.5" spans="1:4">
      <c r="A39" s="84"/>
      <c r="B39" s="136"/>
      <c r="C39" s="84"/>
      <c r="D39" s="136"/>
    </row>
    <row r="40" ht="13.5" spans="1:4">
      <c r="A40" s="84"/>
      <c r="B40" s="136"/>
      <c r="C40" s="84"/>
      <c r="D40" s="136"/>
    </row>
    <row r="41" ht="13.5" spans="1:4">
      <c r="A41" s="84"/>
      <c r="B41" s="136"/>
      <c r="C41" s="84"/>
      <c r="D41" s="136"/>
    </row>
    <row r="42" ht="13.5" spans="1:4">
      <c r="A42" s="84"/>
      <c r="B42" s="136"/>
      <c r="C42" s="84"/>
      <c r="D42" s="136"/>
    </row>
    <row r="43" ht="13.5" spans="1:4">
      <c r="A43" s="84"/>
      <c r="B43" s="136"/>
      <c r="C43" s="84"/>
      <c r="D43" s="136"/>
    </row>
    <row r="44" ht="13.5" spans="1:4">
      <c r="A44" s="84"/>
      <c r="B44" s="136"/>
      <c r="C44" s="84"/>
      <c r="D44" s="136"/>
    </row>
    <row r="45" ht="13.5" spans="1:4">
      <c r="A45" s="84"/>
      <c r="B45" s="136"/>
      <c r="C45" s="84"/>
      <c r="D45" s="136"/>
    </row>
    <row r="46" ht="13.5" spans="1:4">
      <c r="A46" s="84"/>
      <c r="B46" s="136"/>
      <c r="C46" s="84"/>
      <c r="D46" s="136"/>
    </row>
    <row r="47" ht="13.5" spans="1:4">
      <c r="A47" s="84"/>
      <c r="B47" s="136"/>
      <c r="C47" s="84"/>
      <c r="D47" s="136"/>
    </row>
    <row r="48" ht="13.5" spans="1:4">
      <c r="A48" s="84"/>
      <c r="B48" s="136"/>
      <c r="C48" s="84"/>
      <c r="D48" s="136"/>
    </row>
    <row r="49" ht="13.5" spans="1:4">
      <c r="A49" s="84"/>
      <c r="B49" s="136"/>
      <c r="C49" s="84"/>
      <c r="D49" s="136"/>
    </row>
    <row r="50" ht="13.5" spans="1:4">
      <c r="A50" s="84"/>
      <c r="B50" s="136"/>
      <c r="C50" s="84"/>
      <c r="D50" s="136"/>
    </row>
    <row r="51" ht="13.5" spans="1:4">
      <c r="A51" s="84"/>
      <c r="B51" s="136"/>
      <c r="C51" s="84"/>
      <c r="D51" s="136"/>
    </row>
    <row r="52" ht="13.5" spans="1:4">
      <c r="A52" s="84"/>
      <c r="B52" s="136"/>
      <c r="C52" s="84"/>
      <c r="D52" s="136"/>
    </row>
    <row r="53" ht="13.5" spans="1:4">
      <c r="A53" s="84"/>
      <c r="B53" s="136"/>
      <c r="C53" s="84"/>
      <c r="D53" s="136"/>
    </row>
    <row r="54" ht="13.5" spans="1:4">
      <c r="A54" s="84"/>
      <c r="B54" s="136"/>
      <c r="C54" s="84"/>
      <c r="D54" s="136"/>
    </row>
    <row r="55" ht="13.5" spans="1:4">
      <c r="A55" s="84"/>
      <c r="B55" s="136"/>
      <c r="C55" s="84"/>
      <c r="D55" s="136"/>
    </row>
    <row r="56" ht="13.5" spans="1:4">
      <c r="A56" s="84"/>
      <c r="B56" s="136"/>
      <c r="C56" s="84"/>
      <c r="D56" s="136"/>
    </row>
    <row r="57" ht="13.5" spans="1:4">
      <c r="A57" s="84"/>
      <c r="B57" s="136"/>
      <c r="C57" s="84"/>
      <c r="D57" s="136"/>
    </row>
    <row r="58" ht="13.5" spans="1:4">
      <c r="A58" s="84"/>
      <c r="B58" s="136"/>
      <c r="C58" s="84"/>
      <c r="D58" s="136"/>
    </row>
    <row r="59" ht="13.5" spans="1:4">
      <c r="A59" s="84"/>
      <c r="B59" s="136"/>
      <c r="C59" s="84"/>
      <c r="D59" s="136"/>
    </row>
    <row r="60" ht="13.5" spans="1:4">
      <c r="A60" s="84"/>
      <c r="B60" s="136"/>
      <c r="C60" s="84"/>
      <c r="D60" s="136"/>
    </row>
    <row r="61" ht="13.5" spans="1:4">
      <c r="A61" s="84"/>
      <c r="B61" s="136"/>
      <c r="C61" s="84"/>
      <c r="D61" s="136"/>
    </row>
    <row r="62" ht="13.5" spans="1:4">
      <c r="A62" s="84"/>
      <c r="B62" s="136"/>
      <c r="C62" s="84"/>
      <c r="D62" s="136"/>
    </row>
    <row r="63" ht="13.5" spans="1:4">
      <c r="A63" s="84"/>
      <c r="B63" s="137"/>
      <c r="C63" s="84"/>
      <c r="D63" s="136"/>
    </row>
    <row r="64" ht="13.5" spans="1:4">
      <c r="A64" s="84"/>
      <c r="B64" s="137"/>
      <c r="C64" s="84"/>
      <c r="D64" s="137"/>
    </row>
    <row r="65" ht="13.5" spans="1:4">
      <c r="A65" s="84"/>
      <c r="B65" s="137"/>
      <c r="C65" s="84"/>
      <c r="D65" s="137"/>
    </row>
    <row r="66" ht="13.5" spans="1:4">
      <c r="A66" s="84"/>
      <c r="B66" s="137"/>
      <c r="C66" s="84"/>
      <c r="D66" s="137"/>
    </row>
    <row r="67" ht="13.5" spans="1:4">
      <c r="A67" s="84"/>
      <c r="B67" s="137"/>
      <c r="C67" s="84"/>
      <c r="D67" s="137"/>
    </row>
    <row r="68" ht="13.5" spans="1:4">
      <c r="A68" s="84"/>
      <c r="B68" s="137"/>
      <c r="C68" s="84"/>
      <c r="D68" s="137"/>
    </row>
    <row r="69" ht="13.5" spans="1:4">
      <c r="A69" s="84"/>
      <c r="B69" s="137"/>
      <c r="C69" s="84"/>
      <c r="D69" s="137"/>
    </row>
    <row r="70" ht="13.5" spans="1:4">
      <c r="A70" s="84"/>
      <c r="B70" s="137"/>
      <c r="C70" s="84"/>
      <c r="D70" s="137"/>
    </row>
    <row r="71" ht="13.5" spans="1:4">
      <c r="A71" s="84"/>
      <c r="B71" s="137"/>
      <c r="C71" s="84"/>
      <c r="D71" s="137"/>
    </row>
    <row r="72" ht="13.5" spans="1:4">
      <c r="A72" s="84"/>
      <c r="B72" s="137"/>
      <c r="C72" s="84"/>
      <c r="D72" s="137"/>
    </row>
    <row r="73" ht="13.5" spans="1:4">
      <c r="A73" s="84"/>
      <c r="B73" s="137"/>
      <c r="C73" s="84"/>
      <c r="D73" s="137"/>
    </row>
    <row r="74" ht="13.5" spans="1:4">
      <c r="A74" s="84"/>
      <c r="B74" s="137"/>
      <c r="C74" s="84"/>
      <c r="D74" s="137"/>
    </row>
    <row r="75" ht="13.5" spans="1:4">
      <c r="A75" s="84"/>
      <c r="B75" s="137"/>
      <c r="C75" s="84"/>
      <c r="D75" s="137"/>
    </row>
    <row r="76" ht="13.5" spans="1:4">
      <c r="A76" s="84"/>
      <c r="B76" s="137"/>
      <c r="C76" s="84"/>
      <c r="D76" s="137"/>
    </row>
    <row r="77" ht="13.5" spans="1:4">
      <c r="A77" s="84"/>
      <c r="B77" s="137"/>
      <c r="C77" s="84"/>
      <c r="D77" s="137"/>
    </row>
    <row r="78" ht="13.5" spans="1:4">
      <c r="A78" s="84"/>
      <c r="B78" s="137"/>
      <c r="C78" s="84"/>
      <c r="D78" s="137"/>
    </row>
    <row r="79" ht="13.5" spans="1:4">
      <c r="A79" s="84"/>
      <c r="B79" s="137"/>
      <c r="C79" s="84"/>
      <c r="D79" s="137"/>
    </row>
    <row r="80" ht="13.5" spans="1:4">
      <c r="A80" s="84"/>
      <c r="B80" s="137"/>
      <c r="C80" s="84"/>
      <c r="D80" s="137"/>
    </row>
    <row r="81" ht="13.5" spans="1:4">
      <c r="A81" s="84"/>
      <c r="B81" s="137"/>
      <c r="C81" s="84"/>
      <c r="D81" s="137"/>
    </row>
    <row r="82" ht="13.5" spans="1:4">
      <c r="A82" s="84"/>
      <c r="B82" s="137"/>
      <c r="C82" s="84"/>
      <c r="D82" s="137"/>
    </row>
    <row r="83" ht="13.5" spans="1:4">
      <c r="A83" s="84"/>
      <c r="B83" s="137"/>
      <c r="C83" s="84"/>
      <c r="D83" s="137"/>
    </row>
    <row r="84" ht="13.5" spans="1:4">
      <c r="A84" s="84"/>
      <c r="B84" s="137"/>
      <c r="C84" s="84"/>
      <c r="D84" s="137"/>
    </row>
    <row r="85" ht="13.5" spans="1:4">
      <c r="A85" s="84"/>
      <c r="B85" s="137"/>
      <c r="C85" s="84"/>
      <c r="D85" s="137"/>
    </row>
    <row r="86" ht="13.5" spans="1:4">
      <c r="A86" s="84"/>
      <c r="B86" s="137"/>
      <c r="C86" s="84"/>
      <c r="D86" s="137"/>
    </row>
    <row r="87" ht="13.5" spans="1:4">
      <c r="A87" s="84"/>
      <c r="B87" s="137"/>
      <c r="C87" s="84"/>
      <c r="D87" s="137"/>
    </row>
    <row r="88" ht="13.5" spans="1:4">
      <c r="A88" s="84"/>
      <c r="B88" s="137"/>
      <c r="C88" s="84"/>
      <c r="D88" s="137"/>
    </row>
    <row r="89" ht="13.5" spans="1:4">
      <c r="A89" s="84"/>
      <c r="B89" s="137"/>
      <c r="C89" s="84"/>
      <c r="D89" s="137"/>
    </row>
    <row r="90" ht="13.5" spans="1:4">
      <c r="A90" s="84"/>
      <c r="B90" s="137"/>
      <c r="C90" s="84"/>
      <c r="D90" s="137"/>
    </row>
    <row r="91" ht="13.5" spans="1:4">
      <c r="A91" s="84"/>
      <c r="B91" s="137"/>
      <c r="C91" s="84"/>
      <c r="D91" s="137"/>
    </row>
    <row r="92" ht="13.5" spans="1:4">
      <c r="A92" s="84"/>
      <c r="B92" s="137"/>
      <c r="C92" s="84"/>
      <c r="D92" s="137"/>
    </row>
    <row r="93" ht="13.5" spans="1:4">
      <c r="A93" s="84"/>
      <c r="B93" s="137"/>
      <c r="C93" s="84"/>
      <c r="D93" s="137"/>
    </row>
    <row r="94" ht="13.5" spans="1:4">
      <c r="A94" s="84"/>
      <c r="B94" s="137"/>
      <c r="C94" s="84"/>
      <c r="D94" s="137"/>
    </row>
    <row r="95" ht="13.5" spans="1:4">
      <c r="A95" s="84"/>
      <c r="B95" s="137"/>
      <c r="C95" s="84"/>
      <c r="D95" s="137"/>
    </row>
    <row r="96" ht="13.5" spans="1:4">
      <c r="A96" s="84"/>
      <c r="B96" s="137"/>
      <c r="C96" s="84"/>
      <c r="D96" s="137"/>
    </row>
    <row r="97" ht="13.5" spans="1:4">
      <c r="A97" s="84"/>
      <c r="B97" s="137"/>
      <c r="C97" s="84"/>
      <c r="D97" s="137"/>
    </row>
    <row r="98" ht="13.5" spans="1:4">
      <c r="A98" s="84"/>
      <c r="B98" s="137"/>
      <c r="C98" s="84"/>
      <c r="D98" s="137"/>
    </row>
    <row r="99" ht="13.5" spans="1:4">
      <c r="A99" s="84"/>
      <c r="B99" s="137"/>
      <c r="C99" s="84"/>
      <c r="D99" s="137"/>
    </row>
    <row r="100" ht="13.5" spans="1:4">
      <c r="A100" s="84"/>
      <c r="B100" s="137"/>
      <c r="C100" s="84"/>
      <c r="D100" s="137"/>
    </row>
    <row r="101" ht="13.5" spans="1:4">
      <c r="A101" s="84"/>
      <c r="B101" s="137"/>
      <c r="C101" s="84"/>
      <c r="D101" s="137"/>
    </row>
    <row r="102" ht="13.5" spans="1:4">
      <c r="A102" s="84"/>
      <c r="B102" s="137"/>
      <c r="C102" s="84"/>
      <c r="D102" s="137"/>
    </row>
    <row r="103" ht="13.5" spans="1:4">
      <c r="A103" s="84"/>
      <c r="B103" s="137"/>
      <c r="C103" s="84"/>
      <c r="D103" s="137"/>
    </row>
    <row r="104" ht="13.5" spans="1:4">
      <c r="A104" s="84"/>
      <c r="B104" s="137"/>
      <c r="C104" s="84"/>
      <c r="D104" s="137"/>
    </row>
    <row r="105" ht="13.5" spans="1:4">
      <c r="A105" s="84"/>
      <c r="B105" s="137"/>
      <c r="C105" s="84"/>
      <c r="D105" s="137"/>
    </row>
    <row r="106" ht="13.5" spans="1:4">
      <c r="A106" s="84"/>
      <c r="B106" s="137"/>
      <c r="C106" s="84"/>
      <c r="D106" s="137"/>
    </row>
    <row r="107" ht="13.5" spans="1:4">
      <c r="A107" s="84"/>
      <c r="B107" s="137"/>
      <c r="C107" s="84"/>
      <c r="D107" s="137"/>
    </row>
    <row r="108" ht="13.5" spans="1:4">
      <c r="A108" s="84"/>
      <c r="B108" s="137"/>
      <c r="C108" s="84"/>
      <c r="D108" s="137"/>
    </row>
    <row r="109" ht="13.5" spans="1:4">
      <c r="A109" s="84"/>
      <c r="B109" s="137"/>
      <c r="C109" s="84"/>
      <c r="D109" s="137"/>
    </row>
    <row r="110" ht="13.5" spans="1:4">
      <c r="A110" s="84"/>
      <c r="B110" s="137"/>
      <c r="C110" s="84"/>
      <c r="D110" s="137"/>
    </row>
    <row r="111" ht="13.5" spans="1:4">
      <c r="A111" s="84"/>
      <c r="B111" s="137"/>
      <c r="C111" s="84"/>
      <c r="D111" s="137"/>
    </row>
    <row r="112" ht="13.5" spans="1:4">
      <c r="A112" s="84"/>
      <c r="B112" s="137"/>
      <c r="C112" s="84"/>
      <c r="D112" s="137"/>
    </row>
    <row r="113" ht="13.5" spans="1:4">
      <c r="A113" s="84"/>
      <c r="B113" s="137"/>
      <c r="C113" s="84"/>
      <c r="D113" s="137"/>
    </row>
    <row r="114" ht="13.5" spans="1:4">
      <c r="A114" s="84"/>
      <c r="B114" s="137"/>
      <c r="C114" s="84"/>
      <c r="D114" s="137"/>
    </row>
    <row r="115" ht="13.5" spans="1:4">
      <c r="A115" s="84"/>
      <c r="B115" s="137"/>
      <c r="C115" s="84"/>
      <c r="D115" s="137"/>
    </row>
    <row r="116" ht="13.5" spans="1:4">
      <c r="A116" s="84"/>
      <c r="B116" s="137"/>
      <c r="C116" s="84"/>
      <c r="D116" s="137"/>
    </row>
    <row r="117" ht="13.5" spans="1:4">
      <c r="A117" s="84"/>
      <c r="B117" s="137"/>
      <c r="C117" s="84"/>
      <c r="D117" s="137"/>
    </row>
    <row r="118" ht="13.5" spans="1:4">
      <c r="A118" s="84"/>
      <c r="B118" s="137"/>
      <c r="C118" s="84"/>
      <c r="D118" s="137"/>
    </row>
    <row r="119" ht="13.5" spans="1:4">
      <c r="A119" s="84"/>
      <c r="B119" s="137"/>
      <c r="C119" s="84"/>
      <c r="D119" s="137"/>
    </row>
    <row r="120" ht="13.5" spans="1:4">
      <c r="A120" s="84"/>
      <c r="B120" s="137"/>
      <c r="C120" s="84"/>
      <c r="D120" s="137"/>
    </row>
    <row r="121" ht="13.5" spans="1:4">
      <c r="A121" s="84"/>
      <c r="B121" s="137"/>
      <c r="C121" s="84"/>
      <c r="D121" s="137"/>
    </row>
    <row r="122" ht="13.5" spans="1:4">
      <c r="A122" s="84"/>
      <c r="B122" s="137"/>
      <c r="C122" s="84"/>
      <c r="D122" s="137"/>
    </row>
    <row r="123" ht="13.5" spans="1:4">
      <c r="A123" s="84"/>
      <c r="B123" s="137"/>
      <c r="C123" s="84"/>
      <c r="D123" s="137"/>
    </row>
    <row r="124" ht="13.5" spans="1:4">
      <c r="A124" s="84"/>
      <c r="B124" s="137"/>
      <c r="C124" s="84"/>
      <c r="D124" s="137"/>
    </row>
    <row r="125" ht="13.5" spans="1:4">
      <c r="A125" s="84"/>
      <c r="B125" s="137"/>
      <c r="C125" s="84"/>
      <c r="D125" s="137"/>
    </row>
    <row r="126" ht="13.5" spans="1:4">
      <c r="A126" s="84"/>
      <c r="B126" s="137"/>
      <c r="C126" s="84"/>
      <c r="D126" s="137"/>
    </row>
    <row r="127" ht="13.5" spans="1:4">
      <c r="A127" s="84"/>
      <c r="B127" s="137"/>
      <c r="C127" s="84"/>
      <c r="D127" s="137"/>
    </row>
    <row r="128" ht="13.5" spans="1:4">
      <c r="A128" s="84"/>
      <c r="B128" s="137"/>
      <c r="C128" s="84"/>
      <c r="D128" s="137"/>
    </row>
    <row r="129" ht="13.5" spans="1:4">
      <c r="A129" s="84"/>
      <c r="B129" s="137"/>
      <c r="C129" s="84"/>
      <c r="D129" s="137"/>
    </row>
    <row r="130" ht="13.5" spans="1:4">
      <c r="A130" s="84"/>
      <c r="B130" s="137"/>
      <c r="C130" s="84"/>
      <c r="D130" s="137"/>
    </row>
    <row r="131" ht="13.5" spans="1:4">
      <c r="A131" s="84"/>
      <c r="B131" s="137"/>
      <c r="C131" s="84"/>
      <c r="D131" s="137"/>
    </row>
    <row r="132" ht="13.5" spans="1:4">
      <c r="A132" s="84"/>
      <c r="B132" s="137"/>
      <c r="C132" s="84"/>
      <c r="D132" s="137"/>
    </row>
    <row r="133" ht="13.5" spans="1:4">
      <c r="A133" s="84"/>
      <c r="B133" s="137"/>
      <c r="C133" s="84"/>
      <c r="D133" s="137"/>
    </row>
    <row r="134" ht="13.5" spans="1:4">
      <c r="A134" s="84"/>
      <c r="B134" s="137"/>
      <c r="C134" s="84"/>
      <c r="D134" s="137"/>
    </row>
    <row r="135" ht="13.5" spans="1:4">
      <c r="A135" s="84"/>
      <c r="B135" s="137"/>
      <c r="C135" s="84"/>
      <c r="D135" s="137"/>
    </row>
    <row r="136" ht="13.5" spans="1:4">
      <c r="A136" s="84"/>
      <c r="B136" s="137"/>
      <c r="C136" s="84"/>
      <c r="D136" s="137"/>
    </row>
    <row r="137" ht="13.5" spans="1:4">
      <c r="A137" s="84"/>
      <c r="B137" s="137"/>
      <c r="C137" s="84"/>
      <c r="D137" s="137"/>
    </row>
    <row r="138" ht="13.5" spans="1:4">
      <c r="A138" s="84"/>
      <c r="B138" s="137"/>
      <c r="C138" s="84"/>
      <c r="D138" s="137"/>
    </row>
    <row r="139" ht="13.5" spans="1:4">
      <c r="A139" s="84"/>
      <c r="B139" s="137"/>
      <c r="C139" s="84"/>
      <c r="D139" s="137"/>
    </row>
    <row r="140" ht="13.5" spans="1:4">
      <c r="A140" s="84"/>
      <c r="B140" s="137"/>
      <c r="C140" s="84"/>
      <c r="D140" s="137"/>
    </row>
    <row r="141" ht="13.5" spans="1:4">
      <c r="A141" s="84"/>
      <c r="B141" s="137"/>
      <c r="C141" s="84"/>
      <c r="D141" s="137"/>
    </row>
  </sheetData>
  <mergeCells count="4">
    <mergeCell ref="A2:D2"/>
    <mergeCell ref="A4:B4"/>
    <mergeCell ref="A5:B5"/>
    <mergeCell ref="C5:D5"/>
  </mergeCells>
  <conditionalFormatting sqref="B4">
    <cfRule type="expression" dxfId="0" priority="2">
      <formula>含公式的单元格</formula>
    </cfRule>
  </conditionalFormatting>
  <printOptions horizontalCentered="1"/>
  <pageMargins left="0.984027777777778" right="0.590277777777778" top="0.7875" bottom="0.7875" header="0.511805555555555" footer="0.511805555555555"/>
  <pageSetup paperSize="9" firstPageNumber="0" orientation="landscape" useFirstPageNumber="1"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workbookViewId="0">
      <selection activeCell="C8" sqref="C8"/>
    </sheetView>
  </sheetViews>
  <sheetFormatPr defaultColWidth="9.34444444444444" defaultRowHeight="11.25"/>
  <cols>
    <col min="1" max="1" width="14" style="98" customWidth="1"/>
    <col min="2" max="2" width="70.5" style="15" customWidth="1"/>
    <col min="3" max="10" width="14" style="15" customWidth="1"/>
    <col min="11" max="244" width="9.33333333333333" style="15"/>
    <col min="245" max="247" width="3.66666666666667" style="15" customWidth="1"/>
    <col min="248" max="248" width="43.6666666666667" style="15" customWidth="1"/>
    <col min="249" max="255" width="20" style="15" customWidth="1"/>
    <col min="256" max="256" width="11.3444444444444" style="15" customWidth="1"/>
    <col min="257" max="500" width="9.33333333333333" style="15"/>
    <col min="501" max="503" width="3.66666666666667" style="15" customWidth="1"/>
    <col min="504" max="504" width="43.6666666666667" style="15" customWidth="1"/>
    <col min="505" max="511" width="20" style="15" customWidth="1"/>
    <col min="512" max="512" width="11.3444444444444" style="15" customWidth="1"/>
    <col min="513" max="756" width="9.33333333333333" style="15"/>
    <col min="757" max="759" width="3.66666666666667" style="15" customWidth="1"/>
    <col min="760" max="760" width="43.6666666666667" style="15" customWidth="1"/>
    <col min="761" max="767" width="20" style="15" customWidth="1"/>
    <col min="768" max="768" width="11.3444444444444" style="15" customWidth="1"/>
    <col min="769" max="1012" width="9.33333333333333" style="15"/>
    <col min="1013" max="1015" width="3.66666666666667" style="15" customWidth="1"/>
    <col min="1016" max="1016" width="43.6666666666667" style="15" customWidth="1"/>
    <col min="1017" max="1023" width="20" style="15" customWidth="1"/>
    <col min="1024" max="1024" width="11.3444444444444" style="15" customWidth="1"/>
  </cols>
  <sheetData>
    <row r="1" ht="35.25" customHeight="1" spans="1:10">
      <c r="A1" s="1" t="s">
        <v>30</v>
      </c>
      <c r="B1" s="1"/>
      <c r="C1" s="1"/>
      <c r="D1" s="1"/>
      <c r="E1" s="1"/>
      <c r="F1" s="1"/>
      <c r="G1" s="1"/>
      <c r="H1" s="1"/>
      <c r="I1" s="1"/>
      <c r="J1" s="1"/>
    </row>
    <row r="2" ht="13.5" spans="1:10">
      <c r="A2" s="16"/>
      <c r="B2" s="99"/>
      <c r="C2" s="99"/>
      <c r="D2" s="99"/>
      <c r="E2" s="99"/>
      <c r="F2" s="99"/>
      <c r="G2" s="99"/>
      <c r="H2" s="99"/>
      <c r="I2" s="99"/>
      <c r="J2" s="62" t="s">
        <v>31</v>
      </c>
    </row>
    <row r="3" ht="14.25" spans="1:10">
      <c r="A3" s="16" t="s">
        <v>3</v>
      </c>
      <c r="B3" s="16"/>
      <c r="C3" s="99"/>
      <c r="D3" s="99"/>
      <c r="E3" s="100"/>
      <c r="F3" s="99"/>
      <c r="G3" s="99"/>
      <c r="H3" s="99"/>
      <c r="I3" s="99"/>
      <c r="J3" s="62" t="s">
        <v>4</v>
      </c>
    </row>
    <row r="4" s="15" customFormat="1" ht="21.75" customHeight="1" spans="1:10">
      <c r="A4" s="101" t="s">
        <v>7</v>
      </c>
      <c r="B4" s="101"/>
      <c r="C4" s="102" t="s">
        <v>21</v>
      </c>
      <c r="D4" s="102" t="s">
        <v>32</v>
      </c>
      <c r="E4" s="102" t="s">
        <v>33</v>
      </c>
      <c r="F4" s="102" t="s">
        <v>34</v>
      </c>
      <c r="G4" s="102"/>
      <c r="H4" s="102" t="s">
        <v>35</v>
      </c>
      <c r="I4" s="102" t="s">
        <v>36</v>
      </c>
      <c r="J4" s="102" t="s">
        <v>37</v>
      </c>
    </row>
    <row r="5" s="15" customFormat="1" ht="17.25" customHeight="1" spans="1:10">
      <c r="A5" s="102" t="s">
        <v>38</v>
      </c>
      <c r="B5" s="102" t="s">
        <v>39</v>
      </c>
      <c r="C5" s="102"/>
      <c r="D5" s="102"/>
      <c r="E5" s="102"/>
      <c r="F5" s="102"/>
      <c r="G5" s="102"/>
      <c r="H5" s="102"/>
      <c r="I5" s="102"/>
      <c r="J5" s="102" t="s">
        <v>40</v>
      </c>
    </row>
    <row r="6" s="15" customFormat="1" ht="21" customHeight="1" spans="1:10">
      <c r="A6" s="102"/>
      <c r="B6" s="102"/>
      <c r="C6" s="102"/>
      <c r="D6" s="102"/>
      <c r="E6" s="102"/>
      <c r="F6" s="102" t="s">
        <v>40</v>
      </c>
      <c r="G6" s="110" t="s">
        <v>41</v>
      </c>
      <c r="H6" s="102"/>
      <c r="I6" s="102"/>
      <c r="J6" s="102"/>
    </row>
    <row r="7" s="15" customFormat="1" ht="21" customHeight="1" spans="1:10">
      <c r="A7" s="102"/>
      <c r="B7" s="102"/>
      <c r="C7" s="102"/>
      <c r="D7" s="102"/>
      <c r="E7" s="102"/>
      <c r="F7" s="102"/>
      <c r="G7" s="110"/>
      <c r="H7" s="102"/>
      <c r="I7" s="102"/>
      <c r="J7" s="102"/>
    </row>
    <row r="8" s="60" customFormat="1" ht="21" customHeight="1" spans="1:10">
      <c r="A8" s="111" t="s">
        <v>27</v>
      </c>
      <c r="B8" s="111"/>
      <c r="C8" s="112">
        <f>D8+F8+J8</f>
        <v>7033.44</v>
      </c>
      <c r="D8" s="112">
        <f>D9+D12+D21+D30+D33+D36</f>
        <v>4231.99</v>
      </c>
      <c r="E8" s="112"/>
      <c r="F8" s="112">
        <f>F9+F12+F21+F30+F33+F36</f>
        <v>601.45</v>
      </c>
      <c r="G8" s="112"/>
      <c r="H8" s="112"/>
      <c r="I8" s="112"/>
      <c r="J8" s="34">
        <f>J9+J12+J21+J30+J33+J36</f>
        <v>2200</v>
      </c>
    </row>
    <row r="9" s="60" customFormat="1" ht="21" customHeight="1" spans="1:10">
      <c r="A9" s="113" t="s">
        <v>42</v>
      </c>
      <c r="B9" s="113" t="s">
        <v>43</v>
      </c>
      <c r="C9" s="112">
        <f>D9</f>
        <v>2.76</v>
      </c>
      <c r="D9" s="112">
        <f>D10</f>
        <v>2.76</v>
      </c>
      <c r="E9" s="112"/>
      <c r="F9" s="112"/>
      <c r="G9" s="112"/>
      <c r="H9" s="112"/>
      <c r="I9" s="112"/>
      <c r="J9" s="34"/>
    </row>
    <row r="10" s="60" customFormat="1" ht="21" customHeight="1" spans="1:10">
      <c r="A10" s="113" t="s">
        <v>44</v>
      </c>
      <c r="B10" s="113" t="s">
        <v>45</v>
      </c>
      <c r="C10" s="112">
        <f>D10</f>
        <v>2.76</v>
      </c>
      <c r="D10" s="112">
        <f>D11</f>
        <v>2.76</v>
      </c>
      <c r="E10" s="112"/>
      <c r="F10" s="112"/>
      <c r="G10" s="112"/>
      <c r="H10" s="112"/>
      <c r="I10" s="112"/>
      <c r="J10" s="34"/>
    </row>
    <row r="11" s="60" customFormat="1" ht="21" customHeight="1" spans="1:10">
      <c r="A11" s="113" t="s">
        <v>46</v>
      </c>
      <c r="B11" s="113" t="s">
        <v>47</v>
      </c>
      <c r="C11" s="112">
        <f>D11</f>
        <v>2.76</v>
      </c>
      <c r="D11" s="112">
        <v>2.76</v>
      </c>
      <c r="E11" s="112"/>
      <c r="F11" s="112"/>
      <c r="G11" s="112"/>
      <c r="H11" s="112"/>
      <c r="I11" s="112"/>
      <c r="J11" s="34"/>
    </row>
    <row r="12" s="60" customFormat="1" ht="21" customHeight="1" spans="1:10">
      <c r="A12" s="113" t="s">
        <v>48</v>
      </c>
      <c r="B12" s="113" t="s">
        <v>49</v>
      </c>
      <c r="C12" s="112">
        <f>D12+F12</f>
        <v>106.36</v>
      </c>
      <c r="D12" s="112">
        <f>D13+D17+D19</f>
        <v>106.36</v>
      </c>
      <c r="E12" s="112"/>
      <c r="F12" s="112"/>
      <c r="G12" s="112"/>
      <c r="H12" s="112"/>
      <c r="I12" s="112"/>
      <c r="J12" s="34"/>
    </row>
    <row r="13" s="60" customFormat="1" ht="21" customHeight="1" spans="1:10">
      <c r="A13" s="113" t="s">
        <v>50</v>
      </c>
      <c r="B13" s="113" t="s">
        <v>51</v>
      </c>
      <c r="C13" s="112">
        <f>D13+F13</f>
        <v>102.61</v>
      </c>
      <c r="D13" s="112">
        <f>D14+D15+D16</f>
        <v>102.61</v>
      </c>
      <c r="E13" s="112"/>
      <c r="F13" s="112"/>
      <c r="G13" s="112"/>
      <c r="H13" s="112"/>
      <c r="I13" s="112"/>
      <c r="J13" s="34"/>
    </row>
    <row r="14" s="60" customFormat="1" ht="21" customHeight="1" spans="1:10">
      <c r="A14" s="113" t="s">
        <v>52</v>
      </c>
      <c r="B14" s="113" t="s">
        <v>53</v>
      </c>
      <c r="C14" s="112">
        <f>D14+F14</f>
        <v>56.68</v>
      </c>
      <c r="D14" s="112">
        <v>56.68</v>
      </c>
      <c r="E14" s="112"/>
      <c r="F14" s="112"/>
      <c r="G14" s="112"/>
      <c r="H14" s="112"/>
      <c r="I14" s="112"/>
      <c r="J14" s="34"/>
    </row>
    <row r="15" s="60" customFormat="1" ht="21" customHeight="1" spans="1:10">
      <c r="A15" s="113" t="s">
        <v>54</v>
      </c>
      <c r="B15" s="113" t="s">
        <v>55</v>
      </c>
      <c r="C15" s="112">
        <f>D15+F15</f>
        <v>28.34</v>
      </c>
      <c r="D15" s="112">
        <v>28.34</v>
      </c>
      <c r="E15" s="112"/>
      <c r="F15" s="112"/>
      <c r="G15" s="112"/>
      <c r="H15" s="112"/>
      <c r="I15" s="112"/>
      <c r="J15" s="34"/>
    </row>
    <row r="16" s="60" customFormat="1" ht="21" customHeight="1" spans="1:10">
      <c r="A16" s="113" t="s">
        <v>56</v>
      </c>
      <c r="B16" s="113" t="s">
        <v>57</v>
      </c>
      <c r="C16" s="112">
        <f>D16+F16</f>
        <v>17.59</v>
      </c>
      <c r="D16" s="112">
        <v>17.59</v>
      </c>
      <c r="E16" s="112"/>
      <c r="F16" s="112"/>
      <c r="G16" s="112"/>
      <c r="H16" s="112"/>
      <c r="I16" s="112"/>
      <c r="J16" s="34"/>
    </row>
    <row r="17" s="60" customFormat="1" ht="21" customHeight="1" spans="1:10">
      <c r="A17" s="113" t="s">
        <v>58</v>
      </c>
      <c r="B17" s="113" t="s">
        <v>59</v>
      </c>
      <c r="C17" s="112">
        <f>D17</f>
        <v>0.82</v>
      </c>
      <c r="D17" s="112">
        <v>0.82</v>
      </c>
      <c r="E17" s="112"/>
      <c r="F17" s="112"/>
      <c r="G17" s="112"/>
      <c r="H17" s="112"/>
      <c r="I17" s="112"/>
      <c r="J17" s="34"/>
    </row>
    <row r="18" s="60" customFormat="1" ht="21" customHeight="1" spans="1:10">
      <c r="A18" s="113" t="s">
        <v>60</v>
      </c>
      <c r="B18" s="113" t="s">
        <v>61</v>
      </c>
      <c r="C18" s="112">
        <f>D18</f>
        <v>0.82</v>
      </c>
      <c r="D18" s="112">
        <v>0.82</v>
      </c>
      <c r="E18" s="112"/>
      <c r="F18" s="112"/>
      <c r="G18" s="112"/>
      <c r="H18" s="112"/>
      <c r="I18" s="112"/>
      <c r="J18" s="34"/>
    </row>
    <row r="19" s="60" customFormat="1" ht="21" customHeight="1" spans="1:10">
      <c r="A19" s="113" t="s">
        <v>62</v>
      </c>
      <c r="B19" s="113" t="s">
        <v>63</v>
      </c>
      <c r="C19" s="112">
        <f>D19+F19</f>
        <v>2.93</v>
      </c>
      <c r="D19" s="112">
        <v>2.93</v>
      </c>
      <c r="E19" s="112"/>
      <c r="F19" s="112"/>
      <c r="G19" s="112"/>
      <c r="H19" s="112"/>
      <c r="I19" s="112"/>
      <c r="J19" s="34"/>
    </row>
    <row r="20" s="60" customFormat="1" ht="21" customHeight="1" spans="1:10">
      <c r="A20" s="113" t="s">
        <v>64</v>
      </c>
      <c r="B20" s="113" t="s">
        <v>65</v>
      </c>
      <c r="C20" s="112">
        <f>D20+F20</f>
        <v>2.93</v>
      </c>
      <c r="D20" s="112">
        <v>2.93</v>
      </c>
      <c r="E20" s="112"/>
      <c r="F20" s="112"/>
      <c r="G20" s="112"/>
      <c r="H20" s="112"/>
      <c r="I20" s="112"/>
      <c r="J20" s="34"/>
    </row>
    <row r="21" s="60" customFormat="1" ht="21" customHeight="1" spans="1:10">
      <c r="A21" s="113" t="s">
        <v>66</v>
      </c>
      <c r="B21" s="113" t="s">
        <v>67</v>
      </c>
      <c r="C21" s="112">
        <f t="shared" ref="C21:C27" si="0">D21+F21+J21</f>
        <v>6319.63</v>
      </c>
      <c r="D21" s="112">
        <f>D22+D28</f>
        <v>3518.18</v>
      </c>
      <c r="E21" s="112"/>
      <c r="F21" s="112">
        <f>F22+F28</f>
        <v>601.45</v>
      </c>
      <c r="G21" s="112"/>
      <c r="H21" s="112"/>
      <c r="I21" s="112"/>
      <c r="J21" s="34">
        <f>J22</f>
        <v>2200</v>
      </c>
    </row>
    <row r="22" s="60" customFormat="1" ht="21" customHeight="1" spans="1:10">
      <c r="A22" s="113" t="s">
        <v>68</v>
      </c>
      <c r="B22" s="113" t="s">
        <v>69</v>
      </c>
      <c r="C22" s="112">
        <f t="shared" si="0"/>
        <v>6272.5</v>
      </c>
      <c r="D22" s="112">
        <f>D23+D24+D25+D26+D27</f>
        <v>3471.05</v>
      </c>
      <c r="E22" s="112"/>
      <c r="F22" s="112">
        <f>F23+F24</f>
        <v>601.45</v>
      </c>
      <c r="G22" s="112"/>
      <c r="H22" s="112"/>
      <c r="I22" s="112"/>
      <c r="J22" s="34">
        <f>J23+J26+J27</f>
        <v>2200</v>
      </c>
    </row>
    <row r="23" s="60" customFormat="1" ht="21" customHeight="1" spans="1:10">
      <c r="A23" s="113" t="s">
        <v>70</v>
      </c>
      <c r="B23" s="113" t="s">
        <v>71</v>
      </c>
      <c r="C23" s="112">
        <f t="shared" si="0"/>
        <v>5437.6</v>
      </c>
      <c r="D23" s="112">
        <v>2636.15</v>
      </c>
      <c r="E23" s="112"/>
      <c r="F23" s="112">
        <v>601.45</v>
      </c>
      <c r="G23" s="112"/>
      <c r="H23" s="112"/>
      <c r="I23" s="112"/>
      <c r="J23" s="34">
        <v>2200</v>
      </c>
    </row>
    <row r="24" s="60" customFormat="1" ht="21" customHeight="1" spans="1:10">
      <c r="A24" s="113" t="s">
        <v>72</v>
      </c>
      <c r="B24" s="113" t="s">
        <v>73</v>
      </c>
      <c r="C24" s="112">
        <f t="shared" si="0"/>
        <v>437.18</v>
      </c>
      <c r="D24" s="112">
        <v>437.18</v>
      </c>
      <c r="E24" s="112"/>
      <c r="F24" s="112"/>
      <c r="G24" s="112"/>
      <c r="H24" s="112"/>
      <c r="I24" s="112"/>
      <c r="J24" s="112"/>
    </row>
    <row r="25" s="60" customFormat="1" ht="21" customHeight="1" spans="1:10">
      <c r="A25" s="113" t="s">
        <v>74</v>
      </c>
      <c r="B25" s="113" t="s">
        <v>75</v>
      </c>
      <c r="C25" s="114">
        <f t="shared" si="0"/>
        <v>92.5</v>
      </c>
      <c r="D25" s="114">
        <v>92.5</v>
      </c>
      <c r="E25" s="112"/>
      <c r="F25" s="112"/>
      <c r="G25" s="112"/>
      <c r="H25" s="112"/>
      <c r="I25" s="112"/>
      <c r="J25" s="112"/>
    </row>
    <row r="26" s="60" customFormat="1" ht="21" customHeight="1" spans="1:10">
      <c r="A26" s="113" t="s">
        <v>76</v>
      </c>
      <c r="B26" s="113" t="s">
        <v>77</v>
      </c>
      <c r="C26" s="112">
        <f t="shared" si="0"/>
        <v>245.22</v>
      </c>
      <c r="D26" s="112">
        <v>245.22</v>
      </c>
      <c r="E26" s="112"/>
      <c r="F26" s="112"/>
      <c r="G26" s="112"/>
      <c r="H26" s="112"/>
      <c r="I26" s="112"/>
      <c r="J26" s="112"/>
    </row>
    <row r="27" s="60" customFormat="1" ht="21" customHeight="1" spans="1:10">
      <c r="A27" s="113" t="s">
        <v>78</v>
      </c>
      <c r="B27" s="113" t="s">
        <v>79</v>
      </c>
      <c r="C27" s="34">
        <f t="shared" si="0"/>
        <v>60</v>
      </c>
      <c r="D27" s="34">
        <v>60</v>
      </c>
      <c r="E27" s="112"/>
      <c r="F27" s="112"/>
      <c r="G27" s="112"/>
      <c r="H27" s="112"/>
      <c r="I27" s="112"/>
      <c r="J27" s="112"/>
    </row>
    <row r="28" s="60" customFormat="1" ht="21" customHeight="1" spans="1:10">
      <c r="A28" s="113" t="s">
        <v>80</v>
      </c>
      <c r="B28" s="113" t="s">
        <v>81</v>
      </c>
      <c r="C28" s="112">
        <f>D28+F28</f>
        <v>47.13</v>
      </c>
      <c r="D28" s="112">
        <f>D29</f>
        <v>47.13</v>
      </c>
      <c r="E28" s="112"/>
      <c r="F28" s="112"/>
      <c r="G28" s="112"/>
      <c r="H28" s="112"/>
      <c r="I28" s="112"/>
      <c r="J28" s="112"/>
    </row>
    <row r="29" s="60" customFormat="1" ht="21" customHeight="1" spans="1:10">
      <c r="A29" s="113" t="s">
        <v>82</v>
      </c>
      <c r="B29" s="113" t="s">
        <v>83</v>
      </c>
      <c r="C29" s="112">
        <f>D29+F29</f>
        <v>47.13</v>
      </c>
      <c r="D29" s="112">
        <v>47.13</v>
      </c>
      <c r="E29" s="112"/>
      <c r="F29" s="112"/>
      <c r="G29" s="112"/>
      <c r="H29" s="112"/>
      <c r="I29" s="112"/>
      <c r="J29" s="112"/>
    </row>
    <row r="30" s="60" customFormat="1" ht="21" customHeight="1" spans="1:10">
      <c r="A30" s="113" t="s">
        <v>84</v>
      </c>
      <c r="B30" s="113" t="s">
        <v>85</v>
      </c>
      <c r="C30" s="112">
        <f>D30+F30</f>
        <v>43.91</v>
      </c>
      <c r="D30" s="112">
        <f>D31</f>
        <v>43.91</v>
      </c>
      <c r="E30" s="112"/>
      <c r="F30" s="112"/>
      <c r="G30" s="112"/>
      <c r="H30" s="112"/>
      <c r="I30" s="112"/>
      <c r="J30" s="112"/>
    </row>
    <row r="31" s="60" customFormat="1" ht="21" customHeight="1" spans="1:10">
      <c r="A31" s="113" t="s">
        <v>86</v>
      </c>
      <c r="B31" s="113" t="s">
        <v>87</v>
      </c>
      <c r="C31" s="112">
        <f>D31+F31</f>
        <v>43.91</v>
      </c>
      <c r="D31" s="112">
        <v>43.91</v>
      </c>
      <c r="E31" s="112"/>
      <c r="F31" s="112"/>
      <c r="G31" s="112"/>
      <c r="H31" s="112"/>
      <c r="I31" s="112"/>
      <c r="J31" s="112"/>
    </row>
    <row r="32" s="60" customFormat="1" ht="21" customHeight="1" spans="1:10">
      <c r="A32" s="113" t="s">
        <v>88</v>
      </c>
      <c r="B32" s="113" t="s">
        <v>89</v>
      </c>
      <c r="C32" s="112">
        <f>D32+F32</f>
        <v>43.91</v>
      </c>
      <c r="D32" s="112">
        <v>43.91</v>
      </c>
      <c r="E32" s="112"/>
      <c r="F32" s="112"/>
      <c r="G32" s="112"/>
      <c r="H32" s="112"/>
      <c r="I32" s="112"/>
      <c r="J32" s="112"/>
    </row>
    <row r="33" s="60" customFormat="1" ht="21" customHeight="1" spans="1:10">
      <c r="A33" s="113" t="s">
        <v>90</v>
      </c>
      <c r="B33" s="113" t="s">
        <v>91</v>
      </c>
      <c r="C33" s="34">
        <v>75</v>
      </c>
      <c r="D33" s="34">
        <v>75</v>
      </c>
      <c r="E33" s="112"/>
      <c r="F33" s="112"/>
      <c r="G33" s="112"/>
      <c r="H33" s="112"/>
      <c r="I33" s="112"/>
      <c r="J33" s="112"/>
    </row>
    <row r="34" s="60" customFormat="1" ht="21" customHeight="1" spans="1:10">
      <c r="A34" s="113" t="s">
        <v>92</v>
      </c>
      <c r="B34" s="113" t="s">
        <v>93</v>
      </c>
      <c r="C34" s="34">
        <v>75</v>
      </c>
      <c r="D34" s="34">
        <v>75</v>
      </c>
      <c r="E34" s="112"/>
      <c r="F34" s="112"/>
      <c r="G34" s="112"/>
      <c r="H34" s="112"/>
      <c r="I34" s="112"/>
      <c r="J34" s="112"/>
    </row>
    <row r="35" s="60" customFormat="1" ht="21" customHeight="1" spans="1:10">
      <c r="A35" s="113" t="s">
        <v>94</v>
      </c>
      <c r="B35" s="113" t="s">
        <v>95</v>
      </c>
      <c r="C35" s="34">
        <v>75</v>
      </c>
      <c r="D35" s="34">
        <v>75</v>
      </c>
      <c r="E35" s="112"/>
      <c r="F35" s="112"/>
      <c r="G35" s="112"/>
      <c r="H35" s="112"/>
      <c r="I35" s="112"/>
      <c r="J35" s="112"/>
    </row>
    <row r="36" s="60" customFormat="1" ht="21" customHeight="1" spans="1:10">
      <c r="A36" s="113" t="s">
        <v>96</v>
      </c>
      <c r="B36" s="113" t="s">
        <v>97</v>
      </c>
      <c r="C36" s="112">
        <f>C37+C39</f>
        <v>485.78</v>
      </c>
      <c r="D36" s="112">
        <f>D37+D39</f>
        <v>485.78</v>
      </c>
      <c r="E36" s="112"/>
      <c r="F36" s="112"/>
      <c r="G36" s="112"/>
      <c r="H36" s="112"/>
      <c r="I36" s="112"/>
      <c r="J36" s="112"/>
    </row>
    <row r="37" s="60" customFormat="1" ht="21" customHeight="1" spans="1:10">
      <c r="A37" s="113" t="s">
        <v>98</v>
      </c>
      <c r="B37" s="113" t="s">
        <v>99</v>
      </c>
      <c r="C37" s="34">
        <f>C38</f>
        <v>400</v>
      </c>
      <c r="D37" s="34">
        <f>D38</f>
        <v>400</v>
      </c>
      <c r="E37" s="112"/>
      <c r="F37" s="112"/>
      <c r="G37" s="112"/>
      <c r="H37" s="112"/>
      <c r="I37" s="112"/>
      <c r="J37" s="112"/>
    </row>
    <row r="38" s="60" customFormat="1" ht="21" customHeight="1" spans="1:10">
      <c r="A38" s="113" t="s">
        <v>100</v>
      </c>
      <c r="B38" s="113" t="s">
        <v>101</v>
      </c>
      <c r="C38" s="34">
        <v>400</v>
      </c>
      <c r="D38" s="34">
        <v>400</v>
      </c>
      <c r="E38" s="112"/>
      <c r="F38" s="112"/>
      <c r="G38" s="112"/>
      <c r="H38" s="112"/>
      <c r="I38" s="112"/>
      <c r="J38" s="112"/>
    </row>
    <row r="39" s="60" customFormat="1" ht="21" customHeight="1" spans="1:10">
      <c r="A39" s="113" t="s">
        <v>102</v>
      </c>
      <c r="B39" s="113" t="s">
        <v>103</v>
      </c>
      <c r="C39" s="112">
        <f>C40</f>
        <v>85.78</v>
      </c>
      <c r="D39" s="112">
        <f>D40</f>
        <v>85.78</v>
      </c>
      <c r="E39" s="112"/>
      <c r="F39" s="112"/>
      <c r="G39" s="112"/>
      <c r="H39" s="112"/>
      <c r="I39" s="112"/>
      <c r="J39" s="112"/>
    </row>
    <row r="40" s="60" customFormat="1" ht="21" customHeight="1" spans="1:10">
      <c r="A40" s="113" t="s">
        <v>104</v>
      </c>
      <c r="B40" s="113" t="s">
        <v>105</v>
      </c>
      <c r="C40" s="112">
        <v>85.78</v>
      </c>
      <c r="D40" s="112">
        <v>85.78</v>
      </c>
      <c r="E40" s="112"/>
      <c r="F40" s="112"/>
      <c r="G40" s="112"/>
      <c r="H40" s="112"/>
      <c r="I40" s="112"/>
      <c r="J40" s="112"/>
    </row>
    <row r="41" s="60" customFormat="1" ht="21" customHeight="1" spans="1:10">
      <c r="A41" s="108" t="s">
        <v>106</v>
      </c>
      <c r="C41" s="115"/>
      <c r="D41" s="115"/>
      <c r="E41" s="115"/>
      <c r="F41" s="115"/>
      <c r="G41" s="115"/>
      <c r="H41" s="115"/>
      <c r="I41" s="115"/>
      <c r="J41" s="115"/>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2">
      <formula>含公式的单元格</formula>
    </cfRule>
  </conditionalFormatting>
  <printOptions horizontalCentered="1"/>
  <pageMargins left="0.984027777777778" right="0.590277777777778" top="0.7875" bottom="0.7875" header="0.511805555555555" footer="0.511805555555555"/>
  <pageSetup paperSize="9" firstPageNumber="0" orientation="landscape" useFirstPageNumber="1" horizontalDpi="3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C8" sqref="C8"/>
    </sheetView>
  </sheetViews>
  <sheetFormatPr defaultColWidth="9.34444444444444" defaultRowHeight="11.25" outlineLevelCol="7"/>
  <cols>
    <col min="1" max="1" width="14" style="98" customWidth="1"/>
    <col min="2" max="2" width="53.1666666666667" style="15" customWidth="1"/>
    <col min="3" max="3" width="17.5" style="15" customWidth="1"/>
    <col min="4" max="5" width="16.5111111111111" style="15" customWidth="1"/>
    <col min="6" max="6" width="13.8444444444444" style="15" customWidth="1"/>
    <col min="7" max="8" width="16.5111111111111" style="15" customWidth="1"/>
    <col min="9" max="242" width="9.33333333333333" style="15"/>
    <col min="243" max="245" width="3.66666666666667" style="15" customWidth="1"/>
    <col min="246" max="246" width="43.6666666666667" style="15" customWidth="1"/>
    <col min="247" max="253" width="20" style="15" customWidth="1"/>
    <col min="254" max="254" width="11.3444444444444" style="15" customWidth="1"/>
    <col min="255" max="498" width="9.33333333333333" style="15"/>
    <col min="499" max="501" width="3.66666666666667" style="15" customWidth="1"/>
    <col min="502" max="502" width="43.6666666666667" style="15" customWidth="1"/>
    <col min="503" max="509" width="20" style="15" customWidth="1"/>
    <col min="510" max="510" width="11.3444444444444" style="15" customWidth="1"/>
    <col min="511" max="754" width="9.33333333333333" style="15"/>
    <col min="755" max="757" width="3.66666666666667" style="15" customWidth="1"/>
    <col min="758" max="758" width="43.6666666666667" style="15" customWidth="1"/>
    <col min="759" max="765" width="20" style="15" customWidth="1"/>
    <col min="766" max="766" width="11.3444444444444" style="15" customWidth="1"/>
    <col min="767" max="1010" width="9.33333333333333" style="15"/>
    <col min="1011" max="1013" width="3.66666666666667" style="15" customWidth="1"/>
    <col min="1014" max="1014" width="43.6666666666667" style="15" customWidth="1"/>
    <col min="1015" max="1021" width="20" style="15" customWidth="1"/>
    <col min="1022" max="1022" width="11.3444444444444" style="15" customWidth="1"/>
    <col min="1023" max="1024" width="9.33333333333333" style="15"/>
  </cols>
  <sheetData>
    <row r="1" ht="35.25" customHeight="1" spans="1:8">
      <c r="A1" s="1" t="s">
        <v>107</v>
      </c>
      <c r="B1" s="1"/>
      <c r="C1" s="1"/>
      <c r="D1" s="1"/>
      <c r="E1" s="1"/>
      <c r="F1" s="1"/>
      <c r="G1" s="1"/>
      <c r="H1" s="1"/>
    </row>
    <row r="2" ht="13.5" spans="1:8">
      <c r="A2" s="16"/>
      <c r="B2" s="99"/>
      <c r="C2" s="99"/>
      <c r="D2" s="99"/>
      <c r="E2" s="99"/>
      <c r="F2" s="99"/>
      <c r="G2" s="99"/>
      <c r="H2" s="62" t="s">
        <v>108</v>
      </c>
    </row>
    <row r="3" ht="14.25" spans="1:8">
      <c r="A3" s="18" t="s">
        <v>3</v>
      </c>
      <c r="B3" s="18"/>
      <c r="C3" s="99"/>
      <c r="D3" s="99"/>
      <c r="E3" s="100"/>
      <c r="F3" s="99"/>
      <c r="G3" s="99"/>
      <c r="H3" s="62" t="s">
        <v>4</v>
      </c>
    </row>
    <row r="4" s="15" customFormat="1" ht="21.75" customHeight="1" spans="1:8">
      <c r="A4" s="101" t="s">
        <v>7</v>
      </c>
      <c r="B4" s="101"/>
      <c r="C4" s="102" t="s">
        <v>22</v>
      </c>
      <c r="D4" s="102" t="s">
        <v>109</v>
      </c>
      <c r="E4" s="102" t="s">
        <v>110</v>
      </c>
      <c r="F4" s="102" t="s">
        <v>111</v>
      </c>
      <c r="G4" s="102" t="s">
        <v>112</v>
      </c>
      <c r="H4" s="102" t="s">
        <v>113</v>
      </c>
    </row>
    <row r="5" s="15" customFormat="1" ht="17.25" customHeight="1" spans="1:8">
      <c r="A5" s="102" t="s">
        <v>38</v>
      </c>
      <c r="B5" s="102" t="s">
        <v>39</v>
      </c>
      <c r="C5" s="102"/>
      <c r="D5" s="102"/>
      <c r="E5" s="102"/>
      <c r="F5" s="102"/>
      <c r="G5" s="102"/>
      <c r="H5" s="102"/>
    </row>
    <row r="6" s="15" customFormat="1" ht="21" customHeight="1" spans="1:8">
      <c r="A6" s="102"/>
      <c r="B6" s="102"/>
      <c r="C6" s="102"/>
      <c r="D6" s="102"/>
      <c r="E6" s="102"/>
      <c r="F6" s="102"/>
      <c r="G6" s="102"/>
      <c r="H6" s="102"/>
    </row>
    <row r="7" s="15" customFormat="1" ht="21" customHeight="1" spans="1:8">
      <c r="A7" s="102"/>
      <c r="B7" s="102"/>
      <c r="C7" s="102"/>
      <c r="D7" s="102"/>
      <c r="E7" s="102"/>
      <c r="F7" s="102"/>
      <c r="G7" s="102"/>
      <c r="H7" s="102"/>
    </row>
    <row r="8" s="15" customFormat="1" ht="21" customHeight="1" spans="1:8">
      <c r="A8" s="103" t="s">
        <v>27</v>
      </c>
      <c r="B8" s="103"/>
      <c r="C8" s="24">
        <f>C9+C12+C21+C30+C33+C36</f>
        <v>5536.91</v>
      </c>
      <c r="D8" s="24">
        <f>D9+D12+D21+D30+D33+D36</f>
        <v>1817.81</v>
      </c>
      <c r="E8" s="104">
        <f>E9+E12+E21+E30+E33+E36</f>
        <v>3719.1</v>
      </c>
      <c r="F8" s="105"/>
      <c r="G8" s="105"/>
      <c r="H8" s="105"/>
    </row>
    <row r="9" s="15" customFormat="1" ht="21" customHeight="1" spans="1:8">
      <c r="A9" s="106" t="s">
        <v>42</v>
      </c>
      <c r="B9" s="107" t="s">
        <v>43</v>
      </c>
      <c r="C9" s="24">
        <v>2.76</v>
      </c>
      <c r="D9" s="24">
        <v>2.76</v>
      </c>
      <c r="E9" s="24"/>
      <c r="F9" s="80"/>
      <c r="G9" s="80"/>
      <c r="H9" s="80"/>
    </row>
    <row r="10" s="15" customFormat="1" ht="21" customHeight="1" spans="1:8">
      <c r="A10" s="106" t="s">
        <v>44</v>
      </c>
      <c r="B10" s="107" t="s">
        <v>45</v>
      </c>
      <c r="C10" s="24">
        <v>2.76</v>
      </c>
      <c r="D10" s="24">
        <v>2.76</v>
      </c>
      <c r="E10" s="24"/>
      <c r="F10" s="80"/>
      <c r="G10" s="80"/>
      <c r="H10" s="80"/>
    </row>
    <row r="11" s="15" customFormat="1" ht="21" customHeight="1" spans="1:8">
      <c r="A11" s="106" t="s">
        <v>46</v>
      </c>
      <c r="B11" s="107" t="s">
        <v>47</v>
      </c>
      <c r="C11" s="24">
        <v>2.76</v>
      </c>
      <c r="D11" s="24">
        <v>2.76</v>
      </c>
      <c r="E11" s="24"/>
      <c r="F11" s="80"/>
      <c r="G11" s="80"/>
      <c r="H11" s="80"/>
    </row>
    <row r="12" s="15" customFormat="1" ht="21" customHeight="1" spans="1:8">
      <c r="A12" s="106" t="s">
        <v>48</v>
      </c>
      <c r="B12" s="107" t="s">
        <v>49</v>
      </c>
      <c r="C12" s="24">
        <f>C13+C17+C19</f>
        <v>106.36</v>
      </c>
      <c r="D12" s="24">
        <f>D13+D17+D19</f>
        <v>106.36</v>
      </c>
      <c r="E12" s="24"/>
      <c r="F12" s="80"/>
      <c r="G12" s="80"/>
      <c r="H12" s="80"/>
    </row>
    <row r="13" s="15" customFormat="1" ht="21" customHeight="1" spans="1:8">
      <c r="A13" s="106" t="s">
        <v>50</v>
      </c>
      <c r="B13" s="107" t="s">
        <v>51</v>
      </c>
      <c r="C13" s="24">
        <f>C14+C15+C16</f>
        <v>102.61</v>
      </c>
      <c r="D13" s="24">
        <f>D14+D15+D16</f>
        <v>102.61</v>
      </c>
      <c r="E13" s="24"/>
      <c r="F13" s="80"/>
      <c r="G13" s="80"/>
      <c r="H13" s="80"/>
    </row>
    <row r="14" s="15" customFormat="1" ht="21" customHeight="1" spans="1:8">
      <c r="A14" s="106" t="s">
        <v>52</v>
      </c>
      <c r="B14" s="107" t="s">
        <v>53</v>
      </c>
      <c r="C14" s="24">
        <v>56.68</v>
      </c>
      <c r="D14" s="24">
        <v>56.68</v>
      </c>
      <c r="E14" s="24"/>
      <c r="F14" s="80"/>
      <c r="G14" s="80"/>
      <c r="H14" s="80"/>
    </row>
    <row r="15" s="15" customFormat="1" ht="21" customHeight="1" spans="1:8">
      <c r="A15" s="106" t="s">
        <v>54</v>
      </c>
      <c r="B15" s="107" t="s">
        <v>55</v>
      </c>
      <c r="C15" s="24">
        <v>28.34</v>
      </c>
      <c r="D15" s="24">
        <v>28.34</v>
      </c>
      <c r="E15" s="24"/>
      <c r="F15" s="80"/>
      <c r="G15" s="80"/>
      <c r="H15" s="80"/>
    </row>
    <row r="16" s="15" customFormat="1" ht="21" customHeight="1" spans="1:8">
      <c r="A16" s="106" t="s">
        <v>56</v>
      </c>
      <c r="B16" s="107" t="s">
        <v>57</v>
      </c>
      <c r="C16" s="24">
        <v>17.59</v>
      </c>
      <c r="D16" s="24">
        <v>17.59</v>
      </c>
      <c r="E16" s="24"/>
      <c r="F16" s="80"/>
      <c r="G16" s="80"/>
      <c r="H16" s="80"/>
    </row>
    <row r="17" s="15" customFormat="1" ht="21" customHeight="1" spans="1:8">
      <c r="A17" s="106" t="s">
        <v>58</v>
      </c>
      <c r="B17" s="107" t="s">
        <v>59</v>
      </c>
      <c r="C17" s="24">
        <v>0.82</v>
      </c>
      <c r="D17" s="24">
        <v>0.82</v>
      </c>
      <c r="E17" s="24"/>
      <c r="F17" s="80"/>
      <c r="G17" s="80"/>
      <c r="H17" s="80"/>
    </row>
    <row r="18" s="15" customFormat="1" ht="21" customHeight="1" spans="1:8">
      <c r="A18" s="106" t="s">
        <v>60</v>
      </c>
      <c r="B18" s="107" t="s">
        <v>61</v>
      </c>
      <c r="C18" s="24">
        <v>0.82</v>
      </c>
      <c r="D18" s="24">
        <v>0.82</v>
      </c>
      <c r="E18" s="24"/>
      <c r="F18" s="80"/>
      <c r="G18" s="80"/>
      <c r="H18" s="80"/>
    </row>
    <row r="19" s="15" customFormat="1" ht="21" customHeight="1" spans="1:8">
      <c r="A19" s="106" t="s">
        <v>62</v>
      </c>
      <c r="B19" s="107" t="s">
        <v>63</v>
      </c>
      <c r="C19" s="24">
        <v>2.93</v>
      </c>
      <c r="D19" s="24">
        <v>2.93</v>
      </c>
      <c r="E19" s="24"/>
      <c r="F19" s="80"/>
      <c r="G19" s="80"/>
      <c r="H19" s="80"/>
    </row>
    <row r="20" s="15" customFormat="1" ht="21" customHeight="1" spans="1:8">
      <c r="A20" s="106" t="s">
        <v>64</v>
      </c>
      <c r="B20" s="107" t="s">
        <v>65</v>
      </c>
      <c r="C20" s="24">
        <v>2.93</v>
      </c>
      <c r="D20" s="24">
        <v>2.93</v>
      </c>
      <c r="E20" s="24"/>
      <c r="F20" s="80"/>
      <c r="G20" s="80"/>
      <c r="H20" s="80"/>
    </row>
    <row r="21" s="15" customFormat="1" ht="21" customHeight="1" spans="1:8">
      <c r="A21" s="106" t="s">
        <v>66</v>
      </c>
      <c r="B21" s="107" t="s">
        <v>67</v>
      </c>
      <c r="C21" s="24">
        <f>C22+C28</f>
        <v>4823.1</v>
      </c>
      <c r="D21" s="24">
        <f>D22+D28</f>
        <v>1630.48</v>
      </c>
      <c r="E21" s="24">
        <f>E22+E28</f>
        <v>3192.62</v>
      </c>
      <c r="F21" s="80"/>
      <c r="G21" s="80"/>
      <c r="H21" s="80"/>
    </row>
    <row r="22" s="15" customFormat="1" ht="21" customHeight="1" spans="1:8">
      <c r="A22" s="106" t="s">
        <v>68</v>
      </c>
      <c r="B22" s="107" t="s">
        <v>69</v>
      </c>
      <c r="C22" s="24">
        <f>C23+C24+C25+C26+C27</f>
        <v>4775.97</v>
      </c>
      <c r="D22" s="24">
        <f>D23+D24+D25+D26+D27</f>
        <v>1583.35</v>
      </c>
      <c r="E22" s="24">
        <f>E23+E24+E25+E26+E27</f>
        <v>3192.62</v>
      </c>
      <c r="F22" s="80"/>
      <c r="G22" s="80"/>
      <c r="H22" s="80"/>
    </row>
    <row r="23" s="15" customFormat="1" ht="21" customHeight="1" spans="1:8">
      <c r="A23" s="106" t="s">
        <v>70</v>
      </c>
      <c r="B23" s="107" t="s">
        <v>71</v>
      </c>
      <c r="C23" s="24">
        <v>3941.07</v>
      </c>
      <c r="D23" s="24">
        <v>1281.17</v>
      </c>
      <c r="E23" s="104">
        <v>2659.9</v>
      </c>
      <c r="F23" s="80"/>
      <c r="G23" s="80"/>
      <c r="H23" s="80"/>
    </row>
    <row r="24" s="15" customFormat="1" ht="21" customHeight="1" spans="1:8">
      <c r="A24" s="106" t="s">
        <v>72</v>
      </c>
      <c r="B24" s="107" t="s">
        <v>73</v>
      </c>
      <c r="C24" s="24">
        <v>437.18</v>
      </c>
      <c r="D24" s="24">
        <v>302.18</v>
      </c>
      <c r="E24" s="31">
        <v>135</v>
      </c>
      <c r="F24" s="80"/>
      <c r="G24" s="80"/>
      <c r="H24" s="80"/>
    </row>
    <row r="25" s="15" customFormat="1" ht="21" customHeight="1" spans="1:8">
      <c r="A25" s="106" t="s">
        <v>74</v>
      </c>
      <c r="B25" s="107" t="s">
        <v>75</v>
      </c>
      <c r="C25" s="104">
        <v>92.5</v>
      </c>
      <c r="D25" s="104"/>
      <c r="E25" s="104">
        <v>92.5</v>
      </c>
      <c r="F25" s="80"/>
      <c r="G25" s="80"/>
      <c r="H25" s="80"/>
    </row>
    <row r="26" s="15" customFormat="1" ht="21" customHeight="1" spans="1:8">
      <c r="A26" s="106" t="s">
        <v>76</v>
      </c>
      <c r="B26" s="107" t="s">
        <v>77</v>
      </c>
      <c r="C26" s="24">
        <v>245.22</v>
      </c>
      <c r="D26" s="24"/>
      <c r="E26" s="24">
        <v>245.22</v>
      </c>
      <c r="F26" s="80"/>
      <c r="G26" s="80"/>
      <c r="H26" s="80"/>
    </row>
    <row r="27" s="15" customFormat="1" ht="21" customHeight="1" spans="1:8">
      <c r="A27" s="106" t="s">
        <v>78</v>
      </c>
      <c r="B27" s="107" t="s">
        <v>79</v>
      </c>
      <c r="C27" s="31">
        <v>60</v>
      </c>
      <c r="D27" s="31"/>
      <c r="E27" s="31">
        <v>60</v>
      </c>
      <c r="F27" s="80"/>
      <c r="G27" s="80"/>
      <c r="H27" s="80"/>
    </row>
    <row r="28" s="15" customFormat="1" ht="21" customHeight="1" spans="1:8">
      <c r="A28" s="106" t="s">
        <v>80</v>
      </c>
      <c r="B28" s="107" t="s">
        <v>81</v>
      </c>
      <c r="C28" s="24">
        <v>47.13</v>
      </c>
      <c r="D28" s="24">
        <v>47.13</v>
      </c>
      <c r="E28" s="24"/>
      <c r="F28" s="80"/>
      <c r="G28" s="80"/>
      <c r="H28" s="80"/>
    </row>
    <row r="29" s="15" customFormat="1" ht="21" customHeight="1" spans="1:8">
      <c r="A29" s="106" t="s">
        <v>82</v>
      </c>
      <c r="B29" s="107" t="s">
        <v>83</v>
      </c>
      <c r="C29" s="24">
        <v>47.13</v>
      </c>
      <c r="D29" s="24">
        <v>47.13</v>
      </c>
      <c r="E29" s="24"/>
      <c r="F29" s="80"/>
      <c r="G29" s="80"/>
      <c r="H29" s="80"/>
    </row>
    <row r="30" s="15" customFormat="1" ht="21" customHeight="1" spans="1:8">
      <c r="A30" s="106" t="s">
        <v>84</v>
      </c>
      <c r="B30" s="107" t="s">
        <v>85</v>
      </c>
      <c r="C30" s="24">
        <v>43.91</v>
      </c>
      <c r="D30" s="24">
        <v>43.91</v>
      </c>
      <c r="E30" s="24"/>
      <c r="F30" s="80"/>
      <c r="G30" s="80"/>
      <c r="H30" s="80"/>
    </row>
    <row r="31" s="15" customFormat="1" ht="21" customHeight="1" spans="1:8">
      <c r="A31" s="106" t="s">
        <v>86</v>
      </c>
      <c r="B31" s="107" t="s">
        <v>87</v>
      </c>
      <c r="C31" s="24">
        <v>43.91</v>
      </c>
      <c r="D31" s="24">
        <v>43.91</v>
      </c>
      <c r="E31" s="24"/>
      <c r="F31" s="80"/>
      <c r="G31" s="80"/>
      <c r="H31" s="80"/>
    </row>
    <row r="32" s="15" customFormat="1" ht="21" customHeight="1" spans="1:8">
      <c r="A32" s="106" t="s">
        <v>88</v>
      </c>
      <c r="B32" s="107" t="s">
        <v>89</v>
      </c>
      <c r="C32" s="24">
        <v>43.91</v>
      </c>
      <c r="D32" s="24">
        <v>43.91</v>
      </c>
      <c r="E32" s="24"/>
      <c r="F32" s="80"/>
      <c r="G32" s="80"/>
      <c r="H32" s="80"/>
    </row>
    <row r="33" s="15" customFormat="1" ht="21" customHeight="1" spans="1:8">
      <c r="A33" s="106" t="s">
        <v>90</v>
      </c>
      <c r="B33" s="107" t="s">
        <v>91</v>
      </c>
      <c r="C33" s="31">
        <v>75</v>
      </c>
      <c r="D33" s="31"/>
      <c r="E33" s="31">
        <v>75</v>
      </c>
      <c r="F33" s="80"/>
      <c r="G33" s="80"/>
      <c r="H33" s="80"/>
    </row>
    <row r="34" s="15" customFormat="1" ht="21" customHeight="1" spans="1:8">
      <c r="A34" s="106" t="s">
        <v>92</v>
      </c>
      <c r="B34" s="107" t="s">
        <v>93</v>
      </c>
      <c r="C34" s="31">
        <v>75</v>
      </c>
      <c r="D34" s="31"/>
      <c r="E34" s="31">
        <v>75</v>
      </c>
      <c r="F34" s="80"/>
      <c r="G34" s="80"/>
      <c r="H34" s="80"/>
    </row>
    <row r="35" s="15" customFormat="1" ht="21" customHeight="1" spans="1:8">
      <c r="A35" s="106" t="s">
        <v>94</v>
      </c>
      <c r="B35" s="107" t="s">
        <v>95</v>
      </c>
      <c r="C35" s="31">
        <v>75</v>
      </c>
      <c r="D35" s="31"/>
      <c r="E35" s="31">
        <v>75</v>
      </c>
      <c r="F35" s="80"/>
      <c r="G35" s="80"/>
      <c r="H35" s="80"/>
    </row>
    <row r="36" s="15" customFormat="1" ht="21" customHeight="1" spans="1:8">
      <c r="A36" s="106" t="s">
        <v>96</v>
      </c>
      <c r="B36" s="107" t="s">
        <v>97</v>
      </c>
      <c r="C36" s="24">
        <f>C37+C39</f>
        <v>485.78</v>
      </c>
      <c r="D36" s="24">
        <f>D37+D39</f>
        <v>34.3</v>
      </c>
      <c r="E36" s="24">
        <f>E37+E39</f>
        <v>451.48</v>
      </c>
      <c r="F36" s="80"/>
      <c r="G36" s="80"/>
      <c r="H36" s="80"/>
    </row>
    <row r="37" s="15" customFormat="1" ht="21" customHeight="1" spans="1:8">
      <c r="A37" s="106" t="s">
        <v>98</v>
      </c>
      <c r="B37" s="107" t="s">
        <v>99</v>
      </c>
      <c r="C37" s="31">
        <v>400</v>
      </c>
      <c r="D37" s="31"/>
      <c r="E37" s="31">
        <v>400</v>
      </c>
      <c r="F37" s="80"/>
      <c r="G37" s="80"/>
      <c r="H37" s="80"/>
    </row>
    <row r="38" s="15" customFormat="1" ht="21" customHeight="1" spans="1:8">
      <c r="A38" s="106" t="s">
        <v>100</v>
      </c>
      <c r="B38" s="107" t="s">
        <v>101</v>
      </c>
      <c r="C38" s="31">
        <v>400</v>
      </c>
      <c r="D38" s="31"/>
      <c r="E38" s="31">
        <v>400</v>
      </c>
      <c r="F38" s="80"/>
      <c r="G38" s="80"/>
      <c r="H38" s="80"/>
    </row>
    <row r="39" s="15" customFormat="1" ht="21" customHeight="1" spans="1:8">
      <c r="A39" s="106" t="s">
        <v>102</v>
      </c>
      <c r="B39" s="107" t="s">
        <v>103</v>
      </c>
      <c r="C39" s="24">
        <v>85.78</v>
      </c>
      <c r="D39" s="24">
        <v>34.3</v>
      </c>
      <c r="E39" s="24">
        <v>51.48</v>
      </c>
      <c r="F39" s="80"/>
      <c r="G39" s="80"/>
      <c r="H39" s="80"/>
    </row>
    <row r="40" s="15" customFormat="1" ht="21" customHeight="1" spans="1:8">
      <c r="A40" s="106" t="s">
        <v>104</v>
      </c>
      <c r="B40" s="107" t="s">
        <v>105</v>
      </c>
      <c r="C40" s="24">
        <v>85.78</v>
      </c>
      <c r="D40" s="24">
        <v>34.3</v>
      </c>
      <c r="E40" s="24">
        <v>51.48</v>
      </c>
      <c r="F40" s="80"/>
      <c r="G40" s="80"/>
      <c r="H40" s="80"/>
    </row>
    <row r="41" s="60" customFormat="1" ht="21" customHeight="1" spans="1:8">
      <c r="A41" s="108" t="s">
        <v>114</v>
      </c>
      <c r="B41" s="109"/>
      <c r="C41" s="109"/>
      <c r="D41" s="109"/>
      <c r="E41" s="109"/>
      <c r="F41" s="109"/>
      <c r="G41" s="109"/>
      <c r="H41" s="109"/>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2">
      <formula>含公式的单元格</formula>
    </cfRule>
  </conditionalFormatting>
  <printOptions horizontalCentered="1"/>
  <pageMargins left="0.984027777777778" right="0.590277777777778" top="0.7875" bottom="0.7875" header="0.511805555555555" footer="0.511805555555555"/>
  <pageSetup paperSize="9" firstPageNumber="0" orientation="landscape" useFirstPageNumber="1" horizontalDpi="3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J16" sqref="J16"/>
    </sheetView>
  </sheetViews>
  <sheetFormatPr defaultColWidth="9.34444444444444" defaultRowHeight="11.25" outlineLevelCol="5"/>
  <cols>
    <col min="1" max="1" width="45.3333333333333" style="15" customWidth="1"/>
    <col min="2" max="2" width="18.6666666666667" style="15" customWidth="1"/>
    <col min="3" max="3" width="44.3333333333333" style="15" customWidth="1"/>
    <col min="4" max="6" width="18.6666666666667" style="15" customWidth="1"/>
    <col min="7" max="7" width="11.3444444444444" style="15" customWidth="1"/>
    <col min="8" max="235" width="9.33333333333333" style="15"/>
    <col min="236" max="236" width="36.3333333333333" style="15" customWidth="1"/>
    <col min="237" max="237" width="6.33333333333333" style="15" customWidth="1"/>
    <col min="238" max="240" width="18.6666666666667" style="15" customWidth="1"/>
    <col min="241" max="241" width="34.3333333333333" style="15" customWidth="1"/>
    <col min="242" max="242" width="6.33333333333333" style="15" customWidth="1"/>
    <col min="243" max="251" width="18.6666666666667" style="15" customWidth="1"/>
    <col min="252" max="252" width="34.3333333333333" style="15" customWidth="1"/>
    <col min="253" max="253" width="7.5" style="15" customWidth="1"/>
    <col min="254" max="262" width="18.6666666666667" style="15" customWidth="1"/>
    <col min="263" max="263" width="11.3444444444444" style="15" customWidth="1"/>
    <col min="264" max="491" width="9.33333333333333" style="15"/>
    <col min="492" max="492" width="36.3333333333333" style="15" customWidth="1"/>
    <col min="493" max="493" width="6.33333333333333" style="15" customWidth="1"/>
    <col min="494" max="496" width="18.6666666666667" style="15" customWidth="1"/>
    <col min="497" max="497" width="34.3333333333333" style="15" customWidth="1"/>
    <col min="498" max="498" width="6.33333333333333" style="15" customWidth="1"/>
    <col min="499" max="507" width="18.6666666666667" style="15" customWidth="1"/>
    <col min="508" max="508" width="34.3333333333333" style="15" customWidth="1"/>
    <col min="509" max="509" width="7.5" style="15" customWidth="1"/>
    <col min="510" max="518" width="18.6666666666667" style="15" customWidth="1"/>
    <col min="519" max="519" width="11.3444444444444" style="15" customWidth="1"/>
    <col min="520" max="747" width="9.33333333333333" style="15"/>
    <col min="748" max="748" width="36.3333333333333" style="15" customWidth="1"/>
    <col min="749" max="749" width="6.33333333333333" style="15" customWidth="1"/>
    <col min="750" max="752" width="18.6666666666667" style="15" customWidth="1"/>
    <col min="753" max="753" width="34.3333333333333" style="15" customWidth="1"/>
    <col min="754" max="754" width="6.33333333333333" style="15" customWidth="1"/>
    <col min="755" max="763" width="18.6666666666667" style="15" customWidth="1"/>
    <col min="764" max="764" width="34.3333333333333" style="15" customWidth="1"/>
    <col min="765" max="765" width="7.5" style="15" customWidth="1"/>
    <col min="766" max="774" width="18.6666666666667" style="15" customWidth="1"/>
    <col min="775" max="775" width="11.3444444444444" style="15" customWidth="1"/>
    <col min="776" max="1003" width="9.33333333333333" style="15"/>
    <col min="1004" max="1004" width="36.3333333333333" style="15" customWidth="1"/>
    <col min="1005" max="1005" width="6.33333333333333" style="15" customWidth="1"/>
    <col min="1006" max="1008" width="18.6666666666667" style="15" customWidth="1"/>
    <col min="1009" max="1009" width="34.3333333333333" style="15" customWidth="1"/>
    <col min="1010" max="1010" width="6.33333333333333" style="15" customWidth="1"/>
    <col min="1011" max="1019" width="18.6666666666667" style="15" customWidth="1"/>
    <col min="1020" max="1020" width="34.3333333333333" style="15" customWidth="1"/>
    <col min="1021" max="1021" width="7.5" style="15" customWidth="1"/>
    <col min="1022" max="1024" width="18.6666666666667" style="15" customWidth="1"/>
  </cols>
  <sheetData>
    <row r="1" ht="35.25" customHeight="1" spans="1:6">
      <c r="A1" s="1" t="s">
        <v>115</v>
      </c>
      <c r="B1" s="1"/>
      <c r="C1" s="1"/>
      <c r="D1" s="1"/>
      <c r="E1" s="1"/>
      <c r="F1" s="1"/>
    </row>
    <row r="2" ht="14.25" customHeight="1" spans="1:6">
      <c r="A2" s="16"/>
      <c r="F2" s="62" t="s">
        <v>116</v>
      </c>
    </row>
    <row r="3" ht="14.25" customHeight="1" spans="1:6">
      <c r="A3" s="16" t="s">
        <v>3</v>
      </c>
      <c r="B3" s="16"/>
      <c r="D3" s="85"/>
      <c r="F3" s="62" t="s">
        <v>4</v>
      </c>
    </row>
    <row r="4" ht="18.75" customHeight="1" spans="1:6">
      <c r="A4" s="65" t="s">
        <v>5</v>
      </c>
      <c r="B4" s="65"/>
      <c r="C4" s="65" t="s">
        <v>6</v>
      </c>
      <c r="D4" s="65"/>
      <c r="E4" s="65"/>
      <c r="F4" s="65"/>
    </row>
    <row r="5" ht="18.75" customHeight="1" spans="1:6">
      <c r="A5" s="86" t="s">
        <v>117</v>
      </c>
      <c r="B5" s="86" t="s">
        <v>8</v>
      </c>
      <c r="C5" s="86" t="s">
        <v>118</v>
      </c>
      <c r="D5" s="65" t="s">
        <v>8</v>
      </c>
      <c r="E5" s="65"/>
      <c r="F5" s="65"/>
    </row>
    <row r="6" ht="31.5" customHeight="1" spans="1:6">
      <c r="A6" s="86"/>
      <c r="B6" s="86"/>
      <c r="C6" s="86"/>
      <c r="D6" s="87" t="s">
        <v>40</v>
      </c>
      <c r="E6" s="86" t="s">
        <v>119</v>
      </c>
      <c r="F6" s="86" t="s">
        <v>120</v>
      </c>
    </row>
    <row r="7" ht="21" customHeight="1" spans="1:6">
      <c r="A7" s="88" t="s">
        <v>121</v>
      </c>
      <c r="B7" s="89">
        <v>3746.21</v>
      </c>
      <c r="C7" s="90" t="s">
        <v>10</v>
      </c>
      <c r="D7" s="36">
        <v>2.76</v>
      </c>
      <c r="E7" s="36">
        <v>2.76</v>
      </c>
      <c r="F7" s="91"/>
    </row>
    <row r="8" ht="21" customHeight="1" spans="1:6">
      <c r="A8" s="88" t="s">
        <v>122</v>
      </c>
      <c r="B8" s="36">
        <v>485.78</v>
      </c>
      <c r="C8" s="90" t="s">
        <v>12</v>
      </c>
      <c r="D8" s="36">
        <v>106.36</v>
      </c>
      <c r="E8" s="36">
        <v>106.36</v>
      </c>
      <c r="F8" s="91"/>
    </row>
    <row r="9" ht="21" customHeight="1" spans="1:6">
      <c r="A9" s="88"/>
      <c r="B9" s="92"/>
      <c r="C9" s="90" t="s">
        <v>14</v>
      </c>
      <c r="D9" s="89">
        <v>3518.18</v>
      </c>
      <c r="E9" s="89">
        <v>3518.18</v>
      </c>
      <c r="F9" s="91"/>
    </row>
    <row r="10" ht="21" customHeight="1" spans="1:6">
      <c r="A10" s="88"/>
      <c r="B10" s="92"/>
      <c r="C10" s="90" t="s">
        <v>16</v>
      </c>
      <c r="D10" s="36">
        <v>43.91</v>
      </c>
      <c r="E10" s="36">
        <v>43.91</v>
      </c>
      <c r="F10" s="91"/>
    </row>
    <row r="11" ht="21" customHeight="1" spans="1:6">
      <c r="A11" s="88"/>
      <c r="B11" s="92"/>
      <c r="C11" s="90" t="s">
        <v>18</v>
      </c>
      <c r="D11" s="36">
        <v>75</v>
      </c>
      <c r="E11" s="36">
        <v>75</v>
      </c>
      <c r="F11" s="91"/>
    </row>
    <row r="12" ht="21" customHeight="1" spans="1:6">
      <c r="A12" s="88"/>
      <c r="B12" s="92"/>
      <c r="C12" s="90" t="s">
        <v>20</v>
      </c>
      <c r="D12" s="36">
        <v>485.78</v>
      </c>
      <c r="E12" s="39"/>
      <c r="F12" s="36">
        <v>485.78</v>
      </c>
    </row>
    <row r="13" ht="21" customHeight="1" spans="1:6">
      <c r="A13" s="93" t="s">
        <v>21</v>
      </c>
      <c r="B13" s="91">
        <f>B7+B8</f>
        <v>4231.99</v>
      </c>
      <c r="C13" s="94" t="s">
        <v>22</v>
      </c>
      <c r="D13" s="91">
        <f>D7+D8+D9+D10+D11+D12</f>
        <v>4231.99</v>
      </c>
      <c r="E13" s="91">
        <f>E7+E8+E9+E10+E11+E12</f>
        <v>3746.21</v>
      </c>
      <c r="F13" s="91">
        <f>F7+F8+F9+F10+F11+F12</f>
        <v>485.78</v>
      </c>
    </row>
    <row r="14" ht="21" customHeight="1" spans="1:6">
      <c r="A14" s="88" t="s">
        <v>123</v>
      </c>
      <c r="B14" s="91"/>
      <c r="C14" s="90" t="s">
        <v>124</v>
      </c>
      <c r="D14" s="91"/>
      <c r="E14" s="91"/>
      <c r="F14" s="91"/>
    </row>
    <row r="15" ht="21" customHeight="1" spans="1:6">
      <c r="A15" s="88" t="s">
        <v>121</v>
      </c>
      <c r="B15" s="91"/>
      <c r="C15" s="95"/>
      <c r="D15" s="95"/>
      <c r="E15" s="95"/>
      <c r="F15" s="95"/>
    </row>
    <row r="16" ht="21" customHeight="1" spans="1:6">
      <c r="A16" s="88" t="s">
        <v>122</v>
      </c>
      <c r="B16" s="96"/>
      <c r="C16" s="95"/>
      <c r="D16" s="95"/>
      <c r="E16" s="95"/>
      <c r="F16" s="95"/>
    </row>
    <row r="17" ht="21" customHeight="1" spans="1:6">
      <c r="A17" s="93" t="s">
        <v>125</v>
      </c>
      <c r="B17" s="91">
        <f>B13+B14</f>
        <v>4231.99</v>
      </c>
      <c r="C17" s="93" t="s">
        <v>125</v>
      </c>
      <c r="D17" s="91">
        <f>F17+E17</f>
        <v>4231.99</v>
      </c>
      <c r="E17" s="91">
        <f>E13+E14</f>
        <v>3746.21</v>
      </c>
      <c r="F17" s="91">
        <f>F13+F14</f>
        <v>485.78</v>
      </c>
    </row>
    <row r="18" ht="21" customHeight="1" spans="1:6">
      <c r="A18" s="97" t="s">
        <v>126</v>
      </c>
      <c r="B18" s="97"/>
      <c r="C18" s="97"/>
      <c r="D18" s="97"/>
      <c r="E18" s="97"/>
      <c r="F18" s="97"/>
    </row>
    <row r="19" ht="27" customHeight="1"/>
    <row r="20" ht="21" customHeight="1" spans="1:6">
      <c r="A20" s="97" t="s">
        <v>29</v>
      </c>
      <c r="B20" s="97"/>
      <c r="C20" s="97"/>
      <c r="D20" s="97"/>
      <c r="E20" s="97"/>
      <c r="F20" s="97"/>
    </row>
    <row r="21" ht="21" customHeight="1"/>
    <row r="22" ht="21" customHeight="1"/>
    <row r="23" ht="21" customHeight="1"/>
    <row r="24" ht="21" customHeight="1"/>
    <row r="25" ht="21" customHeight="1"/>
    <row r="26" ht="21" customHeight="1"/>
    <row r="27" ht="21" customHeight="1"/>
    <row r="28" ht="21" customHeight="1"/>
    <row r="29" ht="21" customHeight="1"/>
  </sheetData>
  <mergeCells count="10">
    <mergeCell ref="A1:F1"/>
    <mergeCell ref="A3:B3"/>
    <mergeCell ref="A4:B4"/>
    <mergeCell ref="C4:F4"/>
    <mergeCell ref="D5:F5"/>
    <mergeCell ref="A18:F18"/>
    <mergeCell ref="A20:F20"/>
    <mergeCell ref="A5:A6"/>
    <mergeCell ref="B5:B6"/>
    <mergeCell ref="C5:C6"/>
  </mergeCells>
  <conditionalFormatting sqref="B3">
    <cfRule type="expression" dxfId="0" priority="1">
      <formula>含公式的单元格</formula>
    </cfRule>
  </conditionalFormatting>
  <printOptions horizontalCentered="1"/>
  <pageMargins left="0.984027777777778" right="0.590277777777778" top="0.7875" bottom="0.7875" header="0.511805555555555" footer="0.511805555555555"/>
  <pageSetup paperSize="9" firstPageNumber="0" orientation="landscape" useFirstPageNumber="1" horizontalDpi="3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4" workbookViewId="0">
      <selection activeCell="G16" sqref="G16"/>
    </sheetView>
  </sheetViews>
  <sheetFormatPr defaultColWidth="7.84444444444444" defaultRowHeight="14.25" outlineLevelCol="7"/>
  <cols>
    <col min="1" max="1" width="13.6666666666667" style="71" customWidth="1"/>
    <col min="2" max="2" width="57.8333333333333" style="72" customWidth="1"/>
    <col min="3" max="3" width="20.1666666666667" style="72" customWidth="1"/>
    <col min="4" max="4" width="16.8333333333333" style="72" customWidth="1"/>
    <col min="5" max="7" width="14.8333333333333" style="73" customWidth="1"/>
    <col min="8" max="8" width="18.1666666666667" style="73" customWidth="1"/>
    <col min="9" max="251" width="10.3333333333333" style="73" customWidth="1"/>
    <col min="252" max="1024" width="7.83333333333333" style="73"/>
  </cols>
  <sheetData>
    <row r="1" ht="30" customHeight="1" spans="1:8">
      <c r="A1" s="1" t="s">
        <v>127</v>
      </c>
      <c r="B1" s="1"/>
      <c r="C1" s="1"/>
      <c r="D1" s="1"/>
      <c r="E1" s="1"/>
      <c r="F1" s="1"/>
      <c r="G1" s="1"/>
      <c r="H1" s="1"/>
    </row>
    <row r="2" s="15" customFormat="1" ht="13.5" customHeight="1" spans="1:8">
      <c r="A2" s="16"/>
      <c r="H2" s="62" t="s">
        <v>128</v>
      </c>
    </row>
    <row r="3" s="15" customFormat="1" customHeight="1" spans="1:8">
      <c r="A3" s="16" t="s">
        <v>3</v>
      </c>
      <c r="B3" s="16"/>
      <c r="C3" s="18"/>
      <c r="D3" s="18"/>
      <c r="H3" s="62" t="s">
        <v>4</v>
      </c>
    </row>
    <row r="4" ht="30" customHeight="1" spans="1:8">
      <c r="A4" s="50" t="s">
        <v>38</v>
      </c>
      <c r="B4" s="50" t="s">
        <v>39</v>
      </c>
      <c r="C4" s="74" t="s">
        <v>25</v>
      </c>
      <c r="D4" s="74" t="s">
        <v>129</v>
      </c>
      <c r="E4" s="75" t="s">
        <v>8</v>
      </c>
      <c r="F4" s="75"/>
      <c r="G4" s="75"/>
      <c r="H4" s="74" t="s">
        <v>26</v>
      </c>
    </row>
    <row r="5" ht="30" customHeight="1" spans="1:8">
      <c r="A5" s="50"/>
      <c r="B5" s="50"/>
      <c r="C5" s="74"/>
      <c r="D5" s="74"/>
      <c r="E5" s="76" t="s">
        <v>27</v>
      </c>
      <c r="F5" s="76" t="s">
        <v>109</v>
      </c>
      <c r="G5" s="76" t="s">
        <v>110</v>
      </c>
      <c r="H5" s="74"/>
    </row>
    <row r="6" s="70" customFormat="1" ht="21" customHeight="1" spans="1:8">
      <c r="A6" s="77" t="s">
        <v>130</v>
      </c>
      <c r="B6" s="77"/>
      <c r="C6" s="24"/>
      <c r="D6" s="78">
        <f>D7+D10+D19+D28+D31</f>
        <v>3746.21</v>
      </c>
      <c r="E6" s="78">
        <f>E7+E10+E19+E28+E31</f>
        <v>3746.21</v>
      </c>
      <c r="F6" s="78">
        <f>F7+F10+F19+F28+F31</f>
        <v>1783.51</v>
      </c>
      <c r="G6" s="78">
        <f>G7+G10+G19+G28+G31</f>
        <v>1962.7</v>
      </c>
      <c r="H6" s="24"/>
    </row>
    <row r="7" s="70" customFormat="1" ht="21.75" customHeight="1" spans="1:8">
      <c r="A7" s="55">
        <v>205</v>
      </c>
      <c r="B7" s="55" t="s">
        <v>43</v>
      </c>
      <c r="C7" s="56"/>
      <c r="D7" s="78">
        <v>2.76</v>
      </c>
      <c r="E7" s="78">
        <v>2.76</v>
      </c>
      <c r="F7" s="78">
        <v>2.76</v>
      </c>
      <c r="G7" s="79"/>
      <c r="H7" s="80"/>
    </row>
    <row r="8" s="70" customFormat="1" ht="21.75" customHeight="1" spans="1:8">
      <c r="A8" s="55">
        <v>20508</v>
      </c>
      <c r="B8" s="55" t="s">
        <v>45</v>
      </c>
      <c r="C8" s="56"/>
      <c r="D8" s="78">
        <v>2.76</v>
      </c>
      <c r="E8" s="78">
        <v>2.76</v>
      </c>
      <c r="F8" s="78">
        <v>2.76</v>
      </c>
      <c r="G8" s="79"/>
      <c r="H8" s="80"/>
    </row>
    <row r="9" s="70" customFormat="1" ht="21.75" customHeight="1" spans="1:8">
      <c r="A9" s="55">
        <v>2050803</v>
      </c>
      <c r="B9" s="55" t="s">
        <v>47</v>
      </c>
      <c r="C9" s="56"/>
      <c r="D9" s="78">
        <v>2.76</v>
      </c>
      <c r="E9" s="78">
        <v>2.76</v>
      </c>
      <c r="F9" s="78">
        <v>2.76</v>
      </c>
      <c r="G9" s="79"/>
      <c r="H9" s="80"/>
    </row>
    <row r="10" s="70" customFormat="1" ht="21.75" customHeight="1" spans="1:8">
      <c r="A10" s="55">
        <v>208</v>
      </c>
      <c r="B10" s="55" t="s">
        <v>49</v>
      </c>
      <c r="C10" s="56"/>
      <c r="D10" s="78">
        <f>D11+D15+D17</f>
        <v>106.36</v>
      </c>
      <c r="E10" s="78">
        <f>E11+E15+E17</f>
        <v>106.36</v>
      </c>
      <c r="F10" s="78">
        <f>F11+F15+F17</f>
        <v>106.36</v>
      </c>
      <c r="G10" s="79"/>
      <c r="H10" s="80"/>
    </row>
    <row r="11" s="70" customFormat="1" ht="21.75" customHeight="1" spans="1:8">
      <c r="A11" s="55">
        <v>20805</v>
      </c>
      <c r="B11" s="55" t="s">
        <v>51</v>
      </c>
      <c r="C11" s="56"/>
      <c r="D11" s="78">
        <v>102.61</v>
      </c>
      <c r="E11" s="78">
        <v>102.61</v>
      </c>
      <c r="F11" s="78">
        <v>102.61</v>
      </c>
      <c r="G11" s="79"/>
      <c r="H11" s="80"/>
    </row>
    <row r="12" s="70" customFormat="1" ht="21.75" customHeight="1" spans="1:8">
      <c r="A12" s="55">
        <v>2080505</v>
      </c>
      <c r="B12" s="55" t="s">
        <v>53</v>
      </c>
      <c r="C12" s="56"/>
      <c r="D12" s="78">
        <v>56.68</v>
      </c>
      <c r="E12" s="78">
        <v>56.68</v>
      </c>
      <c r="F12" s="78">
        <v>56.68</v>
      </c>
      <c r="G12" s="79"/>
      <c r="H12" s="80"/>
    </row>
    <row r="13" s="70" customFormat="1" ht="21.75" customHeight="1" spans="1:8">
      <c r="A13" s="55">
        <v>2080506</v>
      </c>
      <c r="B13" s="55" t="s">
        <v>55</v>
      </c>
      <c r="C13" s="56"/>
      <c r="D13" s="78">
        <v>28.34</v>
      </c>
      <c r="E13" s="78">
        <v>28.34</v>
      </c>
      <c r="F13" s="78">
        <v>28.34</v>
      </c>
      <c r="G13" s="79"/>
      <c r="H13" s="80"/>
    </row>
    <row r="14" s="70" customFormat="1" ht="21.75" customHeight="1" spans="1:8">
      <c r="A14" s="55">
        <v>2080599</v>
      </c>
      <c r="B14" s="55" t="s">
        <v>57</v>
      </c>
      <c r="C14" s="56"/>
      <c r="D14" s="78">
        <v>17.59</v>
      </c>
      <c r="E14" s="78">
        <v>17.59</v>
      </c>
      <c r="F14" s="78">
        <v>17.59</v>
      </c>
      <c r="G14" s="79"/>
      <c r="H14" s="80"/>
    </row>
    <row r="15" s="70" customFormat="1" ht="21.75" customHeight="1" spans="1:8">
      <c r="A15" s="55">
        <v>20808</v>
      </c>
      <c r="B15" s="55" t="s">
        <v>59</v>
      </c>
      <c r="C15" s="56"/>
      <c r="D15" s="78">
        <v>0.82</v>
      </c>
      <c r="E15" s="78">
        <v>0.82</v>
      </c>
      <c r="F15" s="78">
        <v>0.82</v>
      </c>
      <c r="G15" s="79"/>
      <c r="H15" s="80"/>
    </row>
    <row r="16" s="70" customFormat="1" ht="21.75" customHeight="1" spans="1:8">
      <c r="A16" s="55">
        <v>2080801</v>
      </c>
      <c r="B16" s="55" t="s">
        <v>61</v>
      </c>
      <c r="C16" s="56"/>
      <c r="D16" s="78">
        <v>0.82</v>
      </c>
      <c r="E16" s="78">
        <v>0.82</v>
      </c>
      <c r="F16" s="78">
        <v>0.82</v>
      </c>
      <c r="G16" s="79"/>
      <c r="H16" s="80"/>
    </row>
    <row r="17" s="70" customFormat="1" ht="21.75" customHeight="1" spans="1:8">
      <c r="A17" s="55">
        <v>20899</v>
      </c>
      <c r="B17" s="55" t="s">
        <v>63</v>
      </c>
      <c r="C17" s="56"/>
      <c r="D17" s="78">
        <v>2.93</v>
      </c>
      <c r="E17" s="78">
        <v>2.93</v>
      </c>
      <c r="F17" s="78">
        <v>2.93</v>
      </c>
      <c r="G17" s="79"/>
      <c r="H17" s="80"/>
    </row>
    <row r="18" s="70" customFormat="1" ht="21.75" customHeight="1" spans="1:8">
      <c r="A18" s="55">
        <v>2089901</v>
      </c>
      <c r="B18" s="55" t="s">
        <v>65</v>
      </c>
      <c r="C18" s="56"/>
      <c r="D18" s="78">
        <v>2.93</v>
      </c>
      <c r="E18" s="78">
        <v>2.93</v>
      </c>
      <c r="F18" s="78">
        <v>2.93</v>
      </c>
      <c r="G18" s="79"/>
      <c r="H18" s="80"/>
    </row>
    <row r="19" s="70" customFormat="1" ht="21.75" customHeight="1" spans="1:8">
      <c r="A19" s="55">
        <v>210</v>
      </c>
      <c r="B19" s="55" t="s">
        <v>67</v>
      </c>
      <c r="C19" s="56"/>
      <c r="D19" s="78">
        <f>D20+D26</f>
        <v>3518.18</v>
      </c>
      <c r="E19" s="78">
        <f>E20+E26</f>
        <v>3518.18</v>
      </c>
      <c r="F19" s="78">
        <f>F20+F26</f>
        <v>1630.48</v>
      </c>
      <c r="G19" s="78">
        <f>G20+G26</f>
        <v>1887.7</v>
      </c>
      <c r="H19" s="80"/>
    </row>
    <row r="20" s="70" customFormat="1" ht="21.75" customHeight="1" spans="1:8">
      <c r="A20" s="55">
        <v>21004</v>
      </c>
      <c r="B20" s="55" t="s">
        <v>69</v>
      </c>
      <c r="C20" s="56"/>
      <c r="D20" s="78">
        <f>D21+D22+D23+D24+D25</f>
        <v>3471.05</v>
      </c>
      <c r="E20" s="78">
        <f>E21+E22+E23+E24+E25</f>
        <v>3471.05</v>
      </c>
      <c r="F20" s="78">
        <f>F21+F22+F23+F24+F25</f>
        <v>1583.35</v>
      </c>
      <c r="G20" s="78">
        <f>G21+G22+G23+G24+G25</f>
        <v>1887.7</v>
      </c>
      <c r="H20" s="80"/>
    </row>
    <row r="21" s="70" customFormat="1" ht="21.75" customHeight="1" spans="1:8">
      <c r="A21" s="55">
        <v>2100401</v>
      </c>
      <c r="B21" s="55" t="s">
        <v>71</v>
      </c>
      <c r="C21" s="56"/>
      <c r="D21" s="78">
        <v>2636.15</v>
      </c>
      <c r="E21" s="78">
        <v>2636.15</v>
      </c>
      <c r="F21" s="78">
        <v>1281.17</v>
      </c>
      <c r="G21" s="78">
        <v>1354.98</v>
      </c>
      <c r="H21" s="80"/>
    </row>
    <row r="22" s="70" customFormat="1" ht="21.75" customHeight="1" spans="1:8">
      <c r="A22" s="55">
        <v>2100408</v>
      </c>
      <c r="B22" s="55" t="s">
        <v>73</v>
      </c>
      <c r="C22" s="56"/>
      <c r="D22" s="78">
        <v>437.18</v>
      </c>
      <c r="E22" s="78">
        <v>437.18</v>
      </c>
      <c r="F22" s="78">
        <v>302.18</v>
      </c>
      <c r="G22" s="78">
        <v>135</v>
      </c>
      <c r="H22" s="80"/>
    </row>
    <row r="23" s="70" customFormat="1" ht="21.75" customHeight="1" spans="1:8">
      <c r="A23" s="55">
        <v>2100409</v>
      </c>
      <c r="B23" s="55" t="s">
        <v>75</v>
      </c>
      <c r="C23" s="56"/>
      <c r="D23" s="78">
        <v>92.5</v>
      </c>
      <c r="E23" s="78">
        <v>92.5</v>
      </c>
      <c r="F23" s="79"/>
      <c r="G23" s="78">
        <v>92.5</v>
      </c>
      <c r="H23" s="80"/>
    </row>
    <row r="24" s="70" customFormat="1" ht="21.75" customHeight="1" spans="1:8">
      <c r="A24" s="55">
        <v>2100410</v>
      </c>
      <c r="B24" s="55" t="s">
        <v>77</v>
      </c>
      <c r="C24" s="56"/>
      <c r="D24" s="78">
        <v>245.22</v>
      </c>
      <c r="E24" s="78">
        <v>245.22</v>
      </c>
      <c r="F24" s="79"/>
      <c r="G24" s="78">
        <v>245.22</v>
      </c>
      <c r="H24" s="80"/>
    </row>
    <row r="25" s="70" customFormat="1" ht="21.75" customHeight="1" spans="1:8">
      <c r="A25" s="55">
        <v>2100499</v>
      </c>
      <c r="B25" s="55" t="s">
        <v>79</v>
      </c>
      <c r="C25" s="56"/>
      <c r="D25" s="78">
        <v>60</v>
      </c>
      <c r="E25" s="78">
        <v>60</v>
      </c>
      <c r="F25" s="79"/>
      <c r="G25" s="78">
        <v>60</v>
      </c>
      <c r="H25" s="80"/>
    </row>
    <row r="26" s="70" customFormat="1" ht="21.75" customHeight="1" spans="1:8">
      <c r="A26" s="55">
        <v>21011</v>
      </c>
      <c r="B26" s="55" t="s">
        <v>81</v>
      </c>
      <c r="C26" s="56"/>
      <c r="D26" s="78">
        <v>47.13</v>
      </c>
      <c r="E26" s="78">
        <v>47.13</v>
      </c>
      <c r="F26" s="78">
        <v>47.13</v>
      </c>
      <c r="G26" s="79"/>
      <c r="H26" s="80"/>
    </row>
    <row r="27" s="70" customFormat="1" ht="21.75" customHeight="1" spans="1:8">
      <c r="A27" s="55">
        <v>2101102</v>
      </c>
      <c r="B27" s="55" t="s">
        <v>83</v>
      </c>
      <c r="C27" s="56"/>
      <c r="D27" s="78">
        <v>47.13</v>
      </c>
      <c r="E27" s="78">
        <v>47.13</v>
      </c>
      <c r="F27" s="78">
        <v>47.13</v>
      </c>
      <c r="G27" s="79"/>
      <c r="H27" s="80"/>
    </row>
    <row r="28" s="70" customFormat="1" ht="21" customHeight="1" spans="1:8">
      <c r="A28" s="55">
        <v>221</v>
      </c>
      <c r="B28" s="55" t="s">
        <v>85</v>
      </c>
      <c r="C28" s="56"/>
      <c r="D28" s="78">
        <v>43.91</v>
      </c>
      <c r="E28" s="78">
        <v>43.91</v>
      </c>
      <c r="F28" s="78">
        <v>43.91</v>
      </c>
      <c r="G28" s="79"/>
      <c r="H28" s="80"/>
    </row>
    <row r="29" s="70" customFormat="1" ht="21" customHeight="1" spans="1:8">
      <c r="A29" s="55">
        <v>22102</v>
      </c>
      <c r="B29" s="55" t="s">
        <v>87</v>
      </c>
      <c r="C29" s="56"/>
      <c r="D29" s="78">
        <v>43.91</v>
      </c>
      <c r="E29" s="78">
        <v>43.91</v>
      </c>
      <c r="F29" s="78">
        <v>43.91</v>
      </c>
      <c r="G29" s="79"/>
      <c r="H29" s="80"/>
    </row>
    <row r="30" s="70" customFormat="1" ht="21" customHeight="1" spans="1:8">
      <c r="A30" s="55">
        <v>2210201</v>
      </c>
      <c r="B30" s="55" t="s">
        <v>89</v>
      </c>
      <c r="C30" s="56"/>
      <c r="D30" s="78">
        <v>43.91</v>
      </c>
      <c r="E30" s="78">
        <v>43.91</v>
      </c>
      <c r="F30" s="78">
        <v>43.91</v>
      </c>
      <c r="G30" s="79"/>
      <c r="H30" s="80"/>
    </row>
    <row r="31" s="70" customFormat="1" ht="21" customHeight="1" spans="1:8">
      <c r="A31" s="55">
        <v>222</v>
      </c>
      <c r="B31" s="55" t="s">
        <v>91</v>
      </c>
      <c r="C31" s="56"/>
      <c r="D31" s="78">
        <v>75</v>
      </c>
      <c r="E31" s="78">
        <v>75</v>
      </c>
      <c r="F31" s="79"/>
      <c r="G31" s="78">
        <v>75</v>
      </c>
      <c r="H31" s="80"/>
    </row>
    <row r="32" s="70" customFormat="1" ht="21" customHeight="1" spans="1:8">
      <c r="A32" s="55">
        <v>22205</v>
      </c>
      <c r="B32" s="55" t="s">
        <v>93</v>
      </c>
      <c r="C32" s="56"/>
      <c r="D32" s="78">
        <v>75</v>
      </c>
      <c r="E32" s="78">
        <v>75</v>
      </c>
      <c r="F32" s="79"/>
      <c r="G32" s="78">
        <v>75</v>
      </c>
      <c r="H32" s="80"/>
    </row>
    <row r="33" s="70" customFormat="1" ht="21" customHeight="1" spans="1:8">
      <c r="A33" s="55">
        <v>2220599</v>
      </c>
      <c r="B33" s="55" t="s">
        <v>95</v>
      </c>
      <c r="C33" s="56"/>
      <c r="D33" s="78">
        <v>75</v>
      </c>
      <c r="E33" s="78">
        <v>75</v>
      </c>
      <c r="F33" s="79"/>
      <c r="G33" s="78">
        <v>75</v>
      </c>
      <c r="H33" s="80"/>
    </row>
    <row r="34" s="70" customFormat="1" ht="21" customHeight="1" spans="1:8">
      <c r="A34" s="81" t="s">
        <v>131</v>
      </c>
      <c r="B34" s="81"/>
      <c r="C34" s="81"/>
      <c r="D34" s="81"/>
      <c r="E34" s="81"/>
      <c r="F34" s="81"/>
      <c r="G34" s="81"/>
      <c r="H34" s="81"/>
    </row>
    <row r="35" ht="13.5" spans="1:8">
      <c r="A35" s="82"/>
      <c r="B35" s="83"/>
      <c r="C35" s="83"/>
      <c r="D35" s="83"/>
      <c r="E35" s="84"/>
      <c r="F35" s="84"/>
      <c r="G35" s="84"/>
      <c r="H35" s="84"/>
    </row>
    <row r="36" ht="13.5" spans="1:8">
      <c r="A36" s="82"/>
      <c r="B36" s="83"/>
      <c r="C36" s="83"/>
      <c r="D36" s="83"/>
      <c r="E36" s="84"/>
      <c r="F36" s="84"/>
      <c r="G36" s="84"/>
      <c r="H36" s="84"/>
    </row>
    <row r="37" ht="13.5" spans="1:8">
      <c r="A37" s="82"/>
      <c r="B37" s="83"/>
      <c r="C37" s="83"/>
      <c r="D37" s="83"/>
      <c r="E37" s="84"/>
      <c r="F37" s="84"/>
      <c r="G37" s="84"/>
      <c r="H37" s="84"/>
    </row>
    <row r="38" ht="13.5" spans="1:8">
      <c r="A38" s="82"/>
      <c r="B38" s="83"/>
      <c r="C38" s="83"/>
      <c r="D38" s="83"/>
      <c r="E38" s="84"/>
      <c r="F38" s="84"/>
      <c r="G38" s="84"/>
      <c r="H38" s="84"/>
    </row>
    <row r="39" ht="13.5" spans="1:8">
      <c r="A39" s="82"/>
      <c r="B39" s="83"/>
      <c r="C39" s="83"/>
      <c r="D39" s="83"/>
      <c r="F39" s="84"/>
      <c r="G39" s="84"/>
      <c r="H39" s="84"/>
    </row>
  </sheetData>
  <mergeCells count="11">
    <mergeCell ref="A1:H1"/>
    <mergeCell ref="A3:B3"/>
    <mergeCell ref="E4:G4"/>
    <mergeCell ref="A6:B6"/>
    <mergeCell ref="A34:D34"/>
    <mergeCell ref="E34:H34"/>
    <mergeCell ref="A4:A5"/>
    <mergeCell ref="B4:B5"/>
    <mergeCell ref="C4:C5"/>
    <mergeCell ref="D4:D5"/>
    <mergeCell ref="H4:H5"/>
  </mergeCells>
  <conditionalFormatting sqref="B3">
    <cfRule type="expression" dxfId="0" priority="1">
      <formula>含公式的单元格</formula>
    </cfRule>
  </conditionalFormatting>
  <conditionalFormatting sqref="C3:D3">
    <cfRule type="expression" dxfId="0" priority="3">
      <formula>含公式的单元格</formula>
    </cfRule>
  </conditionalFormatting>
  <printOptions horizontalCentered="1"/>
  <pageMargins left="0.984027777777778" right="0.590277777777778" top="0.7875" bottom="0.7875" header="0.511805555555555" footer="0.511805555555555"/>
  <pageSetup paperSize="9" firstPageNumber="0" orientation="landscape" useFirstPageNumber="1" horizontalDpi="3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workbookViewId="0">
      <selection activeCell="B38" sqref="B38"/>
    </sheetView>
  </sheetViews>
  <sheetFormatPr defaultColWidth="9.18888888888889" defaultRowHeight="11.25" outlineLevelCol="4"/>
  <cols>
    <col min="1" max="1" width="13" style="15" customWidth="1"/>
    <col min="2" max="2" width="38.3333333333333" style="15" customWidth="1"/>
    <col min="3" max="5" width="19.1666666666667" style="15" customWidth="1"/>
    <col min="6" max="6" width="16.8333333333333" style="15" customWidth="1"/>
    <col min="7" max="8" width="6.16666666666667" style="15" customWidth="1"/>
    <col min="9" max="256" width="9.17777777777778" style="15"/>
    <col min="257" max="257" width="14.1555555555556" style="15" customWidth="1"/>
    <col min="258" max="258" width="16.8333333333333" style="15" customWidth="1"/>
    <col min="259" max="261" width="19.0111111111111" style="15" customWidth="1"/>
    <col min="262" max="262" width="16.8333333333333" style="15" customWidth="1"/>
    <col min="263" max="264" width="6.16666666666667" style="15" customWidth="1"/>
    <col min="265" max="512" width="9.17777777777778" style="15"/>
    <col min="513" max="513" width="14.1555555555556" style="15" customWidth="1"/>
    <col min="514" max="514" width="16.8333333333333" style="15" customWidth="1"/>
    <col min="515" max="517" width="19.0111111111111" style="15" customWidth="1"/>
    <col min="518" max="518" width="16.8333333333333" style="15" customWidth="1"/>
    <col min="519" max="520" width="6.16666666666667" style="15" customWidth="1"/>
    <col min="521" max="768" width="9.17777777777778" style="15"/>
    <col min="769" max="769" width="14.1555555555556" style="15" customWidth="1"/>
    <col min="770" max="770" width="16.8333333333333" style="15" customWidth="1"/>
    <col min="771" max="773" width="19.0111111111111" style="15" customWidth="1"/>
    <col min="774" max="774" width="16.8333333333333" style="15" customWidth="1"/>
    <col min="775" max="776" width="6.16666666666667" style="15" customWidth="1"/>
    <col min="777" max="1024" width="9.17777777777778" style="15"/>
  </cols>
  <sheetData>
    <row r="1" ht="24.75" customHeight="1" spans="1:5">
      <c r="A1" s="1" t="s">
        <v>132</v>
      </c>
      <c r="B1" s="1"/>
      <c r="C1" s="1"/>
      <c r="D1" s="1"/>
      <c r="E1" s="1"/>
    </row>
    <row r="2" ht="14.25" spans="1:5">
      <c r="A2" s="16"/>
      <c r="B2" s="61"/>
      <c r="C2" s="61"/>
      <c r="D2" s="61"/>
      <c r="E2" s="62" t="s">
        <v>133</v>
      </c>
    </row>
    <row r="3" ht="14.25" spans="1:5">
      <c r="A3" s="18" t="s">
        <v>3</v>
      </c>
      <c r="B3" s="18"/>
      <c r="E3" s="62" t="s">
        <v>4</v>
      </c>
    </row>
    <row r="4" ht="28.5" customHeight="1" spans="1:5">
      <c r="A4" s="63" t="s">
        <v>134</v>
      </c>
      <c r="B4" s="63"/>
      <c r="C4" s="64" t="s">
        <v>135</v>
      </c>
      <c r="D4" s="64"/>
      <c r="E4" s="64"/>
    </row>
    <row r="5" ht="20.25" customHeight="1" spans="1:5">
      <c r="A5" s="65" t="s">
        <v>136</v>
      </c>
      <c r="B5" s="65" t="s">
        <v>137</v>
      </c>
      <c r="C5" s="65" t="s">
        <v>27</v>
      </c>
      <c r="D5" s="65" t="s">
        <v>138</v>
      </c>
      <c r="E5" s="65" t="s">
        <v>139</v>
      </c>
    </row>
    <row r="6" s="60" customFormat="1" ht="21" customHeight="1" spans="1:5">
      <c r="A6" s="66" t="s">
        <v>27</v>
      </c>
      <c r="B6" s="66"/>
      <c r="C6" s="67">
        <f>C7+C19+C24</f>
        <v>1783.51</v>
      </c>
      <c r="D6" s="67">
        <f>D7+D19+D24</f>
        <v>978.79</v>
      </c>
      <c r="E6" s="67">
        <f>E7+E19+E24</f>
        <v>804.72</v>
      </c>
    </row>
    <row r="7" s="60" customFormat="1" ht="21" customHeight="1" spans="1:5">
      <c r="A7" s="55">
        <v>301</v>
      </c>
      <c r="B7" s="55" t="s">
        <v>140</v>
      </c>
      <c r="C7" s="28">
        <f>C8+C9+C10+C11+C12+C13+C14+C15+C16+C17+C18</f>
        <v>955.34</v>
      </c>
      <c r="D7" s="28">
        <f>D8+D9+D10+D11+D12+D13+D14+D15+D16+D17+D18</f>
        <v>955.34</v>
      </c>
      <c r="E7" s="29"/>
    </row>
    <row r="8" s="60" customFormat="1" ht="21" customHeight="1" spans="1:5">
      <c r="A8" s="55">
        <v>30101</v>
      </c>
      <c r="B8" s="55" t="s">
        <v>141</v>
      </c>
      <c r="C8" s="28">
        <v>187.67</v>
      </c>
      <c r="D8" s="28">
        <v>187.67</v>
      </c>
      <c r="E8" s="29"/>
    </row>
    <row r="9" s="60" customFormat="1" ht="21" customHeight="1" spans="1:5">
      <c r="A9" s="55">
        <v>30102</v>
      </c>
      <c r="B9" s="55" t="s">
        <v>142</v>
      </c>
      <c r="C9" s="28">
        <v>5.03</v>
      </c>
      <c r="D9" s="28">
        <v>5.03</v>
      </c>
      <c r="E9" s="29"/>
    </row>
    <row r="10" s="60" customFormat="1" ht="21" customHeight="1" spans="1:5">
      <c r="A10" s="55">
        <v>30106</v>
      </c>
      <c r="B10" s="55" t="s">
        <v>143</v>
      </c>
      <c r="C10" s="28">
        <v>40.47</v>
      </c>
      <c r="D10" s="28">
        <v>40.47</v>
      </c>
      <c r="E10" s="29"/>
    </row>
    <row r="11" s="60" customFormat="1" ht="21" customHeight="1" spans="1:5">
      <c r="A11" s="55">
        <v>30107</v>
      </c>
      <c r="B11" s="55" t="s">
        <v>144</v>
      </c>
      <c r="C11" s="28">
        <v>365.04</v>
      </c>
      <c r="D11" s="28">
        <v>365.04</v>
      </c>
      <c r="E11" s="29"/>
    </row>
    <row r="12" s="60" customFormat="1" ht="21" customHeight="1" spans="1:5">
      <c r="A12" s="55">
        <v>30108</v>
      </c>
      <c r="B12" s="55" t="s">
        <v>145</v>
      </c>
      <c r="C12" s="28">
        <v>79.78</v>
      </c>
      <c r="D12" s="28">
        <v>79.78</v>
      </c>
      <c r="E12" s="29"/>
    </row>
    <row r="13" s="60" customFormat="1" ht="21" customHeight="1" spans="1:5">
      <c r="A13" s="55">
        <v>30109</v>
      </c>
      <c r="B13" s="55" t="s">
        <v>146</v>
      </c>
      <c r="C13" s="28">
        <v>30.83</v>
      </c>
      <c r="D13" s="28">
        <v>30.83</v>
      </c>
      <c r="E13" s="29"/>
    </row>
    <row r="14" s="60" customFormat="1" ht="21" customHeight="1" spans="1:5">
      <c r="A14" s="55">
        <v>30110</v>
      </c>
      <c r="B14" s="55" t="s">
        <v>147</v>
      </c>
      <c r="C14" s="28">
        <v>47.14</v>
      </c>
      <c r="D14" s="28">
        <v>47.14</v>
      </c>
      <c r="E14" s="29"/>
    </row>
    <row r="15" s="60" customFormat="1" ht="21" customHeight="1" spans="1:5">
      <c r="A15" s="55">
        <v>30112</v>
      </c>
      <c r="B15" s="55" t="s">
        <v>148</v>
      </c>
      <c r="C15" s="28">
        <v>10.73</v>
      </c>
      <c r="D15" s="28">
        <v>10.73</v>
      </c>
      <c r="E15" s="29"/>
    </row>
    <row r="16" s="60" customFormat="1" ht="21" customHeight="1" spans="1:5">
      <c r="A16" s="55">
        <v>30113</v>
      </c>
      <c r="B16" s="55" t="s">
        <v>149</v>
      </c>
      <c r="C16" s="28">
        <v>64.49</v>
      </c>
      <c r="D16" s="28">
        <v>64.49</v>
      </c>
      <c r="E16" s="29"/>
    </row>
    <row r="17" s="60" customFormat="1" ht="21" customHeight="1" spans="1:5">
      <c r="A17" s="55">
        <v>30114</v>
      </c>
      <c r="B17" s="55" t="s">
        <v>150</v>
      </c>
      <c r="C17" s="28">
        <v>13.24</v>
      </c>
      <c r="D17" s="28">
        <v>13.24</v>
      </c>
      <c r="E17" s="29"/>
    </row>
    <row r="18" s="60" customFormat="1" ht="21" customHeight="1" spans="1:5">
      <c r="A18" s="55">
        <v>30199</v>
      </c>
      <c r="B18" s="55" t="s">
        <v>151</v>
      </c>
      <c r="C18" s="28">
        <v>110.92</v>
      </c>
      <c r="D18" s="28">
        <v>110.92</v>
      </c>
      <c r="E18" s="29"/>
    </row>
    <row r="19" s="60" customFormat="1" ht="21" customHeight="1" spans="1:5">
      <c r="A19" s="55">
        <v>303</v>
      </c>
      <c r="B19" s="55" t="s">
        <v>152</v>
      </c>
      <c r="C19" s="28">
        <f>C20+C21+C22+C23</f>
        <v>23.45</v>
      </c>
      <c r="D19" s="28">
        <f>D20+D21+D22+D23</f>
        <v>23.45</v>
      </c>
      <c r="E19" s="29"/>
    </row>
    <row r="20" s="60" customFormat="1" ht="21" customHeight="1" spans="1:5">
      <c r="A20" s="55">
        <v>30304</v>
      </c>
      <c r="B20" s="55" t="s">
        <v>153</v>
      </c>
      <c r="C20" s="28">
        <v>0.82</v>
      </c>
      <c r="D20" s="28">
        <v>0.82</v>
      </c>
      <c r="E20" s="29"/>
    </row>
    <row r="21" s="60" customFormat="1" ht="21" customHeight="1" spans="1:5">
      <c r="A21" s="55">
        <v>30305</v>
      </c>
      <c r="B21" s="55" t="s">
        <v>154</v>
      </c>
      <c r="C21" s="28">
        <v>17.59</v>
      </c>
      <c r="D21" s="28">
        <v>17.59</v>
      </c>
      <c r="E21" s="29"/>
    </row>
    <row r="22" s="60" customFormat="1" ht="21" customHeight="1" spans="1:5">
      <c r="A22" s="55">
        <v>30309</v>
      </c>
      <c r="B22" s="55" t="s">
        <v>155</v>
      </c>
      <c r="C22" s="28">
        <v>1.86</v>
      </c>
      <c r="D22" s="28">
        <v>1.86</v>
      </c>
      <c r="E22" s="29"/>
    </row>
    <row r="23" s="60" customFormat="1" ht="21" customHeight="1" spans="1:5">
      <c r="A23" s="55">
        <v>30399</v>
      </c>
      <c r="B23" s="55" t="s">
        <v>156</v>
      </c>
      <c r="C23" s="28">
        <v>3.18</v>
      </c>
      <c r="D23" s="28">
        <v>3.18</v>
      </c>
      <c r="E23" s="29"/>
    </row>
    <row r="24" s="60" customFormat="1" ht="21" customHeight="1" spans="1:5">
      <c r="A24" s="55">
        <v>302</v>
      </c>
      <c r="B24" s="55" t="s">
        <v>157</v>
      </c>
      <c r="C24" s="28">
        <f>C25+C26+C27+C28+C29+C30+C31+C32+C33+C34+C35+C36+C37+C38+C39+C40+C41+C42+C43+C44+C45</f>
        <v>804.72</v>
      </c>
      <c r="D24" s="28"/>
      <c r="E24" s="28">
        <f>E25+E26+E27+E28+E29+E30+E31+E32+E33+E34+E35+E36+E37+E38+E39+E40+E41+E42+E43+E44+E45</f>
        <v>804.72</v>
      </c>
    </row>
    <row r="25" s="60" customFormat="1" ht="21" customHeight="1" spans="1:5">
      <c r="A25" s="55">
        <v>30201</v>
      </c>
      <c r="B25" s="55" t="s">
        <v>158</v>
      </c>
      <c r="C25" s="28">
        <v>5.58</v>
      </c>
      <c r="D25" s="29"/>
      <c r="E25" s="28">
        <v>5.58</v>
      </c>
    </row>
    <row r="26" s="60" customFormat="1" ht="21" customHeight="1" spans="1:5">
      <c r="A26" s="55">
        <v>30202</v>
      </c>
      <c r="B26" s="55" t="s">
        <v>159</v>
      </c>
      <c r="C26" s="28">
        <v>15.63</v>
      </c>
      <c r="D26" s="29"/>
      <c r="E26" s="28">
        <v>15.63</v>
      </c>
    </row>
    <row r="27" s="60" customFormat="1" ht="21" customHeight="1" spans="1:5">
      <c r="A27" s="55">
        <v>30203</v>
      </c>
      <c r="B27" s="55" t="s">
        <v>160</v>
      </c>
      <c r="C27" s="28">
        <v>0.88</v>
      </c>
      <c r="D27" s="29"/>
      <c r="E27" s="28">
        <v>0.88</v>
      </c>
    </row>
    <row r="28" s="60" customFormat="1" ht="21" customHeight="1" spans="1:5">
      <c r="A28" s="55">
        <v>30204</v>
      </c>
      <c r="B28" s="55" t="s">
        <v>161</v>
      </c>
      <c r="C28" s="28">
        <v>0.07</v>
      </c>
      <c r="D28" s="29"/>
      <c r="E28" s="28">
        <v>0.07</v>
      </c>
    </row>
    <row r="29" s="60" customFormat="1" ht="21" customHeight="1" spans="1:5">
      <c r="A29" s="55">
        <v>30205</v>
      </c>
      <c r="B29" s="55" t="s">
        <v>162</v>
      </c>
      <c r="C29" s="28">
        <v>0.22</v>
      </c>
      <c r="D29" s="29"/>
      <c r="E29" s="28">
        <v>0.22</v>
      </c>
    </row>
    <row r="30" s="60" customFormat="1" ht="21" customHeight="1" spans="1:5">
      <c r="A30" s="55">
        <v>30206</v>
      </c>
      <c r="B30" s="55" t="s">
        <v>163</v>
      </c>
      <c r="C30" s="28">
        <v>6.67</v>
      </c>
      <c r="D30" s="29"/>
      <c r="E30" s="28">
        <v>6.67</v>
      </c>
    </row>
    <row r="31" s="60" customFormat="1" ht="21" customHeight="1" spans="1:5">
      <c r="A31" s="55">
        <v>30207</v>
      </c>
      <c r="B31" s="55" t="s">
        <v>164</v>
      </c>
      <c r="C31" s="28">
        <v>11.04</v>
      </c>
      <c r="D31" s="29"/>
      <c r="E31" s="28">
        <v>11.04</v>
      </c>
    </row>
    <row r="32" s="60" customFormat="1" ht="21" customHeight="1" spans="1:5">
      <c r="A32" s="55">
        <v>30209</v>
      </c>
      <c r="B32" s="55" t="s">
        <v>165</v>
      </c>
      <c r="C32" s="28">
        <v>0.4</v>
      </c>
      <c r="D32" s="29"/>
      <c r="E32" s="28">
        <v>0.4</v>
      </c>
    </row>
    <row r="33" s="60" customFormat="1" ht="21" customHeight="1" spans="1:5">
      <c r="A33" s="55">
        <v>30211</v>
      </c>
      <c r="B33" s="55" t="s">
        <v>166</v>
      </c>
      <c r="C33" s="28">
        <v>8.75</v>
      </c>
      <c r="D33" s="29"/>
      <c r="E33" s="28">
        <v>8.75</v>
      </c>
    </row>
    <row r="34" s="60" customFormat="1" ht="21" customHeight="1" spans="1:5">
      <c r="A34" s="55">
        <v>30213</v>
      </c>
      <c r="B34" s="55" t="s">
        <v>167</v>
      </c>
      <c r="C34" s="28">
        <v>5.79</v>
      </c>
      <c r="D34" s="29"/>
      <c r="E34" s="28">
        <v>5.79</v>
      </c>
    </row>
    <row r="35" s="60" customFormat="1" ht="21" customHeight="1" spans="1:5">
      <c r="A35" s="55">
        <v>30214</v>
      </c>
      <c r="B35" s="55" t="s">
        <v>168</v>
      </c>
      <c r="C35" s="28">
        <v>0.75</v>
      </c>
      <c r="D35" s="29"/>
      <c r="E35" s="28">
        <v>0.75</v>
      </c>
    </row>
    <row r="36" s="60" customFormat="1" ht="21" customHeight="1" spans="1:5">
      <c r="A36" s="55">
        <v>30215</v>
      </c>
      <c r="B36" s="55" t="s">
        <v>169</v>
      </c>
      <c r="C36" s="28">
        <v>4.99</v>
      </c>
      <c r="D36" s="29"/>
      <c r="E36" s="28">
        <v>4.99</v>
      </c>
    </row>
    <row r="37" s="60" customFormat="1" ht="21" customHeight="1" spans="1:5">
      <c r="A37" s="55">
        <v>30216</v>
      </c>
      <c r="B37" s="55" t="s">
        <v>170</v>
      </c>
      <c r="C37" s="28">
        <v>11.06</v>
      </c>
      <c r="D37" s="29"/>
      <c r="E37" s="28">
        <v>11.06</v>
      </c>
    </row>
    <row r="38" s="60" customFormat="1" ht="21" customHeight="1" spans="1:5">
      <c r="A38" s="55">
        <v>30217</v>
      </c>
      <c r="B38" s="55" t="s">
        <v>171</v>
      </c>
      <c r="C38" s="28">
        <v>0.46</v>
      </c>
      <c r="D38" s="29"/>
      <c r="E38" s="28">
        <v>0.46</v>
      </c>
    </row>
    <row r="39" s="60" customFormat="1" ht="21" customHeight="1" spans="1:5">
      <c r="A39" s="55">
        <v>30218</v>
      </c>
      <c r="B39" s="55" t="s">
        <v>172</v>
      </c>
      <c r="C39" s="28">
        <v>467.74</v>
      </c>
      <c r="D39" s="29"/>
      <c r="E39" s="28">
        <v>467.74</v>
      </c>
    </row>
    <row r="40" s="60" customFormat="1" ht="21" customHeight="1" spans="1:5">
      <c r="A40" s="55">
        <v>30226</v>
      </c>
      <c r="B40" s="55" t="s">
        <v>173</v>
      </c>
      <c r="C40" s="28">
        <v>9.57</v>
      </c>
      <c r="D40" s="29"/>
      <c r="E40" s="28">
        <v>9.57</v>
      </c>
    </row>
    <row r="41" s="60" customFormat="1" ht="21" customHeight="1" spans="1:5">
      <c r="A41" s="55">
        <v>30227</v>
      </c>
      <c r="B41" s="55" t="s">
        <v>174</v>
      </c>
      <c r="C41" s="28">
        <v>7.76</v>
      </c>
      <c r="D41" s="29"/>
      <c r="E41" s="28">
        <v>7.76</v>
      </c>
    </row>
    <row r="42" s="60" customFormat="1" ht="21" customHeight="1" spans="1:5">
      <c r="A42" s="55">
        <v>30228</v>
      </c>
      <c r="B42" s="55" t="s">
        <v>175</v>
      </c>
      <c r="C42" s="28">
        <v>11.94</v>
      </c>
      <c r="D42" s="29"/>
      <c r="E42" s="28">
        <v>11.94</v>
      </c>
    </row>
    <row r="43" s="60" customFormat="1" ht="21" customHeight="1" spans="1:5">
      <c r="A43" s="55">
        <v>30231</v>
      </c>
      <c r="B43" s="55" t="s">
        <v>176</v>
      </c>
      <c r="C43" s="28">
        <v>10.54</v>
      </c>
      <c r="D43" s="29"/>
      <c r="E43" s="28">
        <v>10.54</v>
      </c>
    </row>
    <row r="44" s="60" customFormat="1" ht="21" customHeight="1" spans="1:5">
      <c r="A44" s="55">
        <v>30239</v>
      </c>
      <c r="B44" s="55" t="s">
        <v>177</v>
      </c>
      <c r="C44" s="28">
        <v>0.88</v>
      </c>
      <c r="D44" s="29"/>
      <c r="E44" s="28">
        <v>0.88</v>
      </c>
    </row>
    <row r="45" s="60" customFormat="1" ht="21" customHeight="1" spans="1:5">
      <c r="A45" s="55">
        <v>30299</v>
      </c>
      <c r="B45" s="55" t="s">
        <v>178</v>
      </c>
      <c r="C45" s="28">
        <v>224</v>
      </c>
      <c r="D45" s="29"/>
      <c r="E45" s="28">
        <v>224</v>
      </c>
    </row>
    <row r="46" ht="12.75" customHeight="1" spans="1:5">
      <c r="A46" s="68" t="s">
        <v>179</v>
      </c>
      <c r="B46" s="68"/>
      <c r="C46" s="68"/>
      <c r="D46" s="68"/>
      <c r="E46" s="68"/>
    </row>
    <row r="47" ht="12.75" customHeight="1" spans="3:5">
      <c r="C47" s="69"/>
      <c r="D47" s="69"/>
      <c r="E47" s="69"/>
    </row>
    <row r="48" ht="12.75" customHeight="1" spans="3:5">
      <c r="C48" s="69"/>
      <c r="D48" s="69"/>
      <c r="E48" s="69"/>
    </row>
    <row r="49" ht="12.75" customHeight="1" spans="3:5">
      <c r="C49" s="69"/>
      <c r="D49" s="69"/>
      <c r="E49" s="69"/>
    </row>
    <row r="50" ht="12.75" customHeight="1" spans="3:5">
      <c r="C50" s="69"/>
      <c r="D50" s="69"/>
      <c r="E50" s="69"/>
    </row>
    <row r="51" ht="12.75" customHeight="1" spans="3:5">
      <c r="C51" s="69"/>
      <c r="D51" s="69"/>
      <c r="E51" s="69"/>
    </row>
    <row r="52" ht="12.75" customHeight="1" spans="3:5">
      <c r="C52" s="69"/>
      <c r="D52" s="69"/>
      <c r="E52" s="69"/>
    </row>
    <row r="53" ht="12.75" customHeight="1" spans="3:5">
      <c r="C53" s="69"/>
      <c r="D53" s="69"/>
      <c r="E53" s="69"/>
    </row>
    <row r="54" ht="12.75" customHeight="1" spans="3:5">
      <c r="C54" s="69"/>
      <c r="D54" s="69"/>
      <c r="E54" s="69"/>
    </row>
    <row r="55" ht="12.75" customHeight="1" spans="3:5">
      <c r="C55" s="69"/>
      <c r="D55" s="69"/>
      <c r="E55" s="69"/>
    </row>
    <row r="56" ht="12.75" customHeight="1" spans="3:5">
      <c r="C56" s="69"/>
      <c r="D56" s="69"/>
      <c r="E56" s="69"/>
    </row>
  </sheetData>
  <mergeCells count="6">
    <mergeCell ref="A1:E1"/>
    <mergeCell ref="A3:B3"/>
    <mergeCell ref="A4:B4"/>
    <mergeCell ref="C4:E4"/>
    <mergeCell ref="A6:B6"/>
    <mergeCell ref="A46:E46"/>
  </mergeCells>
  <conditionalFormatting sqref="B3">
    <cfRule type="expression" dxfId="0" priority="1">
      <formula>含公式的单元格</formula>
    </cfRule>
  </conditionalFormatting>
  <printOptions horizontalCentered="1"/>
  <pageMargins left="0.984027777777778" right="0.590277777777778" top="0.7875" bottom="0.7875" header="0.511805555555555" footer="0.511805555555555"/>
  <pageSetup paperSize="9" firstPageNumber="0" orientation="landscape" useFirstPageNumber="1" horizontalDpi="3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9"/>
  <sheetViews>
    <sheetView workbookViewId="0">
      <selection activeCell="A12" sqref="A12:H18"/>
    </sheetView>
  </sheetViews>
  <sheetFormatPr defaultColWidth="9.34444444444444" defaultRowHeight="14.25" outlineLevelCol="7"/>
  <cols>
    <col min="1" max="1" width="13" style="43" customWidth="1"/>
    <col min="2" max="2" width="75.0111111111111" style="42" customWidth="1"/>
    <col min="3" max="4" width="14.8333333333333" style="42" customWidth="1"/>
    <col min="5" max="5" width="15.3333333333333" style="44" customWidth="1"/>
    <col min="6" max="6" width="14.6666666666667" style="44" customWidth="1"/>
    <col min="7" max="7" width="16" style="44" customWidth="1"/>
    <col min="8" max="8" width="14.5" style="42" customWidth="1"/>
    <col min="9" max="255" width="9.33333333333333" style="42"/>
    <col min="256" max="258" width="7.66666666666667" style="42" customWidth="1"/>
    <col min="259" max="259" width="55.1666666666667" style="42" customWidth="1"/>
    <col min="260" max="260" width="27.8444444444444" style="42" customWidth="1"/>
    <col min="261" max="263" width="19.1666666666667" style="42" customWidth="1"/>
    <col min="264" max="511" width="9.33333333333333" style="42"/>
    <col min="512" max="514" width="7.66666666666667" style="42" customWidth="1"/>
    <col min="515" max="515" width="55.1666666666667" style="42" customWidth="1"/>
    <col min="516" max="516" width="27.8444444444444" style="42" customWidth="1"/>
    <col min="517" max="519" width="19.1666666666667" style="42" customWidth="1"/>
    <col min="520" max="767" width="9.33333333333333" style="42"/>
    <col min="768" max="770" width="7.66666666666667" style="42" customWidth="1"/>
    <col min="771" max="771" width="55.1666666666667" style="42" customWidth="1"/>
    <col min="772" max="772" width="27.8444444444444" style="42" customWidth="1"/>
    <col min="773" max="775" width="19.1666666666667" style="42" customWidth="1"/>
    <col min="776" max="1023" width="9.33333333333333" style="42"/>
    <col min="1024" max="1024" width="7.66666666666667" style="42" customWidth="1"/>
  </cols>
  <sheetData>
    <row r="1" ht="22.5" customHeight="1" spans="1:8">
      <c r="A1" s="1" t="s">
        <v>180</v>
      </c>
      <c r="B1" s="1"/>
      <c r="C1" s="1"/>
      <c r="D1" s="1"/>
      <c r="E1" s="1"/>
      <c r="F1" s="1"/>
      <c r="G1" s="1"/>
      <c r="H1" s="1"/>
    </row>
    <row r="2" ht="15" customHeight="1" spans="1:8">
      <c r="A2" s="16"/>
      <c r="B2" s="45"/>
      <c r="C2" s="45"/>
      <c r="D2" s="45"/>
      <c r="E2" s="45"/>
      <c r="F2" s="46"/>
      <c r="G2" s="4"/>
      <c r="H2" s="4" t="s">
        <v>181</v>
      </c>
    </row>
    <row r="3" ht="15" customHeight="1" spans="1:8">
      <c r="A3" s="18" t="s">
        <v>3</v>
      </c>
      <c r="B3" s="18"/>
      <c r="C3" s="47"/>
      <c r="D3" s="48"/>
      <c r="E3" s="46"/>
      <c r="F3" s="46"/>
      <c r="G3" s="46"/>
      <c r="H3" s="4" t="s">
        <v>4</v>
      </c>
    </row>
    <row r="4" ht="20.25" customHeight="1" spans="1:8">
      <c r="A4" s="49" t="s">
        <v>38</v>
      </c>
      <c r="B4" s="50" t="s">
        <v>39</v>
      </c>
      <c r="C4" s="50" t="s">
        <v>25</v>
      </c>
      <c r="D4" s="51" t="s">
        <v>129</v>
      </c>
      <c r="E4" s="51" t="s">
        <v>182</v>
      </c>
      <c r="F4" s="51"/>
      <c r="G4" s="51"/>
      <c r="H4" s="51" t="s">
        <v>26</v>
      </c>
    </row>
    <row r="5" ht="20.25" customHeight="1" spans="1:8">
      <c r="A5" s="49"/>
      <c r="B5" s="50"/>
      <c r="C5" s="50"/>
      <c r="D5" s="51"/>
      <c r="E5" s="51" t="s">
        <v>27</v>
      </c>
      <c r="F5" s="51" t="s">
        <v>109</v>
      </c>
      <c r="G5" s="51" t="s">
        <v>110</v>
      </c>
      <c r="H5" s="51"/>
    </row>
    <row r="6" ht="21" customHeight="1" spans="1:8">
      <c r="A6" s="52" t="s">
        <v>27</v>
      </c>
      <c r="B6" s="52"/>
      <c r="C6" s="53"/>
      <c r="D6" s="28">
        <v>485.78</v>
      </c>
      <c r="E6" s="28">
        <v>485.78</v>
      </c>
      <c r="F6" s="28">
        <v>34.3</v>
      </c>
      <c r="G6" s="28">
        <v>451.48</v>
      </c>
      <c r="H6" s="54"/>
    </row>
    <row r="7" ht="21" customHeight="1" spans="1:8">
      <c r="A7" s="55">
        <v>234</v>
      </c>
      <c r="B7" s="55" t="s">
        <v>97</v>
      </c>
      <c r="C7" s="56"/>
      <c r="D7" s="28">
        <v>485.78</v>
      </c>
      <c r="E7" s="28">
        <v>485.78</v>
      </c>
      <c r="F7" s="28">
        <v>34.3</v>
      </c>
      <c r="G7" s="28">
        <v>451.48</v>
      </c>
      <c r="H7" s="54"/>
    </row>
    <row r="8" ht="21" customHeight="1" spans="1:8">
      <c r="A8" s="55">
        <v>23401</v>
      </c>
      <c r="B8" s="55" t="s">
        <v>99</v>
      </c>
      <c r="C8" s="56"/>
      <c r="D8" s="28">
        <v>400</v>
      </c>
      <c r="E8" s="28">
        <v>400</v>
      </c>
      <c r="F8" s="29"/>
      <c r="G8" s="28">
        <v>400</v>
      </c>
      <c r="H8" s="54"/>
    </row>
    <row r="9" ht="21" customHeight="1" spans="1:8">
      <c r="A9" s="55">
        <v>2340102</v>
      </c>
      <c r="B9" s="55" t="s">
        <v>101</v>
      </c>
      <c r="C9" s="56"/>
      <c r="D9" s="28">
        <v>400</v>
      </c>
      <c r="E9" s="28">
        <v>400</v>
      </c>
      <c r="F9" s="29"/>
      <c r="G9" s="28">
        <v>400</v>
      </c>
      <c r="H9" s="54"/>
    </row>
    <row r="10" ht="21" customHeight="1" spans="1:8">
      <c r="A10" s="55">
        <v>23402</v>
      </c>
      <c r="B10" s="55" t="s">
        <v>103</v>
      </c>
      <c r="C10" s="56"/>
      <c r="D10" s="28">
        <v>85.78</v>
      </c>
      <c r="E10" s="28">
        <v>85.78</v>
      </c>
      <c r="F10" s="28">
        <v>34.3</v>
      </c>
      <c r="G10" s="28">
        <v>51.48</v>
      </c>
      <c r="H10" s="54"/>
    </row>
    <row r="11" ht="21" customHeight="1" spans="1:8">
      <c r="A11" s="55">
        <v>2340299</v>
      </c>
      <c r="B11" s="55" t="s">
        <v>105</v>
      </c>
      <c r="C11" s="56"/>
      <c r="D11" s="28">
        <v>85.78</v>
      </c>
      <c r="E11" s="28">
        <v>85.78</v>
      </c>
      <c r="F11" s="28">
        <v>34.3</v>
      </c>
      <c r="G11" s="28">
        <v>51.48</v>
      </c>
      <c r="H11" s="54"/>
    </row>
    <row r="12" ht="21" customHeight="1" spans="1:8">
      <c r="A12" s="57" t="s">
        <v>183</v>
      </c>
      <c r="B12" s="58"/>
      <c r="C12" s="58"/>
      <c r="D12" s="58"/>
      <c r="E12" s="58"/>
      <c r="F12" s="58"/>
      <c r="G12" s="58"/>
      <c r="H12" s="58"/>
    </row>
    <row r="13" ht="21" customHeight="1" spans="1:8">
      <c r="A13" s="59"/>
      <c r="B13" s="58"/>
      <c r="C13" s="58"/>
      <c r="D13" s="58"/>
      <c r="E13" s="58"/>
      <c r="F13" s="58"/>
      <c r="G13" s="58"/>
      <c r="H13" s="58"/>
    </row>
    <row r="14" s="42" customFormat="1" ht="21" customHeight="1" spans="1:1">
      <c r="A14" s="43"/>
    </row>
    <row r="15" s="42" customFormat="1" ht="21" customHeight="1" spans="1:1">
      <c r="A15" s="43"/>
    </row>
    <row r="16" s="42" customFormat="1" ht="21" customHeight="1" spans="1:1">
      <c r="A16" s="43"/>
    </row>
    <row r="17" s="42" customFormat="1" ht="21" customHeight="1" spans="1:1">
      <c r="A17" s="43"/>
    </row>
    <row r="18" s="42" customFormat="1" ht="21" customHeight="1" spans="1:1">
      <c r="A18" s="43"/>
    </row>
    <row r="19" s="42" customFormat="1" ht="21" customHeight="1" spans="1:1">
      <c r="A19" s="43"/>
    </row>
    <row r="20" s="42" customFormat="1" ht="21" customHeight="1" spans="1:1">
      <c r="A20" s="43"/>
    </row>
    <row r="21" s="42" customFormat="1" ht="21" customHeight="1" spans="1:1">
      <c r="A21" s="43"/>
    </row>
    <row r="22" s="42" customFormat="1" ht="21" customHeight="1" spans="1:1">
      <c r="A22" s="43"/>
    </row>
    <row r="23" s="42" customFormat="1" ht="21" customHeight="1" spans="1:1">
      <c r="A23" s="43"/>
    </row>
    <row r="24" s="42" customFormat="1" ht="21" customHeight="1" spans="1:1">
      <c r="A24" s="43"/>
    </row>
    <row r="25" s="42" customFormat="1" spans="1:1">
      <c r="A25" s="43"/>
    </row>
    <row r="26" s="42" customFormat="1" spans="1:1">
      <c r="A26" s="43"/>
    </row>
    <row r="27" s="42" customFormat="1" spans="1:1">
      <c r="A27" s="43"/>
    </row>
    <row r="28" s="42" customFormat="1" spans="1:1">
      <c r="A28" s="43"/>
    </row>
    <row r="29" s="42" customFormat="1" spans="1:1">
      <c r="A29" s="43"/>
    </row>
    <row r="30" s="42" customFormat="1" spans="1:1">
      <c r="A30" s="43"/>
    </row>
    <row r="31" s="42" customFormat="1" spans="1:1">
      <c r="A31" s="43"/>
    </row>
    <row r="32" s="42" customFormat="1" spans="1:1">
      <c r="A32" s="43"/>
    </row>
    <row r="33" s="42" customFormat="1" spans="1:1">
      <c r="A33" s="43"/>
    </row>
    <row r="34" s="42" customFormat="1" spans="1:1">
      <c r="A34" s="43"/>
    </row>
    <row r="35" s="42" customFormat="1" spans="1:1">
      <c r="A35" s="43"/>
    </row>
    <row r="36" s="42" customFormat="1" spans="1:1">
      <c r="A36" s="43"/>
    </row>
    <row r="37" s="42" customFormat="1" spans="1:1">
      <c r="A37" s="43"/>
    </row>
    <row r="38" s="42" customFormat="1" spans="1:1">
      <c r="A38" s="43"/>
    </row>
    <row r="39" s="42" customFormat="1" spans="1:1">
      <c r="A39" s="43"/>
    </row>
    <row r="40" s="42" customFormat="1" spans="1:1">
      <c r="A40" s="43"/>
    </row>
    <row r="41" s="42" customFormat="1" spans="1:1">
      <c r="A41" s="43"/>
    </row>
    <row r="42" s="42" customFormat="1" spans="1:1">
      <c r="A42" s="43"/>
    </row>
    <row r="43" s="42" customFormat="1" spans="1:1">
      <c r="A43" s="43"/>
    </row>
    <row r="44" s="42" customFormat="1" spans="1:1">
      <c r="A44" s="43"/>
    </row>
    <row r="45" s="42" customFormat="1" spans="1:1">
      <c r="A45" s="43"/>
    </row>
    <row r="46" s="42" customFormat="1" spans="1:1">
      <c r="A46" s="43"/>
    </row>
    <row r="47" s="42" customFormat="1" spans="1:1">
      <c r="A47" s="43"/>
    </row>
    <row r="48" s="42" customFormat="1" spans="1:1">
      <c r="A48" s="43"/>
    </row>
    <row r="49" s="42" customFormat="1" spans="1:1">
      <c r="A49" s="43"/>
    </row>
    <row r="50" s="42" customFormat="1" spans="1:1">
      <c r="A50" s="43"/>
    </row>
    <row r="51" s="42" customFormat="1" spans="1:1">
      <c r="A51" s="43"/>
    </row>
    <row r="52" s="42" customFormat="1" spans="1:1">
      <c r="A52" s="43"/>
    </row>
    <row r="53" s="42" customFormat="1" spans="1:1">
      <c r="A53" s="43"/>
    </row>
    <row r="54" s="42" customFormat="1" spans="1:1">
      <c r="A54" s="43"/>
    </row>
    <row r="55" s="42" customFormat="1" spans="1:1">
      <c r="A55" s="43"/>
    </row>
    <row r="56" s="42" customFormat="1" spans="1:1">
      <c r="A56" s="43"/>
    </row>
    <row r="57" s="42" customFormat="1" spans="1:1">
      <c r="A57" s="43"/>
    </row>
    <row r="58" s="42" customFormat="1" spans="1:1">
      <c r="A58" s="43"/>
    </row>
    <row r="59" s="42" customFormat="1" spans="1:1">
      <c r="A59" s="43"/>
    </row>
    <row r="60" s="42" customFormat="1" spans="1:1">
      <c r="A60" s="43"/>
    </row>
    <row r="61" s="42" customFormat="1" spans="1:1">
      <c r="A61" s="43"/>
    </row>
    <row r="62" s="42" customFormat="1" spans="1:1">
      <c r="A62" s="43"/>
    </row>
    <row r="63" s="42" customFormat="1" spans="1:1">
      <c r="A63" s="43"/>
    </row>
    <row r="64" s="42" customFormat="1" spans="1:1">
      <c r="A64" s="43"/>
    </row>
    <row r="65" s="42" customFormat="1" spans="1:1">
      <c r="A65" s="43"/>
    </row>
    <row r="66" s="42" customFormat="1" spans="1:1">
      <c r="A66" s="43"/>
    </row>
    <row r="67" s="42" customFormat="1" spans="1:1">
      <c r="A67" s="43"/>
    </row>
    <row r="68" s="42" customFormat="1" spans="1:1">
      <c r="A68" s="43"/>
    </row>
    <row r="69" s="42" customFormat="1" spans="1:1">
      <c r="A69" s="43"/>
    </row>
    <row r="70" s="42" customFormat="1" spans="1:1">
      <c r="A70" s="43"/>
    </row>
    <row r="71" s="42" customFormat="1" spans="1:1">
      <c r="A71" s="43"/>
    </row>
    <row r="72" s="42" customFormat="1" spans="1:1">
      <c r="A72" s="43"/>
    </row>
    <row r="73" s="42" customFormat="1" spans="1:1">
      <c r="A73" s="43"/>
    </row>
    <row r="74" s="42" customFormat="1" spans="1:1">
      <c r="A74" s="43"/>
    </row>
    <row r="75" s="42" customFormat="1" spans="1:1">
      <c r="A75" s="43"/>
    </row>
    <row r="76" s="42" customFormat="1" spans="1:1">
      <c r="A76" s="43"/>
    </row>
    <row r="77" s="42" customFormat="1" spans="1:1">
      <c r="A77" s="43"/>
    </row>
    <row r="78" s="42" customFormat="1" spans="1:1">
      <c r="A78" s="43"/>
    </row>
    <row r="79" s="42" customFormat="1" spans="1:1">
      <c r="A79" s="43"/>
    </row>
    <row r="80" s="42" customFormat="1" spans="1:1">
      <c r="A80" s="43"/>
    </row>
    <row r="81" s="42" customFormat="1" spans="1:1">
      <c r="A81" s="43"/>
    </row>
    <row r="82" s="42" customFormat="1" spans="1:1">
      <c r="A82" s="43"/>
    </row>
    <row r="83" s="42" customFormat="1" spans="1:1">
      <c r="A83" s="43"/>
    </row>
    <row r="84" s="42" customFormat="1" spans="1:1">
      <c r="A84" s="43"/>
    </row>
    <row r="85" s="42" customFormat="1" spans="1:1">
      <c r="A85" s="43"/>
    </row>
    <row r="86" s="42" customFormat="1" spans="1:1">
      <c r="A86" s="43"/>
    </row>
    <row r="87" s="42" customFormat="1" spans="1:1">
      <c r="A87" s="43"/>
    </row>
    <row r="88" s="42" customFormat="1" spans="1:1">
      <c r="A88" s="43"/>
    </row>
    <row r="89" s="42" customFormat="1" spans="1:1">
      <c r="A89" s="43"/>
    </row>
    <row r="90" s="42" customFormat="1" spans="1:1">
      <c r="A90" s="43"/>
    </row>
    <row r="91" s="42" customFormat="1" spans="1:1">
      <c r="A91" s="43"/>
    </row>
    <row r="92" s="42" customFormat="1" spans="1:1">
      <c r="A92" s="43"/>
    </row>
    <row r="93" s="42" customFormat="1" spans="1:1">
      <c r="A93" s="43"/>
    </row>
    <row r="94" s="42" customFormat="1" spans="1:1">
      <c r="A94" s="43"/>
    </row>
    <row r="95" s="42" customFormat="1" spans="1:1">
      <c r="A95" s="43"/>
    </row>
    <row r="96" s="42" customFormat="1" spans="1:1">
      <c r="A96" s="43"/>
    </row>
    <row r="97" s="42" customFormat="1" spans="1:1">
      <c r="A97" s="43"/>
    </row>
    <row r="98" s="42" customFormat="1" spans="1:1">
      <c r="A98" s="43"/>
    </row>
    <row r="99" s="42" customFormat="1" spans="1:1">
      <c r="A99" s="43"/>
    </row>
    <row r="100" s="42" customFormat="1" spans="1:1">
      <c r="A100" s="43"/>
    </row>
    <row r="101" s="42" customFormat="1" spans="1:1">
      <c r="A101" s="43"/>
    </row>
    <row r="102" s="42" customFormat="1" spans="1:1">
      <c r="A102" s="43"/>
    </row>
    <row r="103" s="42" customFormat="1" spans="1:1">
      <c r="A103" s="43"/>
    </row>
    <row r="104" s="42" customFormat="1" spans="1:1">
      <c r="A104" s="43"/>
    </row>
    <row r="105" s="42" customFormat="1" spans="1:1">
      <c r="A105" s="43"/>
    </row>
    <row r="106" s="42" customFormat="1" spans="1:1">
      <c r="A106" s="43"/>
    </row>
    <row r="107" s="42" customFormat="1" spans="1:1">
      <c r="A107" s="43"/>
    </row>
    <row r="108" s="42" customFormat="1" spans="1:1">
      <c r="A108" s="43"/>
    </row>
    <row r="109" s="42" customFormat="1" spans="1:1">
      <c r="A109" s="43"/>
    </row>
    <row r="110" s="42" customFormat="1" spans="1:1">
      <c r="A110" s="43"/>
    </row>
    <row r="111" s="42" customFormat="1" spans="1:1">
      <c r="A111" s="43"/>
    </row>
    <row r="112" s="42" customFormat="1" spans="1:1">
      <c r="A112" s="43"/>
    </row>
    <row r="113" s="42" customFormat="1" spans="1:1">
      <c r="A113" s="43"/>
    </row>
    <row r="114" s="42" customFormat="1" spans="1:1">
      <c r="A114" s="43"/>
    </row>
    <row r="115" s="42" customFormat="1" spans="1:1">
      <c r="A115" s="43"/>
    </row>
    <row r="116" s="42" customFormat="1" spans="1:1">
      <c r="A116" s="43"/>
    </row>
    <row r="117" s="42" customFormat="1" spans="1:1">
      <c r="A117" s="43"/>
    </row>
    <row r="118" s="42" customFormat="1" spans="1:1">
      <c r="A118" s="43"/>
    </row>
    <row r="119" s="42" customFormat="1" spans="1:1">
      <c r="A119" s="43"/>
    </row>
    <row r="120" s="42" customFormat="1" spans="1:1">
      <c r="A120" s="43"/>
    </row>
    <row r="121" s="42" customFormat="1" spans="1:1">
      <c r="A121" s="43"/>
    </row>
    <row r="122" s="42" customFormat="1" spans="1:1">
      <c r="A122" s="43"/>
    </row>
    <row r="123" s="42" customFormat="1" spans="1:1">
      <c r="A123" s="43"/>
    </row>
    <row r="124" s="42" customFormat="1" spans="1:1">
      <c r="A124" s="43"/>
    </row>
    <row r="125" s="42" customFormat="1" spans="1:1">
      <c r="A125" s="43"/>
    </row>
    <row r="126" s="42" customFormat="1" spans="1:1">
      <c r="A126" s="43"/>
    </row>
    <row r="127" s="42" customFormat="1" spans="1:1">
      <c r="A127" s="43"/>
    </row>
    <row r="128" s="42" customFormat="1" spans="1:1">
      <c r="A128" s="43"/>
    </row>
    <row r="129" s="42" customFormat="1" spans="1:1">
      <c r="A129" s="43"/>
    </row>
    <row r="130" s="42" customFormat="1" spans="1:1">
      <c r="A130" s="43"/>
    </row>
    <row r="131" s="42" customFormat="1" spans="1:1">
      <c r="A131" s="43"/>
    </row>
    <row r="132" s="42" customFormat="1" spans="1:1">
      <c r="A132" s="43"/>
    </row>
    <row r="133" s="42" customFormat="1" spans="1:1">
      <c r="A133" s="43"/>
    </row>
    <row r="134" s="42" customFormat="1" spans="1:1">
      <c r="A134" s="43"/>
    </row>
    <row r="135" s="42" customFormat="1" spans="1:1">
      <c r="A135" s="43"/>
    </row>
    <row r="136" s="42" customFormat="1" spans="1:1">
      <c r="A136" s="43"/>
    </row>
    <row r="137" s="42" customFormat="1" spans="1:1">
      <c r="A137" s="43"/>
    </row>
    <row r="138" s="42" customFormat="1" spans="1:1">
      <c r="A138" s="43"/>
    </row>
    <row r="139" s="42" customFormat="1" spans="1:1">
      <c r="A139" s="43"/>
    </row>
    <row r="140" s="42" customFormat="1" spans="1:1">
      <c r="A140" s="43"/>
    </row>
    <row r="141" s="42" customFormat="1" spans="1:1">
      <c r="A141" s="43"/>
    </row>
    <row r="142" s="42" customFormat="1" spans="1:1">
      <c r="A142" s="43"/>
    </row>
    <row r="143" s="42" customFormat="1" spans="1:1">
      <c r="A143" s="43"/>
    </row>
    <row r="144" s="42" customFormat="1" spans="1:1">
      <c r="A144" s="43"/>
    </row>
    <row r="145" s="42" customFormat="1" spans="1:1">
      <c r="A145" s="43"/>
    </row>
    <row r="146" s="42" customFormat="1" spans="1:1">
      <c r="A146" s="43"/>
    </row>
    <row r="147" s="42" customFormat="1" spans="1:1">
      <c r="A147" s="43"/>
    </row>
    <row r="148" s="42" customFormat="1" spans="1:1">
      <c r="A148" s="43"/>
    </row>
    <row r="149" s="42" customFormat="1" spans="1:1">
      <c r="A149" s="43"/>
    </row>
    <row r="150" s="42" customFormat="1" spans="1:1">
      <c r="A150" s="43"/>
    </row>
    <row r="151" s="42" customFormat="1" spans="1:1">
      <c r="A151" s="43"/>
    </row>
    <row r="152" s="42" customFormat="1" spans="1:1">
      <c r="A152" s="43"/>
    </row>
    <row r="153" s="42" customFormat="1" spans="1:1">
      <c r="A153" s="43"/>
    </row>
    <row r="154" s="42" customFormat="1" spans="1:1">
      <c r="A154" s="43"/>
    </row>
    <row r="155" s="42" customFormat="1" spans="1:1">
      <c r="A155" s="43"/>
    </row>
    <row r="156" s="42" customFormat="1" spans="1:1">
      <c r="A156" s="43"/>
    </row>
    <row r="157" s="42" customFormat="1" spans="1:1">
      <c r="A157" s="43"/>
    </row>
    <row r="158" s="42" customFormat="1" spans="1:1">
      <c r="A158" s="43"/>
    </row>
    <row r="159" s="42" customFormat="1" spans="1:1">
      <c r="A159" s="43"/>
    </row>
    <row r="160" s="42" customFormat="1" spans="1:1">
      <c r="A160" s="43"/>
    </row>
    <row r="161" s="42" customFormat="1" spans="1:1">
      <c r="A161" s="43"/>
    </row>
    <row r="162" s="42" customFormat="1" spans="1:1">
      <c r="A162" s="43"/>
    </row>
    <row r="163" s="42" customFormat="1" spans="1:1">
      <c r="A163" s="43"/>
    </row>
    <row r="164" s="42" customFormat="1" spans="1:1">
      <c r="A164" s="43"/>
    </row>
    <row r="165" s="42" customFormat="1" spans="1:1">
      <c r="A165" s="43"/>
    </row>
    <row r="166" s="42" customFormat="1" spans="1:1">
      <c r="A166" s="43"/>
    </row>
    <row r="167" s="42" customFormat="1" spans="1:1">
      <c r="A167" s="43"/>
    </row>
    <row r="168" s="42" customFormat="1" spans="1:1">
      <c r="A168" s="43"/>
    </row>
    <row r="169" s="42" customFormat="1" spans="1:1">
      <c r="A169" s="43"/>
    </row>
    <row r="170" s="42" customFormat="1" spans="1:1">
      <c r="A170" s="43"/>
    </row>
    <row r="171" s="42" customFormat="1" spans="1:1">
      <c r="A171" s="43"/>
    </row>
    <row r="172" s="42" customFormat="1" spans="1:1">
      <c r="A172" s="43"/>
    </row>
    <row r="173" s="42" customFormat="1" spans="1:1">
      <c r="A173" s="43"/>
    </row>
    <row r="174" s="42" customFormat="1" spans="1:1">
      <c r="A174" s="43"/>
    </row>
    <row r="175" s="42" customFormat="1" spans="1:1">
      <c r="A175" s="43"/>
    </row>
    <row r="176" s="42" customFormat="1" spans="1:1">
      <c r="A176" s="43"/>
    </row>
    <row r="177" s="42" customFormat="1" spans="1:1">
      <c r="A177" s="43"/>
    </row>
    <row r="178" s="42" customFormat="1" spans="1:1">
      <c r="A178" s="43"/>
    </row>
    <row r="179" s="42" customFormat="1" spans="1:1">
      <c r="A179" s="43"/>
    </row>
  </sheetData>
  <mergeCells count="9">
    <mergeCell ref="A1:H1"/>
    <mergeCell ref="A3:B3"/>
    <mergeCell ref="E4:G4"/>
    <mergeCell ref="A6:B6"/>
    <mergeCell ref="A4:A5"/>
    <mergeCell ref="B4:B5"/>
    <mergeCell ref="C4:C5"/>
    <mergeCell ref="D4:D5"/>
    <mergeCell ref="H4:H5"/>
  </mergeCells>
  <conditionalFormatting sqref="G2">
    <cfRule type="expression" dxfId="0" priority="3">
      <formula>含公式的单元格</formula>
    </cfRule>
  </conditionalFormatting>
  <conditionalFormatting sqref="B3">
    <cfRule type="expression" dxfId="0" priority="1">
      <formula>含公式的单元格</formula>
    </cfRule>
  </conditionalFormatting>
  <conditionalFormatting sqref="H3 A1:A2 C3:E3 B4:E4 A6 D5:G6 A7:IU11 I1:IU1 B5 I5:IU5 H4:IU4 J2:IU3 H6:IU6 B12:IU65514">
    <cfRule type="expression" dxfId="0" priority="4">
      <formula>含公式的单元格</formula>
    </cfRule>
  </conditionalFormatting>
  <printOptions horizontalCentered="1"/>
  <pageMargins left="0.984027777777778" right="0.590277777777778" top="0.7875" bottom="0.7875" header="0.511805555555555" footer="0.511805555555555"/>
  <pageSetup paperSize="9" firstPageNumber="0" orientation="landscape" useFirstPageNumber="1" horizontalDpi="3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J29"/>
  <sheetViews>
    <sheetView workbookViewId="0">
      <selection activeCell="J24" sqref="J24"/>
    </sheetView>
  </sheetViews>
  <sheetFormatPr defaultColWidth="9.34444444444444" defaultRowHeight="11.25"/>
  <cols>
    <col min="1" max="1" width="46.8222222222222" style="15" customWidth="1"/>
    <col min="2" max="2" width="20" style="15" customWidth="1"/>
    <col min="3" max="3" width="17.3333333333333" style="15" customWidth="1"/>
    <col min="4" max="4" width="50.3333333333333" style="15" customWidth="1"/>
    <col min="5" max="5" width="21.3333333333333" style="15" customWidth="1"/>
    <col min="6" max="235" width="9.33333333333333" style="15"/>
    <col min="236" max="236" width="50" style="15" customWidth="1"/>
    <col min="237" max="237" width="6.33333333333333" style="15" customWidth="1"/>
    <col min="238" max="238" width="20" style="15" customWidth="1"/>
    <col min="239" max="239" width="56.3333333333333" style="15" customWidth="1"/>
    <col min="240" max="240" width="6.33333333333333" style="15" customWidth="1"/>
    <col min="241" max="241" width="20" style="15" customWidth="1"/>
    <col min="242" max="242" width="11.3444444444444" style="15" customWidth="1"/>
    <col min="243" max="491" width="9.33333333333333" style="15"/>
    <col min="492" max="492" width="50" style="15" customWidth="1"/>
    <col min="493" max="493" width="6.33333333333333" style="15" customWidth="1"/>
    <col min="494" max="494" width="20" style="15" customWidth="1"/>
    <col min="495" max="495" width="56.3333333333333" style="15" customWidth="1"/>
    <col min="496" max="496" width="6.33333333333333" style="15" customWidth="1"/>
    <col min="497" max="497" width="20" style="15" customWidth="1"/>
    <col min="498" max="498" width="11.3444444444444" style="15" customWidth="1"/>
    <col min="499" max="747" width="9.33333333333333" style="15"/>
    <col min="748" max="748" width="50" style="15" customWidth="1"/>
    <col min="749" max="749" width="6.33333333333333" style="15" customWidth="1"/>
    <col min="750" max="750" width="20" style="15" customWidth="1"/>
    <col min="751" max="751" width="56.3333333333333" style="15" customWidth="1"/>
    <col min="752" max="752" width="6.33333333333333" style="15" customWidth="1"/>
    <col min="753" max="753" width="20" style="15" customWidth="1"/>
    <col min="754" max="754" width="11.3444444444444" style="15" customWidth="1"/>
    <col min="755" max="1003" width="9.33333333333333" style="15"/>
    <col min="1004" max="1004" width="50" style="15" customWidth="1"/>
    <col min="1005" max="1005" width="6.33333333333333" style="15" customWidth="1"/>
    <col min="1006" max="1006" width="20" style="15" customWidth="1"/>
    <col min="1007" max="1007" width="56.3333333333333" style="15" customWidth="1"/>
    <col min="1008" max="1008" width="6.33333333333333" style="15" customWidth="1"/>
    <col min="1009" max="1009" width="20" style="15" customWidth="1"/>
    <col min="1010" max="1010" width="11.3444444444444" style="15" customWidth="1"/>
    <col min="1011" max="1024" width="9.33333333333333" style="15"/>
  </cols>
  <sheetData>
    <row r="1" ht="21.75" customHeight="1" spans="1:5">
      <c r="A1" s="1" t="s">
        <v>184</v>
      </c>
      <c r="B1" s="1"/>
      <c r="C1" s="1"/>
      <c r="D1" s="1"/>
      <c r="E1" s="1"/>
    </row>
    <row r="2" ht="15" customHeight="1" spans="1:5">
      <c r="A2" s="16"/>
      <c r="B2" s="17"/>
      <c r="C2" s="17"/>
      <c r="D2" s="17"/>
      <c r="E2" s="4" t="s">
        <v>185</v>
      </c>
    </row>
    <row r="3" ht="14.25" spans="1:5">
      <c r="A3" s="18" t="s">
        <v>3</v>
      </c>
      <c r="B3" s="18"/>
      <c r="C3" s="19"/>
      <c r="D3" s="17"/>
      <c r="E3" s="4" t="s">
        <v>4</v>
      </c>
    </row>
    <row r="4" ht="17.25" customHeight="1" spans="1:5">
      <c r="A4" s="20" t="s">
        <v>186</v>
      </c>
      <c r="B4" s="20" t="s">
        <v>187</v>
      </c>
      <c r="C4" s="20" t="s">
        <v>8</v>
      </c>
      <c r="D4" s="20" t="s">
        <v>186</v>
      </c>
      <c r="E4" s="20" t="s">
        <v>8</v>
      </c>
    </row>
    <row r="5" ht="17.25" customHeight="1" spans="1:5">
      <c r="A5" s="21" t="s">
        <v>188</v>
      </c>
      <c r="B5" s="22" t="s">
        <v>189</v>
      </c>
      <c r="C5" s="23" t="s">
        <v>189</v>
      </c>
      <c r="D5" s="21" t="s">
        <v>190</v>
      </c>
      <c r="E5" s="24"/>
    </row>
    <row r="6" ht="17.25" customHeight="1" spans="1:5">
      <c r="A6" s="21" t="s">
        <v>191</v>
      </c>
      <c r="B6" s="25">
        <f>B8+B11</f>
        <v>12.5</v>
      </c>
      <c r="C6" s="25">
        <f>C8+C11</f>
        <v>11.7</v>
      </c>
      <c r="D6" s="26" t="s">
        <v>192</v>
      </c>
      <c r="E6" s="24"/>
    </row>
    <row r="7" ht="17.25" customHeight="1" spans="1:5">
      <c r="A7" s="26" t="s">
        <v>193</v>
      </c>
      <c r="B7" s="27"/>
      <c r="C7" s="27"/>
      <c r="D7" s="26" t="s">
        <v>194</v>
      </c>
      <c r="E7" s="24"/>
    </row>
    <row r="8" ht="17.25" customHeight="1" spans="1:5">
      <c r="A8" s="26" t="s">
        <v>195</v>
      </c>
      <c r="B8" s="28">
        <v>12</v>
      </c>
      <c r="C8" s="28">
        <v>11.24</v>
      </c>
      <c r="D8" s="21" t="s">
        <v>196</v>
      </c>
      <c r="E8" s="23" t="s">
        <v>189</v>
      </c>
    </row>
    <row r="9" ht="17.25" customHeight="1" spans="1:5">
      <c r="A9" s="26" t="s">
        <v>197</v>
      </c>
      <c r="B9" s="27"/>
      <c r="C9" s="27"/>
      <c r="D9" s="26" t="s">
        <v>198</v>
      </c>
      <c r="E9" s="28">
        <v>7</v>
      </c>
    </row>
    <row r="10" ht="17.25" customHeight="1" spans="1:5">
      <c r="A10" s="26" t="s">
        <v>199</v>
      </c>
      <c r="B10" s="28">
        <v>12</v>
      </c>
      <c r="C10" s="28">
        <v>11.24</v>
      </c>
      <c r="D10" s="26" t="s">
        <v>200</v>
      </c>
      <c r="E10" s="29"/>
    </row>
    <row r="11" ht="17.25" customHeight="1" spans="1:5">
      <c r="A11" s="26" t="s">
        <v>201</v>
      </c>
      <c r="B11" s="28">
        <v>0.5</v>
      </c>
      <c r="C11" s="28">
        <v>0.46</v>
      </c>
      <c r="D11" s="26" t="s">
        <v>202</v>
      </c>
      <c r="E11" s="29"/>
    </row>
    <row r="12" ht="17.25" customHeight="1" spans="1:5">
      <c r="A12" s="26" t="s">
        <v>203</v>
      </c>
      <c r="B12" s="23" t="s">
        <v>189</v>
      </c>
      <c r="C12" s="24"/>
      <c r="D12" s="26" t="s">
        <v>204</v>
      </c>
      <c r="E12" s="29"/>
    </row>
    <row r="13" ht="17.25" customHeight="1" spans="1:5">
      <c r="A13" s="26" t="s">
        <v>205</v>
      </c>
      <c r="B13" s="30"/>
      <c r="C13" s="24"/>
      <c r="D13" s="26" t="s">
        <v>206</v>
      </c>
      <c r="E13" s="28">
        <v>6</v>
      </c>
    </row>
    <row r="14" ht="17.25" customHeight="1" spans="1:5">
      <c r="A14" s="26" t="s">
        <v>207</v>
      </c>
      <c r="B14" s="30"/>
      <c r="C14" s="24"/>
      <c r="D14" s="26" t="s">
        <v>208</v>
      </c>
      <c r="E14" s="29"/>
    </row>
    <row r="15" ht="17.25" customHeight="1" spans="1:5">
      <c r="A15" s="21" t="s">
        <v>209</v>
      </c>
      <c r="B15" s="22" t="s">
        <v>189</v>
      </c>
      <c r="C15" s="23" t="s">
        <v>189</v>
      </c>
      <c r="D15" s="26" t="s">
        <v>210</v>
      </c>
      <c r="E15" s="28">
        <v>1</v>
      </c>
    </row>
    <row r="16" ht="17.25" customHeight="1" spans="1:5">
      <c r="A16" s="26" t="s">
        <v>211</v>
      </c>
      <c r="B16" s="22" t="s">
        <v>189</v>
      </c>
      <c r="C16" s="31"/>
      <c r="D16" s="26" t="s">
        <v>212</v>
      </c>
      <c r="E16" s="31"/>
    </row>
    <row r="17" ht="17.25" customHeight="1" spans="1:5">
      <c r="A17" s="26" t="s">
        <v>213</v>
      </c>
      <c r="B17" s="22" t="s">
        <v>189</v>
      </c>
      <c r="C17" s="31"/>
      <c r="D17" s="26" t="s">
        <v>214</v>
      </c>
      <c r="E17" s="31"/>
    </row>
    <row r="18" s="14" customFormat="1" ht="17.25" customHeight="1" spans="1:1024">
      <c r="A18" s="32" t="s">
        <v>215</v>
      </c>
      <c r="B18" s="33" t="s">
        <v>189</v>
      </c>
      <c r="C18" s="34"/>
      <c r="D18" s="32" t="s">
        <v>216</v>
      </c>
      <c r="E18" s="34"/>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c r="ACC18" s="35"/>
      <c r="ACD18" s="35"/>
      <c r="ACE18" s="35"/>
      <c r="ACF18" s="35"/>
      <c r="ACG18" s="35"/>
      <c r="ACH18" s="35"/>
      <c r="ACI18" s="35"/>
      <c r="ACJ18" s="35"/>
      <c r="ACK18" s="35"/>
      <c r="ACL18" s="35"/>
      <c r="ACM18" s="35"/>
      <c r="ACN18" s="35"/>
      <c r="ACO18" s="35"/>
      <c r="ACP18" s="35"/>
      <c r="ACQ18" s="35"/>
      <c r="ACR18" s="35"/>
      <c r="ACS18" s="35"/>
      <c r="ACT18" s="35"/>
      <c r="ACU18" s="35"/>
      <c r="ACV18" s="35"/>
      <c r="ACW18" s="35"/>
      <c r="ACX18" s="35"/>
      <c r="ACY18" s="35"/>
      <c r="ACZ18" s="35"/>
      <c r="ADA18" s="35"/>
      <c r="ADB18" s="35"/>
      <c r="ADC18" s="35"/>
      <c r="ADD18" s="35"/>
      <c r="ADE18" s="35"/>
      <c r="ADF18" s="35"/>
      <c r="ADG18" s="35"/>
      <c r="ADH18" s="35"/>
      <c r="ADI18" s="35"/>
      <c r="ADJ18" s="35"/>
      <c r="ADK18" s="35"/>
      <c r="ADL18" s="35"/>
      <c r="ADM18" s="35"/>
      <c r="ADN18" s="35"/>
      <c r="ADO18" s="35"/>
      <c r="ADP18" s="35"/>
      <c r="ADQ18" s="35"/>
      <c r="ADR18" s="35"/>
      <c r="ADS18" s="35"/>
      <c r="ADT18" s="35"/>
      <c r="ADU18" s="35"/>
      <c r="ADV18" s="35"/>
      <c r="ADW18" s="35"/>
      <c r="ADX18" s="35"/>
      <c r="ADY18" s="35"/>
      <c r="ADZ18" s="35"/>
      <c r="AEA18" s="35"/>
      <c r="AEB18" s="35"/>
      <c r="AEC18" s="35"/>
      <c r="AED18" s="35"/>
      <c r="AEE18" s="35"/>
      <c r="AEF18" s="35"/>
      <c r="AEG18" s="35"/>
      <c r="AEH18" s="35"/>
      <c r="AEI18" s="35"/>
      <c r="AEJ18" s="35"/>
      <c r="AEK18" s="35"/>
      <c r="AEL18" s="35"/>
      <c r="AEM18" s="35"/>
      <c r="AEN18" s="35"/>
      <c r="AEO18" s="35"/>
      <c r="AEP18" s="35"/>
      <c r="AEQ18" s="35"/>
      <c r="AER18" s="35"/>
      <c r="AES18" s="35"/>
      <c r="AET18" s="35"/>
      <c r="AEU18" s="35"/>
      <c r="AEV18" s="35"/>
      <c r="AEW18" s="35"/>
      <c r="AEX18" s="35"/>
      <c r="AEY18" s="35"/>
      <c r="AEZ18" s="35"/>
      <c r="AFA18" s="35"/>
      <c r="AFB18" s="35"/>
      <c r="AFC18" s="35"/>
      <c r="AFD18" s="35"/>
      <c r="AFE18" s="35"/>
      <c r="AFF18" s="35"/>
      <c r="AFG18" s="35"/>
      <c r="AFH18" s="35"/>
      <c r="AFI18" s="35"/>
      <c r="AFJ18" s="35"/>
      <c r="AFK18" s="35"/>
      <c r="AFL18" s="35"/>
      <c r="AFM18" s="35"/>
      <c r="AFN18" s="35"/>
      <c r="AFO18" s="35"/>
      <c r="AFP18" s="35"/>
      <c r="AFQ18" s="35"/>
      <c r="AFR18" s="35"/>
      <c r="AFS18" s="35"/>
      <c r="AFT18" s="35"/>
      <c r="AFU18" s="35"/>
      <c r="AFV18" s="35"/>
      <c r="AFW18" s="35"/>
      <c r="AFX18" s="35"/>
      <c r="AFY18" s="35"/>
      <c r="AFZ18" s="35"/>
      <c r="AGA18" s="35"/>
      <c r="AGB18" s="35"/>
      <c r="AGC18" s="35"/>
      <c r="AGD18" s="35"/>
      <c r="AGE18" s="35"/>
      <c r="AGF18" s="35"/>
      <c r="AGG18" s="35"/>
      <c r="AGH18" s="35"/>
      <c r="AGI18" s="35"/>
      <c r="AGJ18" s="35"/>
      <c r="AGK18" s="35"/>
      <c r="AGL18" s="35"/>
      <c r="AGM18" s="35"/>
      <c r="AGN18" s="35"/>
      <c r="AGO18" s="35"/>
      <c r="AGP18" s="35"/>
      <c r="AGQ18" s="35"/>
      <c r="AGR18" s="35"/>
      <c r="AGS18" s="35"/>
      <c r="AGT18" s="35"/>
      <c r="AGU18" s="35"/>
      <c r="AGV18" s="35"/>
      <c r="AGW18" s="35"/>
      <c r="AGX18" s="35"/>
      <c r="AGY18" s="35"/>
      <c r="AGZ18" s="35"/>
      <c r="AHA18" s="35"/>
      <c r="AHB18" s="35"/>
      <c r="AHC18" s="35"/>
      <c r="AHD18" s="35"/>
      <c r="AHE18" s="35"/>
      <c r="AHF18" s="35"/>
      <c r="AHG18" s="35"/>
      <c r="AHH18" s="35"/>
      <c r="AHI18" s="35"/>
      <c r="AHJ18" s="35"/>
      <c r="AHK18" s="35"/>
      <c r="AHL18" s="35"/>
      <c r="AHM18" s="35"/>
      <c r="AHN18" s="35"/>
      <c r="AHO18" s="35"/>
      <c r="AHP18" s="35"/>
      <c r="AHQ18" s="35"/>
      <c r="AHR18" s="35"/>
      <c r="AHS18" s="35"/>
      <c r="AHT18" s="35"/>
      <c r="AHU18" s="35"/>
      <c r="AHV18" s="35"/>
      <c r="AHW18" s="35"/>
      <c r="AHX18" s="35"/>
      <c r="AHY18" s="35"/>
      <c r="AHZ18" s="35"/>
      <c r="AIA18" s="35"/>
      <c r="AIB18" s="35"/>
      <c r="AIC18" s="35"/>
      <c r="AID18" s="35"/>
      <c r="AIE18" s="35"/>
      <c r="AIF18" s="35"/>
      <c r="AIG18" s="35"/>
      <c r="AIH18" s="35"/>
      <c r="AII18" s="35"/>
      <c r="AIJ18" s="35"/>
      <c r="AIK18" s="35"/>
      <c r="AIL18" s="35"/>
      <c r="AIM18" s="35"/>
      <c r="AIN18" s="35"/>
      <c r="AIO18" s="35"/>
      <c r="AIP18" s="35"/>
      <c r="AIQ18" s="35"/>
      <c r="AIR18" s="35"/>
      <c r="AIS18" s="35"/>
      <c r="AIT18" s="35"/>
      <c r="AIU18" s="35"/>
      <c r="AIV18" s="35"/>
      <c r="AIW18" s="35"/>
      <c r="AIX18" s="35"/>
      <c r="AIY18" s="35"/>
      <c r="AIZ18" s="35"/>
      <c r="AJA18" s="35"/>
      <c r="AJB18" s="35"/>
      <c r="AJC18" s="35"/>
      <c r="AJD18" s="35"/>
      <c r="AJE18" s="35"/>
      <c r="AJF18" s="35"/>
      <c r="AJG18" s="35"/>
      <c r="AJH18" s="35"/>
      <c r="AJI18" s="35"/>
      <c r="AJJ18" s="35"/>
      <c r="AJK18" s="35"/>
      <c r="AJL18" s="35"/>
      <c r="AJM18" s="35"/>
      <c r="AJN18" s="35"/>
      <c r="AJO18" s="35"/>
      <c r="AJP18" s="35"/>
      <c r="AJQ18" s="35"/>
      <c r="AJR18" s="35"/>
      <c r="AJS18" s="35"/>
      <c r="AJT18" s="35"/>
      <c r="AJU18" s="35"/>
      <c r="AJV18" s="35"/>
      <c r="AJW18" s="35"/>
      <c r="AJX18" s="35"/>
      <c r="AJY18" s="35"/>
      <c r="AJZ18" s="35"/>
      <c r="AKA18" s="35"/>
      <c r="AKB18" s="35"/>
      <c r="AKC18" s="35"/>
      <c r="AKD18" s="35"/>
      <c r="AKE18" s="35"/>
      <c r="AKF18" s="35"/>
      <c r="AKG18" s="35"/>
      <c r="AKH18" s="35"/>
      <c r="AKI18" s="35"/>
      <c r="AKJ18" s="35"/>
      <c r="AKK18" s="35"/>
      <c r="AKL18" s="35"/>
      <c r="AKM18" s="35"/>
      <c r="AKN18" s="35"/>
      <c r="AKO18" s="35"/>
      <c r="AKP18" s="35"/>
      <c r="AKQ18" s="35"/>
      <c r="AKR18" s="35"/>
      <c r="AKS18" s="35"/>
      <c r="AKT18" s="35"/>
      <c r="AKU18" s="35"/>
      <c r="AKV18" s="35"/>
      <c r="AKW18" s="35"/>
      <c r="AKX18" s="35"/>
      <c r="AKY18" s="35"/>
      <c r="AKZ18" s="35"/>
      <c r="ALA18" s="35"/>
      <c r="ALB18" s="35"/>
      <c r="ALC18" s="35"/>
      <c r="ALD18" s="35"/>
      <c r="ALE18" s="35"/>
      <c r="ALF18" s="35"/>
      <c r="ALG18" s="35"/>
      <c r="ALH18" s="35"/>
      <c r="ALI18" s="35"/>
      <c r="ALJ18" s="35"/>
      <c r="ALK18" s="35"/>
      <c r="ALL18" s="35"/>
      <c r="ALM18" s="35"/>
      <c r="ALN18" s="35"/>
      <c r="ALO18" s="35"/>
      <c r="ALP18" s="35"/>
      <c r="ALQ18" s="35"/>
      <c r="ALR18" s="35"/>
      <c r="ALS18" s="35"/>
      <c r="ALT18" s="35"/>
      <c r="ALU18" s="35"/>
      <c r="ALV18" s="35"/>
      <c r="ALW18" s="35"/>
      <c r="ALX18" s="35"/>
      <c r="ALY18" s="35"/>
      <c r="ALZ18" s="35"/>
      <c r="AMA18" s="35"/>
      <c r="AMB18" s="35"/>
      <c r="AMC18" s="35"/>
      <c r="AMD18" s="35"/>
      <c r="AME18" s="35"/>
      <c r="AMF18" s="35"/>
      <c r="AMG18" s="35"/>
      <c r="AMH18" s="35"/>
      <c r="AMI18" s="35"/>
      <c r="AMJ18" s="35"/>
    </row>
    <row r="19" s="14" customFormat="1" ht="17.25" customHeight="1" spans="1:1024">
      <c r="A19" s="32" t="s">
        <v>217</v>
      </c>
      <c r="B19" s="33" t="s">
        <v>189</v>
      </c>
      <c r="C19" s="36">
        <v>7</v>
      </c>
      <c r="D19" s="32" t="s">
        <v>218</v>
      </c>
      <c r="E19" s="34"/>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c r="ACC19" s="35"/>
      <c r="ACD19" s="35"/>
      <c r="ACE19" s="35"/>
      <c r="ACF19" s="35"/>
      <c r="ACG19" s="35"/>
      <c r="ACH19" s="35"/>
      <c r="ACI19" s="35"/>
      <c r="ACJ19" s="35"/>
      <c r="ACK19" s="35"/>
      <c r="ACL19" s="35"/>
      <c r="ACM19" s="35"/>
      <c r="ACN19" s="35"/>
      <c r="ACO19" s="35"/>
      <c r="ACP19" s="35"/>
      <c r="ACQ19" s="35"/>
      <c r="ACR19" s="35"/>
      <c r="ACS19" s="35"/>
      <c r="ACT19" s="35"/>
      <c r="ACU19" s="35"/>
      <c r="ACV19" s="35"/>
      <c r="ACW19" s="35"/>
      <c r="ACX19" s="35"/>
      <c r="ACY19" s="35"/>
      <c r="ACZ19" s="35"/>
      <c r="ADA19" s="35"/>
      <c r="ADB19" s="35"/>
      <c r="ADC19" s="35"/>
      <c r="ADD19" s="35"/>
      <c r="ADE19" s="35"/>
      <c r="ADF19" s="35"/>
      <c r="ADG19" s="35"/>
      <c r="ADH19" s="35"/>
      <c r="ADI19" s="35"/>
      <c r="ADJ19" s="35"/>
      <c r="ADK19" s="35"/>
      <c r="ADL19" s="35"/>
      <c r="ADM19" s="35"/>
      <c r="ADN19" s="35"/>
      <c r="ADO19" s="35"/>
      <c r="ADP19" s="35"/>
      <c r="ADQ19" s="35"/>
      <c r="ADR19" s="35"/>
      <c r="ADS19" s="35"/>
      <c r="ADT19" s="35"/>
      <c r="ADU19" s="35"/>
      <c r="ADV19" s="35"/>
      <c r="ADW19" s="35"/>
      <c r="ADX19" s="35"/>
      <c r="ADY19" s="35"/>
      <c r="ADZ19" s="35"/>
      <c r="AEA19" s="35"/>
      <c r="AEB19" s="35"/>
      <c r="AEC19" s="35"/>
      <c r="AED19" s="35"/>
      <c r="AEE19" s="35"/>
      <c r="AEF19" s="35"/>
      <c r="AEG19" s="35"/>
      <c r="AEH19" s="35"/>
      <c r="AEI19" s="35"/>
      <c r="AEJ19" s="35"/>
      <c r="AEK19" s="35"/>
      <c r="AEL19" s="35"/>
      <c r="AEM19" s="35"/>
      <c r="AEN19" s="35"/>
      <c r="AEO19" s="35"/>
      <c r="AEP19" s="35"/>
      <c r="AEQ19" s="35"/>
      <c r="AER19" s="35"/>
      <c r="AES19" s="35"/>
      <c r="AET19" s="35"/>
      <c r="AEU19" s="35"/>
      <c r="AEV19" s="35"/>
      <c r="AEW19" s="35"/>
      <c r="AEX19" s="35"/>
      <c r="AEY19" s="35"/>
      <c r="AEZ19" s="35"/>
      <c r="AFA19" s="35"/>
      <c r="AFB19" s="35"/>
      <c r="AFC19" s="35"/>
      <c r="AFD19" s="35"/>
      <c r="AFE19" s="35"/>
      <c r="AFF19" s="35"/>
      <c r="AFG19" s="35"/>
      <c r="AFH19" s="35"/>
      <c r="AFI19" s="35"/>
      <c r="AFJ19" s="35"/>
      <c r="AFK19" s="35"/>
      <c r="AFL19" s="35"/>
      <c r="AFM19" s="35"/>
      <c r="AFN19" s="35"/>
      <c r="AFO19" s="35"/>
      <c r="AFP19" s="35"/>
      <c r="AFQ19" s="35"/>
      <c r="AFR19" s="35"/>
      <c r="AFS19" s="35"/>
      <c r="AFT19" s="35"/>
      <c r="AFU19" s="35"/>
      <c r="AFV19" s="35"/>
      <c r="AFW19" s="35"/>
      <c r="AFX19" s="35"/>
      <c r="AFY19" s="35"/>
      <c r="AFZ19" s="35"/>
      <c r="AGA19" s="35"/>
      <c r="AGB19" s="35"/>
      <c r="AGC19" s="35"/>
      <c r="AGD19" s="35"/>
      <c r="AGE19" s="35"/>
      <c r="AGF19" s="35"/>
      <c r="AGG19" s="35"/>
      <c r="AGH19" s="35"/>
      <c r="AGI19" s="35"/>
      <c r="AGJ19" s="35"/>
      <c r="AGK19" s="35"/>
      <c r="AGL19" s="35"/>
      <c r="AGM19" s="35"/>
      <c r="AGN19" s="35"/>
      <c r="AGO19" s="35"/>
      <c r="AGP19" s="35"/>
      <c r="AGQ19" s="35"/>
      <c r="AGR19" s="35"/>
      <c r="AGS19" s="35"/>
      <c r="AGT19" s="35"/>
      <c r="AGU19" s="35"/>
      <c r="AGV19" s="35"/>
      <c r="AGW19" s="35"/>
      <c r="AGX19" s="35"/>
      <c r="AGY19" s="35"/>
      <c r="AGZ19" s="35"/>
      <c r="AHA19" s="35"/>
      <c r="AHB19" s="35"/>
      <c r="AHC19" s="35"/>
      <c r="AHD19" s="35"/>
      <c r="AHE19" s="35"/>
      <c r="AHF19" s="35"/>
      <c r="AHG19" s="35"/>
      <c r="AHH19" s="35"/>
      <c r="AHI19" s="35"/>
      <c r="AHJ19" s="35"/>
      <c r="AHK19" s="35"/>
      <c r="AHL19" s="35"/>
      <c r="AHM19" s="35"/>
      <c r="AHN19" s="35"/>
      <c r="AHO19" s="35"/>
      <c r="AHP19" s="35"/>
      <c r="AHQ19" s="35"/>
      <c r="AHR19" s="35"/>
      <c r="AHS19" s="35"/>
      <c r="AHT19" s="35"/>
      <c r="AHU19" s="35"/>
      <c r="AHV19" s="35"/>
      <c r="AHW19" s="35"/>
      <c r="AHX19" s="35"/>
      <c r="AHY19" s="35"/>
      <c r="AHZ19" s="35"/>
      <c r="AIA19" s="35"/>
      <c r="AIB19" s="35"/>
      <c r="AIC19" s="35"/>
      <c r="AID19" s="35"/>
      <c r="AIE19" s="35"/>
      <c r="AIF19" s="35"/>
      <c r="AIG19" s="35"/>
      <c r="AIH19" s="35"/>
      <c r="AII19" s="35"/>
      <c r="AIJ19" s="35"/>
      <c r="AIK19" s="35"/>
      <c r="AIL19" s="35"/>
      <c r="AIM19" s="35"/>
      <c r="AIN19" s="35"/>
      <c r="AIO19" s="35"/>
      <c r="AIP19" s="35"/>
      <c r="AIQ19" s="35"/>
      <c r="AIR19" s="35"/>
      <c r="AIS19" s="35"/>
      <c r="AIT19" s="35"/>
      <c r="AIU19" s="35"/>
      <c r="AIV19" s="35"/>
      <c r="AIW19" s="35"/>
      <c r="AIX19" s="35"/>
      <c r="AIY19" s="35"/>
      <c r="AIZ19" s="35"/>
      <c r="AJA19" s="35"/>
      <c r="AJB19" s="35"/>
      <c r="AJC19" s="35"/>
      <c r="AJD19" s="35"/>
      <c r="AJE19" s="35"/>
      <c r="AJF19" s="35"/>
      <c r="AJG19" s="35"/>
      <c r="AJH19" s="35"/>
      <c r="AJI19" s="35"/>
      <c r="AJJ19" s="35"/>
      <c r="AJK19" s="35"/>
      <c r="AJL19" s="35"/>
      <c r="AJM19" s="35"/>
      <c r="AJN19" s="35"/>
      <c r="AJO19" s="35"/>
      <c r="AJP19" s="35"/>
      <c r="AJQ19" s="35"/>
      <c r="AJR19" s="35"/>
      <c r="AJS19" s="35"/>
      <c r="AJT19" s="35"/>
      <c r="AJU19" s="35"/>
      <c r="AJV19" s="35"/>
      <c r="AJW19" s="35"/>
      <c r="AJX19" s="35"/>
      <c r="AJY19" s="35"/>
      <c r="AJZ19" s="35"/>
      <c r="AKA19" s="35"/>
      <c r="AKB19" s="35"/>
      <c r="AKC19" s="35"/>
      <c r="AKD19" s="35"/>
      <c r="AKE19" s="35"/>
      <c r="AKF19" s="35"/>
      <c r="AKG19" s="35"/>
      <c r="AKH19" s="35"/>
      <c r="AKI19" s="35"/>
      <c r="AKJ19" s="35"/>
      <c r="AKK19" s="35"/>
      <c r="AKL19" s="35"/>
      <c r="AKM19" s="35"/>
      <c r="AKN19" s="35"/>
      <c r="AKO19" s="35"/>
      <c r="AKP19" s="35"/>
      <c r="AKQ19" s="35"/>
      <c r="AKR19" s="35"/>
      <c r="AKS19" s="35"/>
      <c r="AKT19" s="35"/>
      <c r="AKU19" s="35"/>
      <c r="AKV19" s="35"/>
      <c r="AKW19" s="35"/>
      <c r="AKX19" s="35"/>
      <c r="AKY19" s="35"/>
      <c r="AKZ19" s="35"/>
      <c r="ALA19" s="35"/>
      <c r="ALB19" s="35"/>
      <c r="ALC19" s="35"/>
      <c r="ALD19" s="35"/>
      <c r="ALE19" s="35"/>
      <c r="ALF19" s="35"/>
      <c r="ALG19" s="35"/>
      <c r="ALH19" s="35"/>
      <c r="ALI19" s="35"/>
      <c r="ALJ19" s="35"/>
      <c r="ALK19" s="35"/>
      <c r="ALL19" s="35"/>
      <c r="ALM19" s="35"/>
      <c r="ALN19" s="35"/>
      <c r="ALO19" s="35"/>
      <c r="ALP19" s="35"/>
      <c r="ALQ19" s="35"/>
      <c r="ALR19" s="35"/>
      <c r="ALS19" s="35"/>
      <c r="ALT19" s="35"/>
      <c r="ALU19" s="35"/>
      <c r="ALV19" s="35"/>
      <c r="ALW19" s="35"/>
      <c r="ALX19" s="35"/>
      <c r="ALY19" s="35"/>
      <c r="ALZ19" s="35"/>
      <c r="AMA19" s="35"/>
      <c r="AMB19" s="35"/>
      <c r="AMC19" s="35"/>
      <c r="AMD19" s="35"/>
      <c r="AME19" s="35"/>
      <c r="AMF19" s="35"/>
      <c r="AMG19" s="35"/>
      <c r="AMH19" s="35"/>
      <c r="AMI19" s="35"/>
      <c r="AMJ19" s="35"/>
    </row>
    <row r="20" s="14" customFormat="1" ht="17.25" customHeight="1" spans="1:1024">
      <c r="A20" s="32" t="s">
        <v>219</v>
      </c>
      <c r="B20" s="33" t="s">
        <v>189</v>
      </c>
      <c r="C20" s="36">
        <v>10</v>
      </c>
      <c r="D20" s="37" t="s">
        <v>220</v>
      </c>
      <c r="E20" s="38" t="s">
        <v>189</v>
      </c>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c r="ACC20" s="35"/>
      <c r="ACD20" s="35"/>
      <c r="ACE20" s="35"/>
      <c r="ACF20" s="35"/>
      <c r="ACG20" s="35"/>
      <c r="ACH20" s="35"/>
      <c r="ACI20" s="35"/>
      <c r="ACJ20" s="35"/>
      <c r="ACK20" s="35"/>
      <c r="ACL20" s="35"/>
      <c r="ACM20" s="35"/>
      <c r="ACN20" s="35"/>
      <c r="ACO20" s="35"/>
      <c r="ACP20" s="35"/>
      <c r="ACQ20" s="35"/>
      <c r="ACR20" s="35"/>
      <c r="ACS20" s="35"/>
      <c r="ACT20" s="35"/>
      <c r="ACU20" s="35"/>
      <c r="ACV20" s="35"/>
      <c r="ACW20" s="35"/>
      <c r="ACX20" s="35"/>
      <c r="ACY20" s="35"/>
      <c r="ACZ20" s="35"/>
      <c r="ADA20" s="35"/>
      <c r="ADB20" s="35"/>
      <c r="ADC20" s="35"/>
      <c r="ADD20" s="35"/>
      <c r="ADE20" s="35"/>
      <c r="ADF20" s="35"/>
      <c r="ADG20" s="35"/>
      <c r="ADH20" s="35"/>
      <c r="ADI20" s="35"/>
      <c r="ADJ20" s="35"/>
      <c r="ADK20" s="35"/>
      <c r="ADL20" s="35"/>
      <c r="ADM20" s="35"/>
      <c r="ADN20" s="35"/>
      <c r="ADO20" s="35"/>
      <c r="ADP20" s="35"/>
      <c r="ADQ20" s="35"/>
      <c r="ADR20" s="35"/>
      <c r="ADS20" s="35"/>
      <c r="ADT20" s="35"/>
      <c r="ADU20" s="35"/>
      <c r="ADV20" s="35"/>
      <c r="ADW20" s="35"/>
      <c r="ADX20" s="35"/>
      <c r="ADY20" s="35"/>
      <c r="ADZ20" s="35"/>
      <c r="AEA20" s="35"/>
      <c r="AEB20" s="35"/>
      <c r="AEC20" s="35"/>
      <c r="AED20" s="35"/>
      <c r="AEE20" s="35"/>
      <c r="AEF20" s="35"/>
      <c r="AEG20" s="35"/>
      <c r="AEH20" s="35"/>
      <c r="AEI20" s="35"/>
      <c r="AEJ20" s="35"/>
      <c r="AEK20" s="35"/>
      <c r="AEL20" s="35"/>
      <c r="AEM20" s="35"/>
      <c r="AEN20" s="35"/>
      <c r="AEO20" s="35"/>
      <c r="AEP20" s="35"/>
      <c r="AEQ20" s="35"/>
      <c r="AER20" s="35"/>
      <c r="AES20" s="35"/>
      <c r="AET20" s="35"/>
      <c r="AEU20" s="35"/>
      <c r="AEV20" s="35"/>
      <c r="AEW20" s="35"/>
      <c r="AEX20" s="35"/>
      <c r="AEY20" s="35"/>
      <c r="AEZ20" s="35"/>
      <c r="AFA20" s="35"/>
      <c r="AFB20" s="35"/>
      <c r="AFC20" s="35"/>
      <c r="AFD20" s="35"/>
      <c r="AFE20" s="35"/>
      <c r="AFF20" s="35"/>
      <c r="AFG20" s="35"/>
      <c r="AFH20" s="35"/>
      <c r="AFI20" s="35"/>
      <c r="AFJ20" s="35"/>
      <c r="AFK20" s="35"/>
      <c r="AFL20" s="35"/>
      <c r="AFM20" s="35"/>
      <c r="AFN20" s="35"/>
      <c r="AFO20" s="35"/>
      <c r="AFP20" s="35"/>
      <c r="AFQ20" s="35"/>
      <c r="AFR20" s="35"/>
      <c r="AFS20" s="35"/>
      <c r="AFT20" s="35"/>
      <c r="AFU20" s="35"/>
      <c r="AFV20" s="35"/>
      <c r="AFW20" s="35"/>
      <c r="AFX20" s="35"/>
      <c r="AFY20" s="35"/>
      <c r="AFZ20" s="35"/>
      <c r="AGA20" s="35"/>
      <c r="AGB20" s="35"/>
      <c r="AGC20" s="35"/>
      <c r="AGD20" s="35"/>
      <c r="AGE20" s="35"/>
      <c r="AGF20" s="35"/>
      <c r="AGG20" s="35"/>
      <c r="AGH20" s="35"/>
      <c r="AGI20" s="35"/>
      <c r="AGJ20" s="35"/>
      <c r="AGK20" s="35"/>
      <c r="AGL20" s="35"/>
      <c r="AGM20" s="35"/>
      <c r="AGN20" s="35"/>
      <c r="AGO20" s="35"/>
      <c r="AGP20" s="35"/>
      <c r="AGQ20" s="35"/>
      <c r="AGR20" s="35"/>
      <c r="AGS20" s="35"/>
      <c r="AGT20" s="35"/>
      <c r="AGU20" s="35"/>
      <c r="AGV20" s="35"/>
      <c r="AGW20" s="35"/>
      <c r="AGX20" s="35"/>
      <c r="AGY20" s="35"/>
      <c r="AGZ20" s="35"/>
      <c r="AHA20" s="35"/>
      <c r="AHB20" s="35"/>
      <c r="AHC20" s="35"/>
      <c r="AHD20" s="35"/>
      <c r="AHE20" s="35"/>
      <c r="AHF20" s="35"/>
      <c r="AHG20" s="35"/>
      <c r="AHH20" s="35"/>
      <c r="AHI20" s="35"/>
      <c r="AHJ20" s="35"/>
      <c r="AHK20" s="35"/>
      <c r="AHL20" s="35"/>
      <c r="AHM20" s="35"/>
      <c r="AHN20" s="35"/>
      <c r="AHO20" s="35"/>
      <c r="AHP20" s="35"/>
      <c r="AHQ20" s="35"/>
      <c r="AHR20" s="35"/>
      <c r="AHS20" s="35"/>
      <c r="AHT20" s="35"/>
      <c r="AHU20" s="35"/>
      <c r="AHV20" s="35"/>
      <c r="AHW20" s="35"/>
      <c r="AHX20" s="35"/>
      <c r="AHY20" s="35"/>
      <c r="AHZ20" s="35"/>
      <c r="AIA20" s="35"/>
      <c r="AIB20" s="35"/>
      <c r="AIC20" s="35"/>
      <c r="AID20" s="35"/>
      <c r="AIE20" s="35"/>
      <c r="AIF20" s="35"/>
      <c r="AIG20" s="35"/>
      <c r="AIH20" s="35"/>
      <c r="AII20" s="35"/>
      <c r="AIJ20" s="35"/>
      <c r="AIK20" s="35"/>
      <c r="AIL20" s="35"/>
      <c r="AIM20" s="35"/>
      <c r="AIN20" s="35"/>
      <c r="AIO20" s="35"/>
      <c r="AIP20" s="35"/>
      <c r="AIQ20" s="35"/>
      <c r="AIR20" s="35"/>
      <c r="AIS20" s="35"/>
      <c r="AIT20" s="35"/>
      <c r="AIU20" s="35"/>
      <c r="AIV20" s="35"/>
      <c r="AIW20" s="35"/>
      <c r="AIX20" s="35"/>
      <c r="AIY20" s="35"/>
      <c r="AIZ20" s="35"/>
      <c r="AJA20" s="35"/>
      <c r="AJB20" s="35"/>
      <c r="AJC20" s="35"/>
      <c r="AJD20" s="35"/>
      <c r="AJE20" s="35"/>
      <c r="AJF20" s="35"/>
      <c r="AJG20" s="35"/>
      <c r="AJH20" s="35"/>
      <c r="AJI20" s="35"/>
      <c r="AJJ20" s="35"/>
      <c r="AJK20" s="35"/>
      <c r="AJL20" s="35"/>
      <c r="AJM20" s="35"/>
      <c r="AJN20" s="35"/>
      <c r="AJO20" s="35"/>
      <c r="AJP20" s="35"/>
      <c r="AJQ20" s="35"/>
      <c r="AJR20" s="35"/>
      <c r="AJS20" s="35"/>
      <c r="AJT20" s="35"/>
      <c r="AJU20" s="35"/>
      <c r="AJV20" s="35"/>
      <c r="AJW20" s="35"/>
      <c r="AJX20" s="35"/>
      <c r="AJY20" s="35"/>
      <c r="AJZ20" s="35"/>
      <c r="AKA20" s="35"/>
      <c r="AKB20" s="35"/>
      <c r="AKC20" s="35"/>
      <c r="AKD20" s="35"/>
      <c r="AKE20" s="35"/>
      <c r="AKF20" s="35"/>
      <c r="AKG20" s="35"/>
      <c r="AKH20" s="35"/>
      <c r="AKI20" s="35"/>
      <c r="AKJ20" s="35"/>
      <c r="AKK20" s="35"/>
      <c r="AKL20" s="35"/>
      <c r="AKM20" s="35"/>
      <c r="AKN20" s="35"/>
      <c r="AKO20" s="35"/>
      <c r="AKP20" s="35"/>
      <c r="AKQ20" s="35"/>
      <c r="AKR20" s="35"/>
      <c r="AKS20" s="35"/>
      <c r="AKT20" s="35"/>
      <c r="AKU20" s="35"/>
      <c r="AKV20" s="35"/>
      <c r="AKW20" s="35"/>
      <c r="AKX20" s="35"/>
      <c r="AKY20" s="35"/>
      <c r="AKZ20" s="35"/>
      <c r="ALA20" s="35"/>
      <c r="ALB20" s="35"/>
      <c r="ALC20" s="35"/>
      <c r="ALD20" s="35"/>
      <c r="ALE20" s="35"/>
      <c r="ALF20" s="35"/>
      <c r="ALG20" s="35"/>
      <c r="ALH20" s="35"/>
      <c r="ALI20" s="35"/>
      <c r="ALJ20" s="35"/>
      <c r="ALK20" s="35"/>
      <c r="ALL20" s="35"/>
      <c r="ALM20" s="35"/>
      <c r="ALN20" s="35"/>
      <c r="ALO20" s="35"/>
      <c r="ALP20" s="35"/>
      <c r="ALQ20" s="35"/>
      <c r="ALR20" s="35"/>
      <c r="ALS20" s="35"/>
      <c r="ALT20" s="35"/>
      <c r="ALU20" s="35"/>
      <c r="ALV20" s="35"/>
      <c r="ALW20" s="35"/>
      <c r="ALX20" s="35"/>
      <c r="ALY20" s="35"/>
      <c r="ALZ20" s="35"/>
      <c r="AMA20" s="35"/>
      <c r="AMB20" s="35"/>
      <c r="AMC20" s="35"/>
      <c r="AMD20" s="35"/>
      <c r="AME20" s="35"/>
      <c r="AMF20" s="35"/>
      <c r="AMG20" s="35"/>
      <c r="AMH20" s="35"/>
      <c r="AMI20" s="35"/>
      <c r="AMJ20" s="35"/>
    </row>
    <row r="21" s="14" customFormat="1" ht="17.25" customHeight="1" spans="1:1024">
      <c r="A21" s="32" t="s">
        <v>221</v>
      </c>
      <c r="B21" s="33" t="s">
        <v>189</v>
      </c>
      <c r="C21" s="39"/>
      <c r="D21" s="32" t="s">
        <v>222</v>
      </c>
      <c r="E21" s="36">
        <v>535.37</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c r="ACC21" s="35"/>
      <c r="ACD21" s="35"/>
      <c r="ACE21" s="35"/>
      <c r="ACF21" s="35"/>
      <c r="ACG21" s="35"/>
      <c r="ACH21" s="35"/>
      <c r="ACI21" s="35"/>
      <c r="ACJ21" s="35"/>
      <c r="ACK21" s="35"/>
      <c r="ACL21" s="35"/>
      <c r="ACM21" s="35"/>
      <c r="ACN21" s="35"/>
      <c r="ACO21" s="35"/>
      <c r="ACP21" s="35"/>
      <c r="ACQ21" s="35"/>
      <c r="ACR21" s="35"/>
      <c r="ACS21" s="35"/>
      <c r="ACT21" s="35"/>
      <c r="ACU21" s="35"/>
      <c r="ACV21" s="35"/>
      <c r="ACW21" s="35"/>
      <c r="ACX21" s="35"/>
      <c r="ACY21" s="35"/>
      <c r="ACZ21" s="35"/>
      <c r="ADA21" s="35"/>
      <c r="ADB21" s="35"/>
      <c r="ADC21" s="35"/>
      <c r="ADD21" s="35"/>
      <c r="ADE21" s="35"/>
      <c r="ADF21" s="35"/>
      <c r="ADG21" s="35"/>
      <c r="ADH21" s="35"/>
      <c r="ADI21" s="35"/>
      <c r="ADJ21" s="35"/>
      <c r="ADK21" s="35"/>
      <c r="ADL21" s="35"/>
      <c r="ADM21" s="35"/>
      <c r="ADN21" s="35"/>
      <c r="ADO21" s="35"/>
      <c r="ADP21" s="35"/>
      <c r="ADQ21" s="35"/>
      <c r="ADR21" s="35"/>
      <c r="ADS21" s="35"/>
      <c r="ADT21" s="35"/>
      <c r="ADU21" s="35"/>
      <c r="ADV21" s="35"/>
      <c r="ADW21" s="35"/>
      <c r="ADX21" s="35"/>
      <c r="ADY21" s="35"/>
      <c r="ADZ21" s="35"/>
      <c r="AEA21" s="35"/>
      <c r="AEB21" s="35"/>
      <c r="AEC21" s="35"/>
      <c r="AED21" s="35"/>
      <c r="AEE21" s="35"/>
      <c r="AEF21" s="35"/>
      <c r="AEG21" s="35"/>
      <c r="AEH21" s="35"/>
      <c r="AEI21" s="35"/>
      <c r="AEJ21" s="35"/>
      <c r="AEK21" s="35"/>
      <c r="AEL21" s="35"/>
      <c r="AEM21" s="35"/>
      <c r="AEN21" s="35"/>
      <c r="AEO21" s="35"/>
      <c r="AEP21" s="35"/>
      <c r="AEQ21" s="35"/>
      <c r="AER21" s="35"/>
      <c r="AES21" s="35"/>
      <c r="AET21" s="35"/>
      <c r="AEU21" s="35"/>
      <c r="AEV21" s="35"/>
      <c r="AEW21" s="35"/>
      <c r="AEX21" s="35"/>
      <c r="AEY21" s="35"/>
      <c r="AEZ21" s="35"/>
      <c r="AFA21" s="35"/>
      <c r="AFB21" s="35"/>
      <c r="AFC21" s="35"/>
      <c r="AFD21" s="35"/>
      <c r="AFE21" s="35"/>
      <c r="AFF21" s="35"/>
      <c r="AFG21" s="35"/>
      <c r="AFH21" s="35"/>
      <c r="AFI21" s="35"/>
      <c r="AFJ21" s="35"/>
      <c r="AFK21" s="35"/>
      <c r="AFL21" s="35"/>
      <c r="AFM21" s="35"/>
      <c r="AFN21" s="35"/>
      <c r="AFO21" s="35"/>
      <c r="AFP21" s="35"/>
      <c r="AFQ21" s="35"/>
      <c r="AFR21" s="35"/>
      <c r="AFS21" s="35"/>
      <c r="AFT21" s="35"/>
      <c r="AFU21" s="35"/>
      <c r="AFV21" s="35"/>
      <c r="AFW21" s="35"/>
      <c r="AFX21" s="35"/>
      <c r="AFY21" s="35"/>
      <c r="AFZ21" s="35"/>
      <c r="AGA21" s="35"/>
      <c r="AGB21" s="35"/>
      <c r="AGC21" s="35"/>
      <c r="AGD21" s="35"/>
      <c r="AGE21" s="35"/>
      <c r="AGF21" s="35"/>
      <c r="AGG21" s="35"/>
      <c r="AGH21" s="35"/>
      <c r="AGI21" s="35"/>
      <c r="AGJ21" s="35"/>
      <c r="AGK21" s="35"/>
      <c r="AGL21" s="35"/>
      <c r="AGM21" s="35"/>
      <c r="AGN21" s="35"/>
      <c r="AGO21" s="35"/>
      <c r="AGP21" s="35"/>
      <c r="AGQ21" s="35"/>
      <c r="AGR21" s="35"/>
      <c r="AGS21" s="35"/>
      <c r="AGT21" s="35"/>
      <c r="AGU21" s="35"/>
      <c r="AGV21" s="35"/>
      <c r="AGW21" s="35"/>
      <c r="AGX21" s="35"/>
      <c r="AGY21" s="35"/>
      <c r="AGZ21" s="35"/>
      <c r="AHA21" s="35"/>
      <c r="AHB21" s="35"/>
      <c r="AHC21" s="35"/>
      <c r="AHD21" s="35"/>
      <c r="AHE21" s="35"/>
      <c r="AHF21" s="35"/>
      <c r="AHG21" s="35"/>
      <c r="AHH21" s="35"/>
      <c r="AHI21" s="35"/>
      <c r="AHJ21" s="35"/>
      <c r="AHK21" s="35"/>
      <c r="AHL21" s="35"/>
      <c r="AHM21" s="35"/>
      <c r="AHN21" s="35"/>
      <c r="AHO21" s="35"/>
      <c r="AHP21" s="35"/>
      <c r="AHQ21" s="35"/>
      <c r="AHR21" s="35"/>
      <c r="AHS21" s="35"/>
      <c r="AHT21" s="35"/>
      <c r="AHU21" s="35"/>
      <c r="AHV21" s="35"/>
      <c r="AHW21" s="35"/>
      <c r="AHX21" s="35"/>
      <c r="AHY21" s="35"/>
      <c r="AHZ21" s="35"/>
      <c r="AIA21" s="35"/>
      <c r="AIB21" s="35"/>
      <c r="AIC21" s="35"/>
      <c r="AID21" s="35"/>
      <c r="AIE21" s="35"/>
      <c r="AIF21" s="35"/>
      <c r="AIG21" s="35"/>
      <c r="AIH21" s="35"/>
      <c r="AII21" s="35"/>
      <c r="AIJ21" s="35"/>
      <c r="AIK21" s="35"/>
      <c r="AIL21" s="35"/>
      <c r="AIM21" s="35"/>
      <c r="AIN21" s="35"/>
      <c r="AIO21" s="35"/>
      <c r="AIP21" s="35"/>
      <c r="AIQ21" s="35"/>
      <c r="AIR21" s="35"/>
      <c r="AIS21" s="35"/>
      <c r="AIT21" s="35"/>
      <c r="AIU21" s="35"/>
      <c r="AIV21" s="35"/>
      <c r="AIW21" s="35"/>
      <c r="AIX21" s="35"/>
      <c r="AIY21" s="35"/>
      <c r="AIZ21" s="35"/>
      <c r="AJA21" s="35"/>
      <c r="AJB21" s="35"/>
      <c r="AJC21" s="35"/>
      <c r="AJD21" s="35"/>
      <c r="AJE21" s="35"/>
      <c r="AJF21" s="35"/>
      <c r="AJG21" s="35"/>
      <c r="AJH21" s="35"/>
      <c r="AJI21" s="35"/>
      <c r="AJJ21" s="35"/>
      <c r="AJK21" s="35"/>
      <c r="AJL21" s="35"/>
      <c r="AJM21" s="35"/>
      <c r="AJN21" s="35"/>
      <c r="AJO21" s="35"/>
      <c r="AJP21" s="35"/>
      <c r="AJQ21" s="35"/>
      <c r="AJR21" s="35"/>
      <c r="AJS21" s="35"/>
      <c r="AJT21" s="35"/>
      <c r="AJU21" s="35"/>
      <c r="AJV21" s="35"/>
      <c r="AJW21" s="35"/>
      <c r="AJX21" s="35"/>
      <c r="AJY21" s="35"/>
      <c r="AJZ21" s="35"/>
      <c r="AKA21" s="35"/>
      <c r="AKB21" s="35"/>
      <c r="AKC21" s="35"/>
      <c r="AKD21" s="35"/>
      <c r="AKE21" s="35"/>
      <c r="AKF21" s="35"/>
      <c r="AKG21" s="35"/>
      <c r="AKH21" s="35"/>
      <c r="AKI21" s="35"/>
      <c r="AKJ21" s="35"/>
      <c r="AKK21" s="35"/>
      <c r="AKL21" s="35"/>
      <c r="AKM21" s="35"/>
      <c r="AKN21" s="35"/>
      <c r="AKO21" s="35"/>
      <c r="AKP21" s="35"/>
      <c r="AKQ21" s="35"/>
      <c r="AKR21" s="35"/>
      <c r="AKS21" s="35"/>
      <c r="AKT21" s="35"/>
      <c r="AKU21" s="35"/>
      <c r="AKV21" s="35"/>
      <c r="AKW21" s="35"/>
      <c r="AKX21" s="35"/>
      <c r="AKY21" s="35"/>
      <c r="AKZ21" s="35"/>
      <c r="ALA21" s="35"/>
      <c r="ALB21" s="35"/>
      <c r="ALC21" s="35"/>
      <c r="ALD21" s="35"/>
      <c r="ALE21" s="35"/>
      <c r="ALF21" s="35"/>
      <c r="ALG21" s="35"/>
      <c r="ALH21" s="35"/>
      <c r="ALI21" s="35"/>
      <c r="ALJ21" s="35"/>
      <c r="ALK21" s="35"/>
      <c r="ALL21" s="35"/>
      <c r="ALM21" s="35"/>
      <c r="ALN21" s="35"/>
      <c r="ALO21" s="35"/>
      <c r="ALP21" s="35"/>
      <c r="ALQ21" s="35"/>
      <c r="ALR21" s="35"/>
      <c r="ALS21" s="35"/>
      <c r="ALT21" s="35"/>
      <c r="ALU21" s="35"/>
      <c r="ALV21" s="35"/>
      <c r="ALW21" s="35"/>
      <c r="ALX21" s="35"/>
      <c r="ALY21" s="35"/>
      <c r="ALZ21" s="35"/>
      <c r="AMA21" s="35"/>
      <c r="AMB21" s="35"/>
      <c r="AMC21" s="35"/>
      <c r="AMD21" s="35"/>
      <c r="AME21" s="35"/>
      <c r="AMF21" s="35"/>
      <c r="AMG21" s="35"/>
      <c r="AMH21" s="35"/>
      <c r="AMI21" s="35"/>
      <c r="AMJ21" s="35"/>
    </row>
    <row r="22" s="14" customFormat="1" ht="17.25" customHeight="1" spans="1:1024">
      <c r="A22" s="32" t="s">
        <v>223</v>
      </c>
      <c r="B22" s="33" t="s">
        <v>189</v>
      </c>
      <c r="C22" s="36">
        <v>46</v>
      </c>
      <c r="D22" s="32" t="s">
        <v>224</v>
      </c>
      <c r="E22" s="36">
        <v>525.47</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c r="ACC22" s="35"/>
      <c r="ACD22" s="35"/>
      <c r="ACE22" s="35"/>
      <c r="ACF22" s="35"/>
      <c r="ACG22" s="35"/>
      <c r="ACH22" s="35"/>
      <c r="ACI22" s="35"/>
      <c r="ACJ22" s="35"/>
      <c r="ACK22" s="35"/>
      <c r="ACL22" s="35"/>
      <c r="ACM22" s="35"/>
      <c r="ACN22" s="35"/>
      <c r="ACO22" s="35"/>
      <c r="ACP22" s="35"/>
      <c r="ACQ22" s="35"/>
      <c r="ACR22" s="35"/>
      <c r="ACS22" s="35"/>
      <c r="ACT22" s="35"/>
      <c r="ACU22" s="35"/>
      <c r="ACV22" s="35"/>
      <c r="ACW22" s="35"/>
      <c r="ACX22" s="35"/>
      <c r="ACY22" s="35"/>
      <c r="ACZ22" s="35"/>
      <c r="ADA22" s="35"/>
      <c r="ADB22" s="35"/>
      <c r="ADC22" s="35"/>
      <c r="ADD22" s="35"/>
      <c r="ADE22" s="35"/>
      <c r="ADF22" s="35"/>
      <c r="ADG22" s="35"/>
      <c r="ADH22" s="35"/>
      <c r="ADI22" s="35"/>
      <c r="ADJ22" s="35"/>
      <c r="ADK22" s="35"/>
      <c r="ADL22" s="35"/>
      <c r="ADM22" s="35"/>
      <c r="ADN22" s="35"/>
      <c r="ADO22" s="35"/>
      <c r="ADP22" s="35"/>
      <c r="ADQ22" s="35"/>
      <c r="ADR22" s="35"/>
      <c r="ADS22" s="35"/>
      <c r="ADT22" s="35"/>
      <c r="ADU22" s="35"/>
      <c r="ADV22" s="35"/>
      <c r="ADW22" s="35"/>
      <c r="ADX22" s="35"/>
      <c r="ADY22" s="35"/>
      <c r="ADZ22" s="35"/>
      <c r="AEA22" s="35"/>
      <c r="AEB22" s="35"/>
      <c r="AEC22" s="35"/>
      <c r="AED22" s="35"/>
      <c r="AEE22" s="35"/>
      <c r="AEF22" s="35"/>
      <c r="AEG22" s="35"/>
      <c r="AEH22" s="35"/>
      <c r="AEI22" s="35"/>
      <c r="AEJ22" s="35"/>
      <c r="AEK22" s="35"/>
      <c r="AEL22" s="35"/>
      <c r="AEM22" s="35"/>
      <c r="AEN22" s="35"/>
      <c r="AEO22" s="35"/>
      <c r="AEP22" s="35"/>
      <c r="AEQ22" s="35"/>
      <c r="AER22" s="35"/>
      <c r="AES22" s="35"/>
      <c r="AET22" s="35"/>
      <c r="AEU22" s="35"/>
      <c r="AEV22" s="35"/>
      <c r="AEW22" s="35"/>
      <c r="AEX22" s="35"/>
      <c r="AEY22" s="35"/>
      <c r="AEZ22" s="35"/>
      <c r="AFA22" s="35"/>
      <c r="AFB22" s="35"/>
      <c r="AFC22" s="35"/>
      <c r="AFD22" s="35"/>
      <c r="AFE22" s="35"/>
      <c r="AFF22" s="35"/>
      <c r="AFG22" s="35"/>
      <c r="AFH22" s="35"/>
      <c r="AFI22" s="35"/>
      <c r="AFJ22" s="35"/>
      <c r="AFK22" s="35"/>
      <c r="AFL22" s="35"/>
      <c r="AFM22" s="35"/>
      <c r="AFN22" s="35"/>
      <c r="AFO22" s="35"/>
      <c r="AFP22" s="35"/>
      <c r="AFQ22" s="35"/>
      <c r="AFR22" s="35"/>
      <c r="AFS22" s="35"/>
      <c r="AFT22" s="35"/>
      <c r="AFU22" s="35"/>
      <c r="AFV22" s="35"/>
      <c r="AFW22" s="35"/>
      <c r="AFX22" s="35"/>
      <c r="AFY22" s="35"/>
      <c r="AFZ22" s="35"/>
      <c r="AGA22" s="35"/>
      <c r="AGB22" s="35"/>
      <c r="AGC22" s="35"/>
      <c r="AGD22" s="35"/>
      <c r="AGE22" s="35"/>
      <c r="AGF22" s="35"/>
      <c r="AGG22" s="35"/>
      <c r="AGH22" s="35"/>
      <c r="AGI22" s="35"/>
      <c r="AGJ22" s="35"/>
      <c r="AGK22" s="35"/>
      <c r="AGL22" s="35"/>
      <c r="AGM22" s="35"/>
      <c r="AGN22" s="35"/>
      <c r="AGO22" s="35"/>
      <c r="AGP22" s="35"/>
      <c r="AGQ22" s="35"/>
      <c r="AGR22" s="35"/>
      <c r="AGS22" s="35"/>
      <c r="AGT22" s="35"/>
      <c r="AGU22" s="35"/>
      <c r="AGV22" s="35"/>
      <c r="AGW22" s="35"/>
      <c r="AGX22" s="35"/>
      <c r="AGY22" s="35"/>
      <c r="AGZ22" s="35"/>
      <c r="AHA22" s="35"/>
      <c r="AHB22" s="35"/>
      <c r="AHC22" s="35"/>
      <c r="AHD22" s="35"/>
      <c r="AHE22" s="35"/>
      <c r="AHF22" s="35"/>
      <c r="AHG22" s="35"/>
      <c r="AHH22" s="35"/>
      <c r="AHI22" s="35"/>
      <c r="AHJ22" s="35"/>
      <c r="AHK22" s="35"/>
      <c r="AHL22" s="35"/>
      <c r="AHM22" s="35"/>
      <c r="AHN22" s="35"/>
      <c r="AHO22" s="35"/>
      <c r="AHP22" s="35"/>
      <c r="AHQ22" s="35"/>
      <c r="AHR22" s="35"/>
      <c r="AHS22" s="35"/>
      <c r="AHT22" s="35"/>
      <c r="AHU22" s="35"/>
      <c r="AHV22" s="35"/>
      <c r="AHW22" s="35"/>
      <c r="AHX22" s="35"/>
      <c r="AHY22" s="35"/>
      <c r="AHZ22" s="35"/>
      <c r="AIA22" s="35"/>
      <c r="AIB22" s="35"/>
      <c r="AIC22" s="35"/>
      <c r="AID22" s="35"/>
      <c r="AIE22" s="35"/>
      <c r="AIF22" s="35"/>
      <c r="AIG22" s="35"/>
      <c r="AIH22" s="35"/>
      <c r="AII22" s="35"/>
      <c r="AIJ22" s="35"/>
      <c r="AIK22" s="35"/>
      <c r="AIL22" s="35"/>
      <c r="AIM22" s="35"/>
      <c r="AIN22" s="35"/>
      <c r="AIO22" s="35"/>
      <c r="AIP22" s="35"/>
      <c r="AIQ22" s="35"/>
      <c r="AIR22" s="35"/>
      <c r="AIS22" s="35"/>
      <c r="AIT22" s="35"/>
      <c r="AIU22" s="35"/>
      <c r="AIV22" s="35"/>
      <c r="AIW22" s="35"/>
      <c r="AIX22" s="35"/>
      <c r="AIY22" s="35"/>
      <c r="AIZ22" s="35"/>
      <c r="AJA22" s="35"/>
      <c r="AJB22" s="35"/>
      <c r="AJC22" s="35"/>
      <c r="AJD22" s="35"/>
      <c r="AJE22" s="35"/>
      <c r="AJF22" s="35"/>
      <c r="AJG22" s="35"/>
      <c r="AJH22" s="35"/>
      <c r="AJI22" s="35"/>
      <c r="AJJ22" s="35"/>
      <c r="AJK22" s="35"/>
      <c r="AJL22" s="35"/>
      <c r="AJM22" s="35"/>
      <c r="AJN22" s="35"/>
      <c r="AJO22" s="35"/>
      <c r="AJP22" s="35"/>
      <c r="AJQ22" s="35"/>
      <c r="AJR22" s="35"/>
      <c r="AJS22" s="35"/>
      <c r="AJT22" s="35"/>
      <c r="AJU22" s="35"/>
      <c r="AJV22" s="35"/>
      <c r="AJW22" s="35"/>
      <c r="AJX22" s="35"/>
      <c r="AJY22" s="35"/>
      <c r="AJZ22" s="35"/>
      <c r="AKA22" s="35"/>
      <c r="AKB22" s="35"/>
      <c r="AKC22" s="35"/>
      <c r="AKD22" s="35"/>
      <c r="AKE22" s="35"/>
      <c r="AKF22" s="35"/>
      <c r="AKG22" s="35"/>
      <c r="AKH22" s="35"/>
      <c r="AKI22" s="35"/>
      <c r="AKJ22" s="35"/>
      <c r="AKK22" s="35"/>
      <c r="AKL22" s="35"/>
      <c r="AKM22" s="35"/>
      <c r="AKN22" s="35"/>
      <c r="AKO22" s="35"/>
      <c r="AKP22" s="35"/>
      <c r="AKQ22" s="35"/>
      <c r="AKR22" s="35"/>
      <c r="AKS22" s="35"/>
      <c r="AKT22" s="35"/>
      <c r="AKU22" s="35"/>
      <c r="AKV22" s="35"/>
      <c r="AKW22" s="35"/>
      <c r="AKX22" s="35"/>
      <c r="AKY22" s="35"/>
      <c r="AKZ22" s="35"/>
      <c r="ALA22" s="35"/>
      <c r="ALB22" s="35"/>
      <c r="ALC22" s="35"/>
      <c r="ALD22" s="35"/>
      <c r="ALE22" s="35"/>
      <c r="ALF22" s="35"/>
      <c r="ALG22" s="35"/>
      <c r="ALH22" s="35"/>
      <c r="ALI22" s="35"/>
      <c r="ALJ22" s="35"/>
      <c r="ALK22" s="35"/>
      <c r="ALL22" s="35"/>
      <c r="ALM22" s="35"/>
      <c r="ALN22" s="35"/>
      <c r="ALO22" s="35"/>
      <c r="ALP22" s="35"/>
      <c r="ALQ22" s="35"/>
      <c r="ALR22" s="35"/>
      <c r="ALS22" s="35"/>
      <c r="ALT22" s="35"/>
      <c r="ALU22" s="35"/>
      <c r="ALV22" s="35"/>
      <c r="ALW22" s="35"/>
      <c r="ALX22" s="35"/>
      <c r="ALY22" s="35"/>
      <c r="ALZ22" s="35"/>
      <c r="AMA22" s="35"/>
      <c r="AMB22" s="35"/>
      <c r="AMC22" s="35"/>
      <c r="AMD22" s="35"/>
      <c r="AME22" s="35"/>
      <c r="AMF22" s="35"/>
      <c r="AMG22" s="35"/>
      <c r="AMH22" s="35"/>
      <c r="AMI22" s="35"/>
      <c r="AMJ22" s="35"/>
    </row>
    <row r="23" s="14" customFormat="1" ht="17.25" customHeight="1" spans="1:1024">
      <c r="A23" s="32" t="s">
        <v>225</v>
      </c>
      <c r="B23" s="33" t="s">
        <v>189</v>
      </c>
      <c r="C23" s="39"/>
      <c r="D23" s="32" t="s">
        <v>226</v>
      </c>
      <c r="E23" s="39"/>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35"/>
      <c r="VB23" s="35"/>
      <c r="VC23" s="35"/>
      <c r="VD23" s="35"/>
      <c r="VE23" s="35"/>
      <c r="VF23" s="35"/>
      <c r="VG23" s="35"/>
      <c r="VH23" s="35"/>
      <c r="VI23" s="35"/>
      <c r="VJ23" s="35"/>
      <c r="VK23" s="35"/>
      <c r="VL23" s="35"/>
      <c r="VM23" s="35"/>
      <c r="VN23" s="35"/>
      <c r="VO23" s="35"/>
      <c r="VP23" s="35"/>
      <c r="VQ23" s="35"/>
      <c r="VR23" s="35"/>
      <c r="VS23" s="35"/>
      <c r="VT23" s="35"/>
      <c r="VU23" s="35"/>
      <c r="VV23" s="35"/>
      <c r="VW23" s="35"/>
      <c r="VX23" s="35"/>
      <c r="VY23" s="35"/>
      <c r="VZ23" s="35"/>
      <c r="WA23" s="35"/>
      <c r="WB23" s="35"/>
      <c r="WC23" s="35"/>
      <c r="WD23" s="35"/>
      <c r="WE23" s="35"/>
      <c r="WF23" s="35"/>
      <c r="WG23" s="35"/>
      <c r="WH23" s="35"/>
      <c r="WI23" s="35"/>
      <c r="WJ23" s="35"/>
      <c r="WK23" s="35"/>
      <c r="WL23" s="35"/>
      <c r="WM23" s="35"/>
      <c r="WN23" s="35"/>
      <c r="WO23" s="35"/>
      <c r="WP23" s="35"/>
      <c r="WQ23" s="35"/>
      <c r="WR23" s="35"/>
      <c r="WS23" s="35"/>
      <c r="WT23" s="35"/>
      <c r="WU23" s="35"/>
      <c r="WV23" s="35"/>
      <c r="WW23" s="35"/>
      <c r="WX23" s="35"/>
      <c r="WY23" s="35"/>
      <c r="WZ23" s="35"/>
      <c r="XA23" s="35"/>
      <c r="XB23" s="35"/>
      <c r="XC23" s="35"/>
      <c r="XD23" s="35"/>
      <c r="XE23" s="35"/>
      <c r="XF23" s="35"/>
      <c r="XG23" s="35"/>
      <c r="XH23" s="35"/>
      <c r="XI23" s="35"/>
      <c r="XJ23" s="35"/>
      <c r="XK23" s="35"/>
      <c r="XL23" s="35"/>
      <c r="XM23" s="35"/>
      <c r="XN23" s="35"/>
      <c r="XO23" s="35"/>
      <c r="XP23" s="35"/>
      <c r="XQ23" s="35"/>
      <c r="XR23" s="35"/>
      <c r="XS23" s="35"/>
      <c r="XT23" s="35"/>
      <c r="XU23" s="35"/>
      <c r="XV23" s="35"/>
      <c r="XW23" s="35"/>
      <c r="XX23" s="35"/>
      <c r="XY23" s="35"/>
      <c r="XZ23" s="35"/>
      <c r="YA23" s="35"/>
      <c r="YB23" s="35"/>
      <c r="YC23" s="35"/>
      <c r="YD23" s="35"/>
      <c r="YE23" s="35"/>
      <c r="YF23" s="35"/>
      <c r="YG23" s="35"/>
      <c r="YH23" s="35"/>
      <c r="YI23" s="35"/>
      <c r="YJ23" s="35"/>
      <c r="YK23" s="35"/>
      <c r="YL23" s="35"/>
      <c r="YM23" s="35"/>
      <c r="YN23" s="35"/>
      <c r="YO23" s="35"/>
      <c r="YP23" s="35"/>
      <c r="YQ23" s="35"/>
      <c r="YR23" s="35"/>
      <c r="YS23" s="35"/>
      <c r="YT23" s="35"/>
      <c r="YU23" s="35"/>
      <c r="YV23" s="35"/>
      <c r="YW23" s="35"/>
      <c r="YX23" s="35"/>
      <c r="YY23" s="35"/>
      <c r="YZ23" s="35"/>
      <c r="ZA23" s="35"/>
      <c r="ZB23" s="35"/>
      <c r="ZC23" s="35"/>
      <c r="ZD23" s="35"/>
      <c r="ZE23" s="35"/>
      <c r="ZF23" s="35"/>
      <c r="ZG23" s="35"/>
      <c r="ZH23" s="35"/>
      <c r="ZI23" s="35"/>
      <c r="ZJ23" s="35"/>
      <c r="ZK23" s="35"/>
      <c r="ZL23" s="35"/>
      <c r="ZM23" s="35"/>
      <c r="ZN23" s="35"/>
      <c r="ZO23" s="35"/>
      <c r="ZP23" s="35"/>
      <c r="ZQ23" s="35"/>
      <c r="ZR23" s="35"/>
      <c r="ZS23" s="35"/>
      <c r="ZT23" s="35"/>
      <c r="ZU23" s="35"/>
      <c r="ZV23" s="35"/>
      <c r="ZW23" s="35"/>
      <c r="ZX23" s="35"/>
      <c r="ZY23" s="35"/>
      <c r="ZZ23" s="35"/>
      <c r="AAA23" s="35"/>
      <c r="AAB23" s="35"/>
      <c r="AAC23" s="35"/>
      <c r="AAD23" s="35"/>
      <c r="AAE23" s="35"/>
      <c r="AAF23" s="35"/>
      <c r="AAG23" s="35"/>
      <c r="AAH23" s="35"/>
      <c r="AAI23" s="35"/>
      <c r="AAJ23" s="35"/>
      <c r="AAK23" s="35"/>
      <c r="AAL23" s="35"/>
      <c r="AAM23" s="35"/>
      <c r="AAN23" s="35"/>
      <c r="AAO23" s="35"/>
      <c r="AAP23" s="35"/>
      <c r="AAQ23" s="35"/>
      <c r="AAR23" s="35"/>
      <c r="AAS23" s="35"/>
      <c r="AAT23" s="35"/>
      <c r="AAU23" s="35"/>
      <c r="AAV23" s="35"/>
      <c r="AAW23" s="35"/>
      <c r="AAX23" s="35"/>
      <c r="AAY23" s="35"/>
      <c r="AAZ23" s="35"/>
      <c r="ABA23" s="35"/>
      <c r="ABB23" s="35"/>
      <c r="ABC23" s="35"/>
      <c r="ABD23" s="35"/>
      <c r="ABE23" s="35"/>
      <c r="ABF23" s="35"/>
      <c r="ABG23" s="35"/>
      <c r="ABH23" s="35"/>
      <c r="ABI23" s="35"/>
      <c r="ABJ23" s="35"/>
      <c r="ABK23" s="35"/>
      <c r="ABL23" s="35"/>
      <c r="ABM23" s="35"/>
      <c r="ABN23" s="35"/>
      <c r="ABO23" s="35"/>
      <c r="ABP23" s="35"/>
      <c r="ABQ23" s="35"/>
      <c r="ABR23" s="35"/>
      <c r="ABS23" s="35"/>
      <c r="ABT23" s="35"/>
      <c r="ABU23" s="35"/>
      <c r="ABV23" s="35"/>
      <c r="ABW23" s="35"/>
      <c r="ABX23" s="35"/>
      <c r="ABY23" s="35"/>
      <c r="ABZ23" s="35"/>
      <c r="ACA23" s="35"/>
      <c r="ACB23" s="35"/>
      <c r="ACC23" s="35"/>
      <c r="ACD23" s="35"/>
      <c r="ACE23" s="35"/>
      <c r="ACF23" s="35"/>
      <c r="ACG23" s="35"/>
      <c r="ACH23" s="35"/>
      <c r="ACI23" s="35"/>
      <c r="ACJ23" s="35"/>
      <c r="ACK23" s="35"/>
      <c r="ACL23" s="35"/>
      <c r="ACM23" s="35"/>
      <c r="ACN23" s="35"/>
      <c r="ACO23" s="35"/>
      <c r="ACP23" s="35"/>
      <c r="ACQ23" s="35"/>
      <c r="ACR23" s="35"/>
      <c r="ACS23" s="35"/>
      <c r="ACT23" s="35"/>
      <c r="ACU23" s="35"/>
      <c r="ACV23" s="35"/>
      <c r="ACW23" s="35"/>
      <c r="ACX23" s="35"/>
      <c r="ACY23" s="35"/>
      <c r="ACZ23" s="35"/>
      <c r="ADA23" s="35"/>
      <c r="ADB23" s="35"/>
      <c r="ADC23" s="35"/>
      <c r="ADD23" s="35"/>
      <c r="ADE23" s="35"/>
      <c r="ADF23" s="35"/>
      <c r="ADG23" s="35"/>
      <c r="ADH23" s="35"/>
      <c r="ADI23" s="35"/>
      <c r="ADJ23" s="35"/>
      <c r="ADK23" s="35"/>
      <c r="ADL23" s="35"/>
      <c r="ADM23" s="35"/>
      <c r="ADN23" s="35"/>
      <c r="ADO23" s="35"/>
      <c r="ADP23" s="35"/>
      <c r="ADQ23" s="35"/>
      <c r="ADR23" s="35"/>
      <c r="ADS23" s="35"/>
      <c r="ADT23" s="35"/>
      <c r="ADU23" s="35"/>
      <c r="ADV23" s="35"/>
      <c r="ADW23" s="35"/>
      <c r="ADX23" s="35"/>
      <c r="ADY23" s="35"/>
      <c r="ADZ23" s="35"/>
      <c r="AEA23" s="35"/>
      <c r="AEB23" s="35"/>
      <c r="AEC23" s="35"/>
      <c r="AED23" s="35"/>
      <c r="AEE23" s="35"/>
      <c r="AEF23" s="35"/>
      <c r="AEG23" s="35"/>
      <c r="AEH23" s="35"/>
      <c r="AEI23" s="35"/>
      <c r="AEJ23" s="35"/>
      <c r="AEK23" s="35"/>
      <c r="AEL23" s="35"/>
      <c r="AEM23" s="35"/>
      <c r="AEN23" s="35"/>
      <c r="AEO23" s="35"/>
      <c r="AEP23" s="35"/>
      <c r="AEQ23" s="35"/>
      <c r="AER23" s="35"/>
      <c r="AES23" s="35"/>
      <c r="AET23" s="35"/>
      <c r="AEU23" s="35"/>
      <c r="AEV23" s="35"/>
      <c r="AEW23" s="35"/>
      <c r="AEX23" s="35"/>
      <c r="AEY23" s="35"/>
      <c r="AEZ23" s="35"/>
      <c r="AFA23" s="35"/>
      <c r="AFB23" s="35"/>
      <c r="AFC23" s="35"/>
      <c r="AFD23" s="35"/>
      <c r="AFE23" s="35"/>
      <c r="AFF23" s="35"/>
      <c r="AFG23" s="35"/>
      <c r="AFH23" s="35"/>
      <c r="AFI23" s="35"/>
      <c r="AFJ23" s="35"/>
      <c r="AFK23" s="35"/>
      <c r="AFL23" s="35"/>
      <c r="AFM23" s="35"/>
      <c r="AFN23" s="35"/>
      <c r="AFO23" s="35"/>
      <c r="AFP23" s="35"/>
      <c r="AFQ23" s="35"/>
      <c r="AFR23" s="35"/>
      <c r="AFS23" s="35"/>
      <c r="AFT23" s="35"/>
      <c r="AFU23" s="35"/>
      <c r="AFV23" s="35"/>
      <c r="AFW23" s="35"/>
      <c r="AFX23" s="35"/>
      <c r="AFY23" s="35"/>
      <c r="AFZ23" s="35"/>
      <c r="AGA23" s="35"/>
      <c r="AGB23" s="35"/>
      <c r="AGC23" s="35"/>
      <c r="AGD23" s="35"/>
      <c r="AGE23" s="35"/>
      <c r="AGF23" s="35"/>
      <c r="AGG23" s="35"/>
      <c r="AGH23" s="35"/>
      <c r="AGI23" s="35"/>
      <c r="AGJ23" s="35"/>
      <c r="AGK23" s="35"/>
      <c r="AGL23" s="35"/>
      <c r="AGM23" s="35"/>
      <c r="AGN23" s="35"/>
      <c r="AGO23" s="35"/>
      <c r="AGP23" s="35"/>
      <c r="AGQ23" s="35"/>
      <c r="AGR23" s="35"/>
      <c r="AGS23" s="35"/>
      <c r="AGT23" s="35"/>
      <c r="AGU23" s="35"/>
      <c r="AGV23" s="35"/>
      <c r="AGW23" s="35"/>
      <c r="AGX23" s="35"/>
      <c r="AGY23" s="35"/>
      <c r="AGZ23" s="35"/>
      <c r="AHA23" s="35"/>
      <c r="AHB23" s="35"/>
      <c r="AHC23" s="35"/>
      <c r="AHD23" s="35"/>
      <c r="AHE23" s="35"/>
      <c r="AHF23" s="35"/>
      <c r="AHG23" s="35"/>
      <c r="AHH23" s="35"/>
      <c r="AHI23" s="35"/>
      <c r="AHJ23" s="35"/>
      <c r="AHK23" s="35"/>
      <c r="AHL23" s="35"/>
      <c r="AHM23" s="35"/>
      <c r="AHN23" s="35"/>
      <c r="AHO23" s="35"/>
      <c r="AHP23" s="35"/>
      <c r="AHQ23" s="35"/>
      <c r="AHR23" s="35"/>
      <c r="AHS23" s="35"/>
      <c r="AHT23" s="35"/>
      <c r="AHU23" s="35"/>
      <c r="AHV23" s="35"/>
      <c r="AHW23" s="35"/>
      <c r="AHX23" s="35"/>
      <c r="AHY23" s="35"/>
      <c r="AHZ23" s="35"/>
      <c r="AIA23" s="35"/>
      <c r="AIB23" s="35"/>
      <c r="AIC23" s="35"/>
      <c r="AID23" s="35"/>
      <c r="AIE23" s="35"/>
      <c r="AIF23" s="35"/>
      <c r="AIG23" s="35"/>
      <c r="AIH23" s="35"/>
      <c r="AII23" s="35"/>
      <c r="AIJ23" s="35"/>
      <c r="AIK23" s="35"/>
      <c r="AIL23" s="35"/>
      <c r="AIM23" s="35"/>
      <c r="AIN23" s="35"/>
      <c r="AIO23" s="35"/>
      <c r="AIP23" s="35"/>
      <c r="AIQ23" s="35"/>
      <c r="AIR23" s="35"/>
      <c r="AIS23" s="35"/>
      <c r="AIT23" s="35"/>
      <c r="AIU23" s="35"/>
      <c r="AIV23" s="35"/>
      <c r="AIW23" s="35"/>
      <c r="AIX23" s="35"/>
      <c r="AIY23" s="35"/>
      <c r="AIZ23" s="35"/>
      <c r="AJA23" s="35"/>
      <c r="AJB23" s="35"/>
      <c r="AJC23" s="35"/>
      <c r="AJD23" s="35"/>
      <c r="AJE23" s="35"/>
      <c r="AJF23" s="35"/>
      <c r="AJG23" s="35"/>
      <c r="AJH23" s="35"/>
      <c r="AJI23" s="35"/>
      <c r="AJJ23" s="35"/>
      <c r="AJK23" s="35"/>
      <c r="AJL23" s="35"/>
      <c r="AJM23" s="35"/>
      <c r="AJN23" s="35"/>
      <c r="AJO23" s="35"/>
      <c r="AJP23" s="35"/>
      <c r="AJQ23" s="35"/>
      <c r="AJR23" s="35"/>
      <c r="AJS23" s="35"/>
      <c r="AJT23" s="35"/>
      <c r="AJU23" s="35"/>
      <c r="AJV23" s="35"/>
      <c r="AJW23" s="35"/>
      <c r="AJX23" s="35"/>
      <c r="AJY23" s="35"/>
      <c r="AJZ23" s="35"/>
      <c r="AKA23" s="35"/>
      <c r="AKB23" s="35"/>
      <c r="AKC23" s="35"/>
      <c r="AKD23" s="35"/>
      <c r="AKE23" s="35"/>
      <c r="AKF23" s="35"/>
      <c r="AKG23" s="35"/>
      <c r="AKH23" s="35"/>
      <c r="AKI23" s="35"/>
      <c r="AKJ23" s="35"/>
      <c r="AKK23" s="35"/>
      <c r="AKL23" s="35"/>
      <c r="AKM23" s="35"/>
      <c r="AKN23" s="35"/>
      <c r="AKO23" s="35"/>
      <c r="AKP23" s="35"/>
      <c r="AKQ23" s="35"/>
      <c r="AKR23" s="35"/>
      <c r="AKS23" s="35"/>
      <c r="AKT23" s="35"/>
      <c r="AKU23" s="35"/>
      <c r="AKV23" s="35"/>
      <c r="AKW23" s="35"/>
      <c r="AKX23" s="35"/>
      <c r="AKY23" s="35"/>
      <c r="AKZ23" s="35"/>
      <c r="ALA23" s="35"/>
      <c r="ALB23" s="35"/>
      <c r="ALC23" s="35"/>
      <c r="ALD23" s="35"/>
      <c r="ALE23" s="35"/>
      <c r="ALF23" s="35"/>
      <c r="ALG23" s="35"/>
      <c r="ALH23" s="35"/>
      <c r="ALI23" s="35"/>
      <c r="ALJ23" s="35"/>
      <c r="ALK23" s="35"/>
      <c r="ALL23" s="35"/>
      <c r="ALM23" s="35"/>
      <c r="ALN23" s="35"/>
      <c r="ALO23" s="35"/>
      <c r="ALP23" s="35"/>
      <c r="ALQ23" s="35"/>
      <c r="ALR23" s="35"/>
      <c r="ALS23" s="35"/>
      <c r="ALT23" s="35"/>
      <c r="ALU23" s="35"/>
      <c r="ALV23" s="35"/>
      <c r="ALW23" s="35"/>
      <c r="ALX23" s="35"/>
      <c r="ALY23" s="35"/>
      <c r="ALZ23" s="35"/>
      <c r="AMA23" s="35"/>
      <c r="AMB23" s="35"/>
      <c r="AMC23" s="35"/>
      <c r="AMD23" s="35"/>
      <c r="AME23" s="35"/>
      <c r="AMF23" s="35"/>
      <c r="AMG23" s="35"/>
      <c r="AMH23" s="35"/>
      <c r="AMI23" s="35"/>
      <c r="AMJ23" s="35"/>
    </row>
    <row r="24" s="14" customFormat="1" ht="17.25" customHeight="1" spans="1:1024">
      <c r="A24" s="32" t="s">
        <v>227</v>
      </c>
      <c r="B24" s="33" t="s">
        <v>189</v>
      </c>
      <c r="C24" s="39"/>
      <c r="D24" s="32" t="s">
        <v>228</v>
      </c>
      <c r="E24" s="36">
        <v>9.9</v>
      </c>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c r="IR24" s="35"/>
      <c r="IS24" s="35"/>
      <c r="IT24" s="35"/>
      <c r="IU24" s="35"/>
      <c r="IV24" s="35"/>
      <c r="IW24" s="35"/>
      <c r="IX24" s="35"/>
      <c r="IY24" s="35"/>
      <c r="IZ24" s="35"/>
      <c r="JA24" s="35"/>
      <c r="JB24" s="35"/>
      <c r="JC24" s="35"/>
      <c r="JD24" s="35"/>
      <c r="JE24" s="35"/>
      <c r="JF24" s="35"/>
      <c r="JG24" s="35"/>
      <c r="JH24" s="35"/>
      <c r="JI24" s="35"/>
      <c r="JJ24" s="35"/>
      <c r="JK24" s="35"/>
      <c r="JL24" s="35"/>
      <c r="JM24" s="35"/>
      <c r="JN24" s="35"/>
      <c r="JO24" s="35"/>
      <c r="JP24" s="35"/>
      <c r="JQ24" s="35"/>
      <c r="JR24" s="35"/>
      <c r="JS24" s="35"/>
      <c r="JT24" s="35"/>
      <c r="JU24" s="35"/>
      <c r="JV24" s="35"/>
      <c r="JW24" s="35"/>
      <c r="JX24" s="35"/>
      <c r="JY24" s="35"/>
      <c r="JZ24" s="35"/>
      <c r="KA24" s="35"/>
      <c r="KB24" s="35"/>
      <c r="KC24" s="35"/>
      <c r="KD24" s="35"/>
      <c r="KE24" s="35"/>
      <c r="KF24" s="35"/>
      <c r="KG24" s="35"/>
      <c r="KH24" s="35"/>
      <c r="KI24" s="35"/>
      <c r="KJ24" s="35"/>
      <c r="KK24" s="35"/>
      <c r="KL24" s="35"/>
      <c r="KM24" s="35"/>
      <c r="KN24" s="35"/>
      <c r="KO24" s="35"/>
      <c r="KP24" s="35"/>
      <c r="KQ24" s="35"/>
      <c r="KR24" s="35"/>
      <c r="KS24" s="35"/>
      <c r="KT24" s="35"/>
      <c r="KU24" s="35"/>
      <c r="KV24" s="35"/>
      <c r="KW24" s="35"/>
      <c r="KX24" s="35"/>
      <c r="KY24" s="35"/>
      <c r="KZ24" s="35"/>
      <c r="LA24" s="35"/>
      <c r="LB24" s="35"/>
      <c r="LC24" s="35"/>
      <c r="LD24" s="35"/>
      <c r="LE24" s="35"/>
      <c r="LF24" s="35"/>
      <c r="LG24" s="35"/>
      <c r="LH24" s="35"/>
      <c r="LI24" s="35"/>
      <c r="LJ24" s="35"/>
      <c r="LK24" s="35"/>
      <c r="LL24" s="35"/>
      <c r="LM24" s="35"/>
      <c r="LN24" s="35"/>
      <c r="LO24" s="35"/>
      <c r="LP24" s="35"/>
      <c r="LQ24" s="35"/>
      <c r="LR24" s="35"/>
      <c r="LS24" s="35"/>
      <c r="LT24" s="35"/>
      <c r="LU24" s="35"/>
      <c r="LV24" s="35"/>
      <c r="LW24" s="35"/>
      <c r="LX24" s="35"/>
      <c r="LY24" s="35"/>
      <c r="LZ24" s="35"/>
      <c r="MA24" s="35"/>
      <c r="MB24" s="35"/>
      <c r="MC24" s="35"/>
      <c r="MD24" s="35"/>
      <c r="ME24" s="35"/>
      <c r="MF24" s="35"/>
      <c r="MG24" s="35"/>
      <c r="MH24" s="35"/>
      <c r="MI24" s="35"/>
      <c r="MJ24" s="35"/>
      <c r="MK24" s="35"/>
      <c r="ML24" s="35"/>
      <c r="MM24" s="35"/>
      <c r="MN24" s="35"/>
      <c r="MO24" s="35"/>
      <c r="MP24" s="35"/>
      <c r="MQ24" s="35"/>
      <c r="MR24" s="35"/>
      <c r="MS24" s="35"/>
      <c r="MT24" s="35"/>
      <c r="MU24" s="35"/>
      <c r="MV24" s="35"/>
      <c r="MW24" s="35"/>
      <c r="MX24" s="35"/>
      <c r="MY24" s="35"/>
      <c r="MZ24" s="35"/>
      <c r="NA24" s="35"/>
      <c r="NB24" s="35"/>
      <c r="NC24" s="35"/>
      <c r="ND24" s="35"/>
      <c r="NE24" s="35"/>
      <c r="NF24" s="35"/>
      <c r="NG24" s="35"/>
      <c r="NH24" s="35"/>
      <c r="NI24" s="35"/>
      <c r="NJ24" s="35"/>
      <c r="NK24" s="35"/>
      <c r="NL24" s="35"/>
      <c r="NM24" s="35"/>
      <c r="NN24" s="35"/>
      <c r="NO24" s="35"/>
      <c r="NP24" s="35"/>
      <c r="NQ24" s="35"/>
      <c r="NR24" s="35"/>
      <c r="NS24" s="35"/>
      <c r="NT24" s="35"/>
      <c r="NU24" s="35"/>
      <c r="NV24" s="35"/>
      <c r="NW24" s="35"/>
      <c r="NX24" s="35"/>
      <c r="NY24" s="35"/>
      <c r="NZ24" s="35"/>
      <c r="OA24" s="35"/>
      <c r="OB24" s="35"/>
      <c r="OC24" s="35"/>
      <c r="OD24" s="35"/>
      <c r="OE24" s="35"/>
      <c r="OF24" s="35"/>
      <c r="OG24" s="35"/>
      <c r="OH24" s="35"/>
      <c r="OI24" s="35"/>
      <c r="OJ24" s="35"/>
      <c r="OK24" s="35"/>
      <c r="OL24" s="35"/>
      <c r="OM24" s="35"/>
      <c r="ON24" s="35"/>
      <c r="OO24" s="35"/>
      <c r="OP24" s="35"/>
      <c r="OQ24" s="35"/>
      <c r="OR24" s="35"/>
      <c r="OS24" s="35"/>
      <c r="OT24" s="35"/>
      <c r="OU24" s="35"/>
      <c r="OV24" s="35"/>
      <c r="OW24" s="35"/>
      <c r="OX24" s="35"/>
      <c r="OY24" s="35"/>
      <c r="OZ24" s="35"/>
      <c r="PA24" s="35"/>
      <c r="PB24" s="35"/>
      <c r="PC24" s="35"/>
      <c r="PD24" s="35"/>
      <c r="PE24" s="35"/>
      <c r="PF24" s="35"/>
      <c r="PG24" s="35"/>
      <c r="PH24" s="35"/>
      <c r="PI24" s="35"/>
      <c r="PJ24" s="35"/>
      <c r="PK24" s="35"/>
      <c r="PL24" s="35"/>
      <c r="PM24" s="35"/>
      <c r="PN24" s="35"/>
      <c r="PO24" s="35"/>
      <c r="PP24" s="35"/>
      <c r="PQ24" s="35"/>
      <c r="PR24" s="35"/>
      <c r="PS24" s="35"/>
      <c r="PT24" s="35"/>
      <c r="PU24" s="35"/>
      <c r="PV24" s="35"/>
      <c r="PW24" s="35"/>
      <c r="PX24" s="35"/>
      <c r="PY24" s="35"/>
      <c r="PZ24" s="35"/>
      <c r="QA24" s="35"/>
      <c r="QB24" s="35"/>
      <c r="QC24" s="35"/>
      <c r="QD24" s="35"/>
      <c r="QE24" s="35"/>
      <c r="QF24" s="35"/>
      <c r="QG24" s="35"/>
      <c r="QH24" s="35"/>
      <c r="QI24" s="35"/>
      <c r="QJ24" s="35"/>
      <c r="QK24" s="35"/>
      <c r="QL24" s="35"/>
      <c r="QM24" s="35"/>
      <c r="QN24" s="35"/>
      <c r="QO24" s="35"/>
      <c r="QP24" s="35"/>
      <c r="QQ24" s="35"/>
      <c r="QR24" s="35"/>
      <c r="QS24" s="35"/>
      <c r="QT24" s="35"/>
      <c r="QU24" s="35"/>
      <c r="QV24" s="35"/>
      <c r="QW24" s="35"/>
      <c r="QX24" s="35"/>
      <c r="QY24" s="35"/>
      <c r="QZ24" s="35"/>
      <c r="RA24" s="35"/>
      <c r="RB24" s="35"/>
      <c r="RC24" s="35"/>
      <c r="RD24" s="35"/>
      <c r="RE24" s="35"/>
      <c r="RF24" s="35"/>
      <c r="RG24" s="35"/>
      <c r="RH24" s="35"/>
      <c r="RI24" s="35"/>
      <c r="RJ24" s="35"/>
      <c r="RK24" s="35"/>
      <c r="RL24" s="35"/>
      <c r="RM24" s="35"/>
      <c r="RN24" s="35"/>
      <c r="RO24" s="35"/>
      <c r="RP24" s="35"/>
      <c r="RQ24" s="35"/>
      <c r="RR24" s="35"/>
      <c r="RS24" s="35"/>
      <c r="RT24" s="35"/>
      <c r="RU24" s="35"/>
      <c r="RV24" s="35"/>
      <c r="RW24" s="35"/>
      <c r="RX24" s="35"/>
      <c r="RY24" s="35"/>
      <c r="RZ24" s="35"/>
      <c r="SA24" s="35"/>
      <c r="SB24" s="35"/>
      <c r="SC24" s="35"/>
      <c r="SD24" s="35"/>
      <c r="SE24" s="35"/>
      <c r="SF24" s="35"/>
      <c r="SG24" s="35"/>
      <c r="SH24" s="35"/>
      <c r="SI24" s="35"/>
      <c r="SJ24" s="35"/>
      <c r="SK24" s="35"/>
      <c r="SL24" s="35"/>
      <c r="SM24" s="35"/>
      <c r="SN24" s="35"/>
      <c r="SO24" s="35"/>
      <c r="SP24" s="35"/>
      <c r="SQ24" s="35"/>
      <c r="SR24" s="35"/>
      <c r="SS24" s="35"/>
      <c r="ST24" s="35"/>
      <c r="SU24" s="35"/>
      <c r="SV24" s="35"/>
      <c r="SW24" s="35"/>
      <c r="SX24" s="35"/>
      <c r="SY24" s="35"/>
      <c r="SZ24" s="35"/>
      <c r="TA24" s="35"/>
      <c r="TB24" s="35"/>
      <c r="TC24" s="35"/>
      <c r="TD24" s="35"/>
      <c r="TE24" s="35"/>
      <c r="TF24" s="35"/>
      <c r="TG24" s="35"/>
      <c r="TH24" s="35"/>
      <c r="TI24" s="35"/>
      <c r="TJ24" s="35"/>
      <c r="TK24" s="35"/>
      <c r="TL24" s="35"/>
      <c r="TM24" s="35"/>
      <c r="TN24" s="35"/>
      <c r="TO24" s="35"/>
      <c r="TP24" s="35"/>
      <c r="TQ24" s="35"/>
      <c r="TR24" s="35"/>
      <c r="TS24" s="35"/>
      <c r="TT24" s="35"/>
      <c r="TU24" s="35"/>
      <c r="TV24" s="35"/>
      <c r="TW24" s="35"/>
      <c r="TX24" s="35"/>
      <c r="TY24" s="35"/>
      <c r="TZ24" s="35"/>
      <c r="UA24" s="35"/>
      <c r="UB24" s="35"/>
      <c r="UC24" s="35"/>
      <c r="UD24" s="35"/>
      <c r="UE24" s="35"/>
      <c r="UF24" s="35"/>
      <c r="UG24" s="35"/>
      <c r="UH24" s="35"/>
      <c r="UI24" s="35"/>
      <c r="UJ24" s="35"/>
      <c r="UK24" s="35"/>
      <c r="UL24" s="35"/>
      <c r="UM24" s="35"/>
      <c r="UN24" s="35"/>
      <c r="UO24" s="35"/>
      <c r="UP24" s="35"/>
      <c r="UQ24" s="35"/>
      <c r="UR24" s="35"/>
      <c r="US24" s="35"/>
      <c r="UT24" s="35"/>
      <c r="UU24" s="35"/>
      <c r="UV24" s="35"/>
      <c r="UW24" s="35"/>
      <c r="UX24" s="35"/>
      <c r="UY24" s="35"/>
      <c r="UZ24" s="35"/>
      <c r="VA24" s="35"/>
      <c r="VB24" s="35"/>
      <c r="VC24" s="35"/>
      <c r="VD24" s="35"/>
      <c r="VE24" s="35"/>
      <c r="VF24" s="35"/>
      <c r="VG24" s="35"/>
      <c r="VH24" s="35"/>
      <c r="VI24" s="35"/>
      <c r="VJ24" s="35"/>
      <c r="VK24" s="35"/>
      <c r="VL24" s="35"/>
      <c r="VM24" s="35"/>
      <c r="VN24" s="35"/>
      <c r="VO24" s="35"/>
      <c r="VP24" s="35"/>
      <c r="VQ24" s="35"/>
      <c r="VR24" s="35"/>
      <c r="VS24" s="35"/>
      <c r="VT24" s="35"/>
      <c r="VU24" s="35"/>
      <c r="VV24" s="35"/>
      <c r="VW24" s="35"/>
      <c r="VX24" s="35"/>
      <c r="VY24" s="35"/>
      <c r="VZ24" s="35"/>
      <c r="WA24" s="35"/>
      <c r="WB24" s="35"/>
      <c r="WC24" s="35"/>
      <c r="WD24" s="35"/>
      <c r="WE24" s="35"/>
      <c r="WF24" s="35"/>
      <c r="WG24" s="35"/>
      <c r="WH24" s="35"/>
      <c r="WI24" s="35"/>
      <c r="WJ24" s="35"/>
      <c r="WK24" s="35"/>
      <c r="WL24" s="35"/>
      <c r="WM24" s="35"/>
      <c r="WN24" s="35"/>
      <c r="WO24" s="35"/>
      <c r="WP24" s="35"/>
      <c r="WQ24" s="35"/>
      <c r="WR24" s="35"/>
      <c r="WS24" s="35"/>
      <c r="WT24" s="35"/>
      <c r="WU24" s="35"/>
      <c r="WV24" s="35"/>
      <c r="WW24" s="35"/>
      <c r="WX24" s="35"/>
      <c r="WY24" s="35"/>
      <c r="WZ24" s="35"/>
      <c r="XA24" s="35"/>
      <c r="XB24" s="35"/>
      <c r="XC24" s="35"/>
      <c r="XD24" s="35"/>
      <c r="XE24" s="35"/>
      <c r="XF24" s="35"/>
      <c r="XG24" s="35"/>
      <c r="XH24" s="35"/>
      <c r="XI24" s="35"/>
      <c r="XJ24" s="35"/>
      <c r="XK24" s="35"/>
      <c r="XL24" s="35"/>
      <c r="XM24" s="35"/>
      <c r="XN24" s="35"/>
      <c r="XO24" s="35"/>
      <c r="XP24" s="35"/>
      <c r="XQ24" s="35"/>
      <c r="XR24" s="35"/>
      <c r="XS24" s="35"/>
      <c r="XT24" s="35"/>
      <c r="XU24" s="35"/>
      <c r="XV24" s="35"/>
      <c r="XW24" s="35"/>
      <c r="XX24" s="35"/>
      <c r="XY24" s="35"/>
      <c r="XZ24" s="35"/>
      <c r="YA24" s="35"/>
      <c r="YB24" s="35"/>
      <c r="YC24" s="35"/>
      <c r="YD24" s="35"/>
      <c r="YE24" s="35"/>
      <c r="YF24" s="35"/>
      <c r="YG24" s="35"/>
      <c r="YH24" s="35"/>
      <c r="YI24" s="35"/>
      <c r="YJ24" s="35"/>
      <c r="YK24" s="35"/>
      <c r="YL24" s="35"/>
      <c r="YM24" s="35"/>
      <c r="YN24" s="35"/>
      <c r="YO24" s="35"/>
      <c r="YP24" s="35"/>
      <c r="YQ24" s="35"/>
      <c r="YR24" s="35"/>
      <c r="YS24" s="35"/>
      <c r="YT24" s="35"/>
      <c r="YU24" s="35"/>
      <c r="YV24" s="35"/>
      <c r="YW24" s="35"/>
      <c r="YX24" s="35"/>
      <c r="YY24" s="35"/>
      <c r="YZ24" s="35"/>
      <c r="ZA24" s="35"/>
      <c r="ZB24" s="35"/>
      <c r="ZC24" s="35"/>
      <c r="ZD24" s="35"/>
      <c r="ZE24" s="35"/>
      <c r="ZF24" s="35"/>
      <c r="ZG24" s="35"/>
      <c r="ZH24" s="35"/>
      <c r="ZI24" s="35"/>
      <c r="ZJ24" s="35"/>
      <c r="ZK24" s="35"/>
      <c r="ZL24" s="35"/>
      <c r="ZM24" s="35"/>
      <c r="ZN24" s="35"/>
      <c r="ZO24" s="35"/>
      <c r="ZP24" s="35"/>
      <c r="ZQ24" s="35"/>
      <c r="ZR24" s="35"/>
      <c r="ZS24" s="35"/>
      <c r="ZT24" s="35"/>
      <c r="ZU24" s="35"/>
      <c r="ZV24" s="35"/>
      <c r="ZW24" s="35"/>
      <c r="ZX24" s="35"/>
      <c r="ZY24" s="35"/>
      <c r="ZZ24" s="35"/>
      <c r="AAA24" s="35"/>
      <c r="AAB24" s="35"/>
      <c r="AAC24" s="35"/>
      <c r="AAD24" s="35"/>
      <c r="AAE24" s="35"/>
      <c r="AAF24" s="35"/>
      <c r="AAG24" s="35"/>
      <c r="AAH24" s="35"/>
      <c r="AAI24" s="35"/>
      <c r="AAJ24" s="35"/>
      <c r="AAK24" s="35"/>
      <c r="AAL24" s="35"/>
      <c r="AAM24" s="35"/>
      <c r="AAN24" s="35"/>
      <c r="AAO24" s="35"/>
      <c r="AAP24" s="35"/>
      <c r="AAQ24" s="35"/>
      <c r="AAR24" s="35"/>
      <c r="AAS24" s="35"/>
      <c r="AAT24" s="35"/>
      <c r="AAU24" s="35"/>
      <c r="AAV24" s="35"/>
      <c r="AAW24" s="35"/>
      <c r="AAX24" s="35"/>
      <c r="AAY24" s="35"/>
      <c r="AAZ24" s="35"/>
      <c r="ABA24" s="35"/>
      <c r="ABB24" s="35"/>
      <c r="ABC24" s="35"/>
      <c r="ABD24" s="35"/>
      <c r="ABE24" s="35"/>
      <c r="ABF24" s="35"/>
      <c r="ABG24" s="35"/>
      <c r="ABH24" s="35"/>
      <c r="ABI24" s="35"/>
      <c r="ABJ24" s="35"/>
      <c r="ABK24" s="35"/>
      <c r="ABL24" s="35"/>
      <c r="ABM24" s="35"/>
      <c r="ABN24" s="35"/>
      <c r="ABO24" s="35"/>
      <c r="ABP24" s="35"/>
      <c r="ABQ24" s="35"/>
      <c r="ABR24" s="35"/>
      <c r="ABS24" s="35"/>
      <c r="ABT24" s="35"/>
      <c r="ABU24" s="35"/>
      <c r="ABV24" s="35"/>
      <c r="ABW24" s="35"/>
      <c r="ABX24" s="35"/>
      <c r="ABY24" s="35"/>
      <c r="ABZ24" s="35"/>
      <c r="ACA24" s="35"/>
      <c r="ACB24" s="35"/>
      <c r="ACC24" s="35"/>
      <c r="ACD24" s="35"/>
      <c r="ACE24" s="35"/>
      <c r="ACF24" s="35"/>
      <c r="ACG24" s="35"/>
      <c r="ACH24" s="35"/>
      <c r="ACI24" s="35"/>
      <c r="ACJ24" s="35"/>
      <c r="ACK24" s="35"/>
      <c r="ACL24" s="35"/>
      <c r="ACM24" s="35"/>
      <c r="ACN24" s="35"/>
      <c r="ACO24" s="35"/>
      <c r="ACP24" s="35"/>
      <c r="ACQ24" s="35"/>
      <c r="ACR24" s="35"/>
      <c r="ACS24" s="35"/>
      <c r="ACT24" s="35"/>
      <c r="ACU24" s="35"/>
      <c r="ACV24" s="35"/>
      <c r="ACW24" s="35"/>
      <c r="ACX24" s="35"/>
      <c r="ACY24" s="35"/>
      <c r="ACZ24" s="35"/>
      <c r="ADA24" s="35"/>
      <c r="ADB24" s="35"/>
      <c r="ADC24" s="35"/>
      <c r="ADD24" s="35"/>
      <c r="ADE24" s="35"/>
      <c r="ADF24" s="35"/>
      <c r="ADG24" s="35"/>
      <c r="ADH24" s="35"/>
      <c r="ADI24" s="35"/>
      <c r="ADJ24" s="35"/>
      <c r="ADK24" s="35"/>
      <c r="ADL24" s="35"/>
      <c r="ADM24" s="35"/>
      <c r="ADN24" s="35"/>
      <c r="ADO24" s="35"/>
      <c r="ADP24" s="35"/>
      <c r="ADQ24" s="35"/>
      <c r="ADR24" s="35"/>
      <c r="ADS24" s="35"/>
      <c r="ADT24" s="35"/>
      <c r="ADU24" s="35"/>
      <c r="ADV24" s="35"/>
      <c r="ADW24" s="35"/>
      <c r="ADX24" s="35"/>
      <c r="ADY24" s="35"/>
      <c r="ADZ24" s="35"/>
      <c r="AEA24" s="35"/>
      <c r="AEB24" s="35"/>
      <c r="AEC24" s="35"/>
      <c r="AED24" s="35"/>
      <c r="AEE24" s="35"/>
      <c r="AEF24" s="35"/>
      <c r="AEG24" s="35"/>
      <c r="AEH24" s="35"/>
      <c r="AEI24" s="35"/>
      <c r="AEJ24" s="35"/>
      <c r="AEK24" s="35"/>
      <c r="AEL24" s="35"/>
      <c r="AEM24" s="35"/>
      <c r="AEN24" s="35"/>
      <c r="AEO24" s="35"/>
      <c r="AEP24" s="35"/>
      <c r="AEQ24" s="35"/>
      <c r="AER24" s="35"/>
      <c r="AES24" s="35"/>
      <c r="AET24" s="35"/>
      <c r="AEU24" s="35"/>
      <c r="AEV24" s="35"/>
      <c r="AEW24" s="35"/>
      <c r="AEX24" s="35"/>
      <c r="AEY24" s="35"/>
      <c r="AEZ24" s="35"/>
      <c r="AFA24" s="35"/>
      <c r="AFB24" s="35"/>
      <c r="AFC24" s="35"/>
      <c r="AFD24" s="35"/>
      <c r="AFE24" s="35"/>
      <c r="AFF24" s="35"/>
      <c r="AFG24" s="35"/>
      <c r="AFH24" s="35"/>
      <c r="AFI24" s="35"/>
      <c r="AFJ24" s="35"/>
      <c r="AFK24" s="35"/>
      <c r="AFL24" s="35"/>
      <c r="AFM24" s="35"/>
      <c r="AFN24" s="35"/>
      <c r="AFO24" s="35"/>
      <c r="AFP24" s="35"/>
      <c r="AFQ24" s="35"/>
      <c r="AFR24" s="35"/>
      <c r="AFS24" s="35"/>
      <c r="AFT24" s="35"/>
      <c r="AFU24" s="35"/>
      <c r="AFV24" s="35"/>
      <c r="AFW24" s="35"/>
      <c r="AFX24" s="35"/>
      <c r="AFY24" s="35"/>
      <c r="AFZ24" s="35"/>
      <c r="AGA24" s="35"/>
      <c r="AGB24" s="35"/>
      <c r="AGC24" s="35"/>
      <c r="AGD24" s="35"/>
      <c r="AGE24" s="35"/>
      <c r="AGF24" s="35"/>
      <c r="AGG24" s="35"/>
      <c r="AGH24" s="35"/>
      <c r="AGI24" s="35"/>
      <c r="AGJ24" s="35"/>
      <c r="AGK24" s="35"/>
      <c r="AGL24" s="35"/>
      <c r="AGM24" s="35"/>
      <c r="AGN24" s="35"/>
      <c r="AGO24" s="35"/>
      <c r="AGP24" s="35"/>
      <c r="AGQ24" s="35"/>
      <c r="AGR24" s="35"/>
      <c r="AGS24" s="35"/>
      <c r="AGT24" s="35"/>
      <c r="AGU24" s="35"/>
      <c r="AGV24" s="35"/>
      <c r="AGW24" s="35"/>
      <c r="AGX24" s="35"/>
      <c r="AGY24" s="35"/>
      <c r="AGZ24" s="35"/>
      <c r="AHA24" s="35"/>
      <c r="AHB24" s="35"/>
      <c r="AHC24" s="35"/>
      <c r="AHD24" s="35"/>
      <c r="AHE24" s="35"/>
      <c r="AHF24" s="35"/>
      <c r="AHG24" s="35"/>
      <c r="AHH24" s="35"/>
      <c r="AHI24" s="35"/>
      <c r="AHJ24" s="35"/>
      <c r="AHK24" s="35"/>
      <c r="AHL24" s="35"/>
      <c r="AHM24" s="35"/>
      <c r="AHN24" s="35"/>
      <c r="AHO24" s="35"/>
      <c r="AHP24" s="35"/>
      <c r="AHQ24" s="35"/>
      <c r="AHR24" s="35"/>
      <c r="AHS24" s="35"/>
      <c r="AHT24" s="35"/>
      <c r="AHU24" s="35"/>
      <c r="AHV24" s="35"/>
      <c r="AHW24" s="35"/>
      <c r="AHX24" s="35"/>
      <c r="AHY24" s="35"/>
      <c r="AHZ24" s="35"/>
      <c r="AIA24" s="35"/>
      <c r="AIB24" s="35"/>
      <c r="AIC24" s="35"/>
      <c r="AID24" s="35"/>
      <c r="AIE24" s="35"/>
      <c r="AIF24" s="35"/>
      <c r="AIG24" s="35"/>
      <c r="AIH24" s="35"/>
      <c r="AII24" s="35"/>
      <c r="AIJ24" s="35"/>
      <c r="AIK24" s="35"/>
      <c r="AIL24" s="35"/>
      <c r="AIM24" s="35"/>
      <c r="AIN24" s="35"/>
      <c r="AIO24" s="35"/>
      <c r="AIP24" s="35"/>
      <c r="AIQ24" s="35"/>
      <c r="AIR24" s="35"/>
      <c r="AIS24" s="35"/>
      <c r="AIT24" s="35"/>
      <c r="AIU24" s="35"/>
      <c r="AIV24" s="35"/>
      <c r="AIW24" s="35"/>
      <c r="AIX24" s="35"/>
      <c r="AIY24" s="35"/>
      <c r="AIZ24" s="35"/>
      <c r="AJA24" s="35"/>
      <c r="AJB24" s="35"/>
      <c r="AJC24" s="35"/>
      <c r="AJD24" s="35"/>
      <c r="AJE24" s="35"/>
      <c r="AJF24" s="35"/>
      <c r="AJG24" s="35"/>
      <c r="AJH24" s="35"/>
      <c r="AJI24" s="35"/>
      <c r="AJJ24" s="35"/>
      <c r="AJK24" s="35"/>
      <c r="AJL24" s="35"/>
      <c r="AJM24" s="35"/>
      <c r="AJN24" s="35"/>
      <c r="AJO24" s="35"/>
      <c r="AJP24" s="35"/>
      <c r="AJQ24" s="35"/>
      <c r="AJR24" s="35"/>
      <c r="AJS24" s="35"/>
      <c r="AJT24" s="35"/>
      <c r="AJU24" s="35"/>
      <c r="AJV24" s="35"/>
      <c r="AJW24" s="35"/>
      <c r="AJX24" s="35"/>
      <c r="AJY24" s="35"/>
      <c r="AJZ24" s="35"/>
      <c r="AKA24" s="35"/>
      <c r="AKB24" s="35"/>
      <c r="AKC24" s="35"/>
      <c r="AKD24" s="35"/>
      <c r="AKE24" s="35"/>
      <c r="AKF24" s="35"/>
      <c r="AKG24" s="35"/>
      <c r="AKH24" s="35"/>
      <c r="AKI24" s="35"/>
      <c r="AKJ24" s="35"/>
      <c r="AKK24" s="35"/>
      <c r="AKL24" s="35"/>
      <c r="AKM24" s="35"/>
      <c r="AKN24" s="35"/>
      <c r="AKO24" s="35"/>
      <c r="AKP24" s="35"/>
      <c r="AKQ24" s="35"/>
      <c r="AKR24" s="35"/>
      <c r="AKS24" s="35"/>
      <c r="AKT24" s="35"/>
      <c r="AKU24" s="35"/>
      <c r="AKV24" s="35"/>
      <c r="AKW24" s="35"/>
      <c r="AKX24" s="35"/>
      <c r="AKY24" s="35"/>
      <c r="AKZ24" s="35"/>
      <c r="ALA24" s="35"/>
      <c r="ALB24" s="35"/>
      <c r="ALC24" s="35"/>
      <c r="ALD24" s="35"/>
      <c r="ALE24" s="35"/>
      <c r="ALF24" s="35"/>
      <c r="ALG24" s="35"/>
      <c r="ALH24" s="35"/>
      <c r="ALI24" s="35"/>
      <c r="ALJ24" s="35"/>
      <c r="ALK24" s="35"/>
      <c r="ALL24" s="35"/>
      <c r="ALM24" s="35"/>
      <c r="ALN24" s="35"/>
      <c r="ALO24" s="35"/>
      <c r="ALP24" s="35"/>
      <c r="ALQ24" s="35"/>
      <c r="ALR24" s="35"/>
      <c r="ALS24" s="35"/>
      <c r="ALT24" s="35"/>
      <c r="ALU24" s="35"/>
      <c r="ALV24" s="35"/>
      <c r="ALW24" s="35"/>
      <c r="ALX24" s="35"/>
      <c r="ALY24" s="35"/>
      <c r="ALZ24" s="35"/>
      <c r="AMA24" s="35"/>
      <c r="AMB24" s="35"/>
      <c r="AMC24" s="35"/>
      <c r="AMD24" s="35"/>
      <c r="AME24" s="35"/>
      <c r="AMF24" s="35"/>
      <c r="AMG24" s="35"/>
      <c r="AMH24" s="35"/>
      <c r="AMI24" s="35"/>
      <c r="AMJ24" s="35"/>
    </row>
    <row r="25" s="14" customFormat="1" ht="17.25" customHeight="1" spans="1:1024">
      <c r="A25" s="32" t="s">
        <v>229</v>
      </c>
      <c r="B25" s="33" t="s">
        <v>189</v>
      </c>
      <c r="C25" s="39"/>
      <c r="D25" s="32" t="s">
        <v>230</v>
      </c>
      <c r="E25" s="32" t="s">
        <v>231</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c r="IR25" s="35"/>
      <c r="IS25" s="35"/>
      <c r="IT25" s="35"/>
      <c r="IU25" s="35"/>
      <c r="IV25" s="35"/>
      <c r="IW25" s="35"/>
      <c r="IX25" s="35"/>
      <c r="IY25" s="35"/>
      <c r="IZ25" s="35"/>
      <c r="JA25" s="35"/>
      <c r="JB25" s="35"/>
      <c r="JC25" s="35"/>
      <c r="JD25" s="35"/>
      <c r="JE25" s="35"/>
      <c r="JF25" s="35"/>
      <c r="JG25" s="35"/>
      <c r="JH25" s="35"/>
      <c r="JI25" s="35"/>
      <c r="JJ25" s="35"/>
      <c r="JK25" s="35"/>
      <c r="JL25" s="35"/>
      <c r="JM25" s="35"/>
      <c r="JN25" s="35"/>
      <c r="JO25" s="35"/>
      <c r="JP25" s="35"/>
      <c r="JQ25" s="35"/>
      <c r="JR25" s="35"/>
      <c r="JS25" s="35"/>
      <c r="JT25" s="35"/>
      <c r="JU25" s="35"/>
      <c r="JV25" s="35"/>
      <c r="JW25" s="35"/>
      <c r="JX25" s="35"/>
      <c r="JY25" s="35"/>
      <c r="JZ25" s="35"/>
      <c r="KA25" s="35"/>
      <c r="KB25" s="35"/>
      <c r="KC25" s="35"/>
      <c r="KD25" s="35"/>
      <c r="KE25" s="35"/>
      <c r="KF25" s="35"/>
      <c r="KG25" s="35"/>
      <c r="KH25" s="35"/>
      <c r="KI25" s="35"/>
      <c r="KJ25" s="35"/>
      <c r="KK25" s="35"/>
      <c r="KL25" s="35"/>
      <c r="KM25" s="35"/>
      <c r="KN25" s="35"/>
      <c r="KO25" s="35"/>
      <c r="KP25" s="35"/>
      <c r="KQ25" s="35"/>
      <c r="KR25" s="35"/>
      <c r="KS25" s="35"/>
      <c r="KT25" s="35"/>
      <c r="KU25" s="35"/>
      <c r="KV25" s="35"/>
      <c r="KW25" s="35"/>
      <c r="KX25" s="35"/>
      <c r="KY25" s="35"/>
      <c r="KZ25" s="35"/>
      <c r="LA25" s="35"/>
      <c r="LB25" s="35"/>
      <c r="LC25" s="35"/>
      <c r="LD25" s="35"/>
      <c r="LE25" s="35"/>
      <c r="LF25" s="35"/>
      <c r="LG25" s="35"/>
      <c r="LH25" s="35"/>
      <c r="LI25" s="35"/>
      <c r="LJ25" s="35"/>
      <c r="LK25" s="35"/>
      <c r="LL25" s="35"/>
      <c r="LM25" s="35"/>
      <c r="LN25" s="35"/>
      <c r="LO25" s="35"/>
      <c r="LP25" s="35"/>
      <c r="LQ25" s="35"/>
      <c r="LR25" s="35"/>
      <c r="LS25" s="35"/>
      <c r="LT25" s="35"/>
      <c r="LU25" s="35"/>
      <c r="LV25" s="35"/>
      <c r="LW25" s="35"/>
      <c r="LX25" s="35"/>
      <c r="LY25" s="35"/>
      <c r="LZ25" s="35"/>
      <c r="MA25" s="35"/>
      <c r="MB25" s="35"/>
      <c r="MC25" s="35"/>
      <c r="MD25" s="35"/>
      <c r="ME25" s="35"/>
      <c r="MF25" s="35"/>
      <c r="MG25" s="35"/>
      <c r="MH25" s="35"/>
      <c r="MI25" s="35"/>
      <c r="MJ25" s="35"/>
      <c r="MK25" s="35"/>
      <c r="ML25" s="35"/>
      <c r="MM25" s="35"/>
      <c r="MN25" s="35"/>
      <c r="MO25" s="35"/>
      <c r="MP25" s="35"/>
      <c r="MQ25" s="35"/>
      <c r="MR25" s="35"/>
      <c r="MS25" s="35"/>
      <c r="MT25" s="35"/>
      <c r="MU25" s="35"/>
      <c r="MV25" s="35"/>
      <c r="MW25" s="35"/>
      <c r="MX25" s="35"/>
      <c r="MY25" s="35"/>
      <c r="MZ25" s="35"/>
      <c r="NA25" s="35"/>
      <c r="NB25" s="35"/>
      <c r="NC25" s="35"/>
      <c r="ND25" s="35"/>
      <c r="NE25" s="35"/>
      <c r="NF25" s="35"/>
      <c r="NG25" s="35"/>
      <c r="NH25" s="35"/>
      <c r="NI25" s="35"/>
      <c r="NJ25" s="35"/>
      <c r="NK25" s="35"/>
      <c r="NL25" s="35"/>
      <c r="NM25" s="35"/>
      <c r="NN25" s="35"/>
      <c r="NO25" s="35"/>
      <c r="NP25" s="35"/>
      <c r="NQ25" s="35"/>
      <c r="NR25" s="35"/>
      <c r="NS25" s="35"/>
      <c r="NT25" s="35"/>
      <c r="NU25" s="35"/>
      <c r="NV25" s="35"/>
      <c r="NW25" s="35"/>
      <c r="NX25" s="35"/>
      <c r="NY25" s="35"/>
      <c r="NZ25" s="35"/>
      <c r="OA25" s="35"/>
      <c r="OB25" s="35"/>
      <c r="OC25" s="35"/>
      <c r="OD25" s="35"/>
      <c r="OE25" s="35"/>
      <c r="OF25" s="35"/>
      <c r="OG25" s="35"/>
      <c r="OH25" s="35"/>
      <c r="OI25" s="35"/>
      <c r="OJ25" s="35"/>
      <c r="OK25" s="35"/>
      <c r="OL25" s="35"/>
      <c r="OM25" s="35"/>
      <c r="ON25" s="35"/>
      <c r="OO25" s="35"/>
      <c r="OP25" s="35"/>
      <c r="OQ25" s="35"/>
      <c r="OR25" s="35"/>
      <c r="OS25" s="35"/>
      <c r="OT25" s="35"/>
      <c r="OU25" s="35"/>
      <c r="OV25" s="35"/>
      <c r="OW25" s="35"/>
      <c r="OX25" s="35"/>
      <c r="OY25" s="35"/>
      <c r="OZ25" s="35"/>
      <c r="PA25" s="35"/>
      <c r="PB25" s="35"/>
      <c r="PC25" s="35"/>
      <c r="PD25" s="35"/>
      <c r="PE25" s="35"/>
      <c r="PF25" s="35"/>
      <c r="PG25" s="35"/>
      <c r="PH25" s="35"/>
      <c r="PI25" s="35"/>
      <c r="PJ25" s="35"/>
      <c r="PK25" s="35"/>
      <c r="PL25" s="35"/>
      <c r="PM25" s="35"/>
      <c r="PN25" s="35"/>
      <c r="PO25" s="35"/>
      <c r="PP25" s="35"/>
      <c r="PQ25" s="35"/>
      <c r="PR25" s="35"/>
      <c r="PS25" s="35"/>
      <c r="PT25" s="35"/>
      <c r="PU25" s="35"/>
      <c r="PV25" s="35"/>
      <c r="PW25" s="35"/>
      <c r="PX25" s="35"/>
      <c r="PY25" s="35"/>
      <c r="PZ25" s="35"/>
      <c r="QA25" s="35"/>
      <c r="QB25" s="35"/>
      <c r="QC25" s="35"/>
      <c r="QD25" s="35"/>
      <c r="QE25" s="35"/>
      <c r="QF25" s="35"/>
      <c r="QG25" s="35"/>
      <c r="QH25" s="35"/>
      <c r="QI25" s="35"/>
      <c r="QJ25" s="35"/>
      <c r="QK25" s="35"/>
      <c r="QL25" s="35"/>
      <c r="QM25" s="35"/>
      <c r="QN25" s="35"/>
      <c r="QO25" s="35"/>
      <c r="QP25" s="35"/>
      <c r="QQ25" s="35"/>
      <c r="QR25" s="35"/>
      <c r="QS25" s="35"/>
      <c r="QT25" s="35"/>
      <c r="QU25" s="35"/>
      <c r="QV25" s="35"/>
      <c r="QW25" s="35"/>
      <c r="QX25" s="35"/>
      <c r="QY25" s="35"/>
      <c r="QZ25" s="35"/>
      <c r="RA25" s="35"/>
      <c r="RB25" s="35"/>
      <c r="RC25" s="35"/>
      <c r="RD25" s="35"/>
      <c r="RE25" s="35"/>
      <c r="RF25" s="35"/>
      <c r="RG25" s="35"/>
      <c r="RH25" s="35"/>
      <c r="RI25" s="35"/>
      <c r="RJ25" s="35"/>
      <c r="RK25" s="35"/>
      <c r="RL25" s="35"/>
      <c r="RM25" s="35"/>
      <c r="RN25" s="35"/>
      <c r="RO25" s="35"/>
      <c r="RP25" s="35"/>
      <c r="RQ25" s="35"/>
      <c r="RR25" s="35"/>
      <c r="RS25" s="35"/>
      <c r="RT25" s="35"/>
      <c r="RU25" s="35"/>
      <c r="RV25" s="35"/>
      <c r="RW25" s="35"/>
      <c r="RX25" s="35"/>
      <c r="RY25" s="35"/>
      <c r="RZ25" s="35"/>
      <c r="SA25" s="35"/>
      <c r="SB25" s="35"/>
      <c r="SC25" s="35"/>
      <c r="SD25" s="35"/>
      <c r="SE25" s="35"/>
      <c r="SF25" s="35"/>
      <c r="SG25" s="35"/>
      <c r="SH25" s="35"/>
      <c r="SI25" s="35"/>
      <c r="SJ25" s="35"/>
      <c r="SK25" s="35"/>
      <c r="SL25" s="35"/>
      <c r="SM25" s="35"/>
      <c r="SN25" s="35"/>
      <c r="SO25" s="35"/>
      <c r="SP25" s="35"/>
      <c r="SQ25" s="35"/>
      <c r="SR25" s="35"/>
      <c r="SS25" s="35"/>
      <c r="ST25" s="35"/>
      <c r="SU25" s="35"/>
      <c r="SV25" s="35"/>
      <c r="SW25" s="35"/>
      <c r="SX25" s="35"/>
      <c r="SY25" s="35"/>
      <c r="SZ25" s="35"/>
      <c r="TA25" s="35"/>
      <c r="TB25" s="35"/>
      <c r="TC25" s="35"/>
      <c r="TD25" s="35"/>
      <c r="TE25" s="35"/>
      <c r="TF25" s="35"/>
      <c r="TG25" s="35"/>
      <c r="TH25" s="35"/>
      <c r="TI25" s="35"/>
      <c r="TJ25" s="35"/>
      <c r="TK25" s="35"/>
      <c r="TL25" s="35"/>
      <c r="TM25" s="35"/>
      <c r="TN25" s="35"/>
      <c r="TO25" s="35"/>
      <c r="TP25" s="35"/>
      <c r="TQ25" s="35"/>
      <c r="TR25" s="35"/>
      <c r="TS25" s="35"/>
      <c r="TT25" s="35"/>
      <c r="TU25" s="35"/>
      <c r="TV25" s="35"/>
      <c r="TW25" s="35"/>
      <c r="TX25" s="35"/>
      <c r="TY25" s="35"/>
      <c r="TZ25" s="35"/>
      <c r="UA25" s="35"/>
      <c r="UB25" s="35"/>
      <c r="UC25" s="35"/>
      <c r="UD25" s="35"/>
      <c r="UE25" s="35"/>
      <c r="UF25" s="35"/>
      <c r="UG25" s="35"/>
      <c r="UH25" s="35"/>
      <c r="UI25" s="35"/>
      <c r="UJ25" s="35"/>
      <c r="UK25" s="35"/>
      <c r="UL25" s="35"/>
      <c r="UM25" s="35"/>
      <c r="UN25" s="35"/>
      <c r="UO25" s="35"/>
      <c r="UP25" s="35"/>
      <c r="UQ25" s="35"/>
      <c r="UR25" s="35"/>
      <c r="US25" s="35"/>
      <c r="UT25" s="35"/>
      <c r="UU25" s="35"/>
      <c r="UV25" s="35"/>
      <c r="UW25" s="35"/>
      <c r="UX25" s="35"/>
      <c r="UY25" s="35"/>
      <c r="UZ25" s="35"/>
      <c r="VA25" s="35"/>
      <c r="VB25" s="35"/>
      <c r="VC25" s="35"/>
      <c r="VD25" s="35"/>
      <c r="VE25" s="35"/>
      <c r="VF25" s="35"/>
      <c r="VG25" s="35"/>
      <c r="VH25" s="35"/>
      <c r="VI25" s="35"/>
      <c r="VJ25" s="35"/>
      <c r="VK25" s="35"/>
      <c r="VL25" s="35"/>
      <c r="VM25" s="35"/>
      <c r="VN25" s="35"/>
      <c r="VO25" s="35"/>
      <c r="VP25" s="35"/>
      <c r="VQ25" s="35"/>
      <c r="VR25" s="35"/>
      <c r="VS25" s="35"/>
      <c r="VT25" s="35"/>
      <c r="VU25" s="35"/>
      <c r="VV25" s="35"/>
      <c r="VW25" s="35"/>
      <c r="VX25" s="35"/>
      <c r="VY25" s="35"/>
      <c r="VZ25" s="35"/>
      <c r="WA25" s="35"/>
      <c r="WB25" s="35"/>
      <c r="WC25" s="35"/>
      <c r="WD25" s="35"/>
      <c r="WE25" s="35"/>
      <c r="WF25" s="35"/>
      <c r="WG25" s="35"/>
      <c r="WH25" s="35"/>
      <c r="WI25" s="35"/>
      <c r="WJ25" s="35"/>
      <c r="WK25" s="35"/>
      <c r="WL25" s="35"/>
      <c r="WM25" s="35"/>
      <c r="WN25" s="35"/>
      <c r="WO25" s="35"/>
      <c r="WP25" s="35"/>
      <c r="WQ25" s="35"/>
      <c r="WR25" s="35"/>
      <c r="WS25" s="35"/>
      <c r="WT25" s="35"/>
      <c r="WU25" s="35"/>
      <c r="WV25" s="35"/>
      <c r="WW25" s="35"/>
      <c r="WX25" s="35"/>
      <c r="WY25" s="35"/>
      <c r="WZ25" s="35"/>
      <c r="XA25" s="35"/>
      <c r="XB25" s="35"/>
      <c r="XC25" s="35"/>
      <c r="XD25" s="35"/>
      <c r="XE25" s="35"/>
      <c r="XF25" s="35"/>
      <c r="XG25" s="35"/>
      <c r="XH25" s="35"/>
      <c r="XI25" s="35"/>
      <c r="XJ25" s="35"/>
      <c r="XK25" s="35"/>
      <c r="XL25" s="35"/>
      <c r="XM25" s="35"/>
      <c r="XN25" s="35"/>
      <c r="XO25" s="35"/>
      <c r="XP25" s="35"/>
      <c r="XQ25" s="35"/>
      <c r="XR25" s="35"/>
      <c r="XS25" s="35"/>
      <c r="XT25" s="35"/>
      <c r="XU25" s="35"/>
      <c r="XV25" s="35"/>
      <c r="XW25" s="35"/>
      <c r="XX25" s="35"/>
      <c r="XY25" s="35"/>
      <c r="XZ25" s="35"/>
      <c r="YA25" s="35"/>
      <c r="YB25" s="35"/>
      <c r="YC25" s="35"/>
      <c r="YD25" s="35"/>
      <c r="YE25" s="35"/>
      <c r="YF25" s="35"/>
      <c r="YG25" s="35"/>
      <c r="YH25" s="35"/>
      <c r="YI25" s="35"/>
      <c r="YJ25" s="35"/>
      <c r="YK25" s="35"/>
      <c r="YL25" s="35"/>
      <c r="YM25" s="35"/>
      <c r="YN25" s="35"/>
      <c r="YO25" s="35"/>
      <c r="YP25" s="35"/>
      <c r="YQ25" s="35"/>
      <c r="YR25" s="35"/>
      <c r="YS25" s="35"/>
      <c r="YT25" s="35"/>
      <c r="YU25" s="35"/>
      <c r="YV25" s="35"/>
      <c r="YW25" s="35"/>
      <c r="YX25" s="35"/>
      <c r="YY25" s="35"/>
      <c r="YZ25" s="35"/>
      <c r="ZA25" s="35"/>
      <c r="ZB25" s="35"/>
      <c r="ZC25" s="35"/>
      <c r="ZD25" s="35"/>
      <c r="ZE25" s="35"/>
      <c r="ZF25" s="35"/>
      <c r="ZG25" s="35"/>
      <c r="ZH25" s="35"/>
      <c r="ZI25" s="35"/>
      <c r="ZJ25" s="35"/>
      <c r="ZK25" s="35"/>
      <c r="ZL25" s="35"/>
      <c r="ZM25" s="35"/>
      <c r="ZN25" s="35"/>
      <c r="ZO25" s="35"/>
      <c r="ZP25" s="35"/>
      <c r="ZQ25" s="35"/>
      <c r="ZR25" s="35"/>
      <c r="ZS25" s="35"/>
      <c r="ZT25" s="35"/>
      <c r="ZU25" s="35"/>
      <c r="ZV25" s="35"/>
      <c r="ZW25" s="35"/>
      <c r="ZX25" s="35"/>
      <c r="ZY25" s="35"/>
      <c r="ZZ25" s="35"/>
      <c r="AAA25" s="35"/>
      <c r="AAB25" s="35"/>
      <c r="AAC25" s="35"/>
      <c r="AAD25" s="35"/>
      <c r="AAE25" s="35"/>
      <c r="AAF25" s="35"/>
      <c r="AAG25" s="35"/>
      <c r="AAH25" s="35"/>
      <c r="AAI25" s="35"/>
      <c r="AAJ25" s="35"/>
      <c r="AAK25" s="35"/>
      <c r="AAL25" s="35"/>
      <c r="AAM25" s="35"/>
      <c r="AAN25" s="35"/>
      <c r="AAO25" s="35"/>
      <c r="AAP25" s="35"/>
      <c r="AAQ25" s="35"/>
      <c r="AAR25" s="35"/>
      <c r="AAS25" s="35"/>
      <c r="AAT25" s="35"/>
      <c r="AAU25" s="35"/>
      <c r="AAV25" s="35"/>
      <c r="AAW25" s="35"/>
      <c r="AAX25" s="35"/>
      <c r="AAY25" s="35"/>
      <c r="AAZ25" s="35"/>
      <c r="ABA25" s="35"/>
      <c r="ABB25" s="35"/>
      <c r="ABC25" s="35"/>
      <c r="ABD25" s="35"/>
      <c r="ABE25" s="35"/>
      <c r="ABF25" s="35"/>
      <c r="ABG25" s="35"/>
      <c r="ABH25" s="35"/>
      <c r="ABI25" s="35"/>
      <c r="ABJ25" s="35"/>
      <c r="ABK25" s="35"/>
      <c r="ABL25" s="35"/>
      <c r="ABM25" s="35"/>
      <c r="ABN25" s="35"/>
      <c r="ABO25" s="35"/>
      <c r="ABP25" s="35"/>
      <c r="ABQ25" s="35"/>
      <c r="ABR25" s="35"/>
      <c r="ABS25" s="35"/>
      <c r="ABT25" s="35"/>
      <c r="ABU25" s="35"/>
      <c r="ABV25" s="35"/>
      <c r="ABW25" s="35"/>
      <c r="ABX25" s="35"/>
      <c r="ABY25" s="35"/>
      <c r="ABZ25" s="35"/>
      <c r="ACA25" s="35"/>
      <c r="ACB25" s="35"/>
      <c r="ACC25" s="35"/>
      <c r="ACD25" s="35"/>
      <c r="ACE25" s="35"/>
      <c r="ACF25" s="35"/>
      <c r="ACG25" s="35"/>
      <c r="ACH25" s="35"/>
      <c r="ACI25" s="35"/>
      <c r="ACJ25" s="35"/>
      <c r="ACK25" s="35"/>
      <c r="ACL25" s="35"/>
      <c r="ACM25" s="35"/>
      <c r="ACN25" s="35"/>
      <c r="ACO25" s="35"/>
      <c r="ACP25" s="35"/>
      <c r="ACQ25" s="35"/>
      <c r="ACR25" s="35"/>
      <c r="ACS25" s="35"/>
      <c r="ACT25" s="35"/>
      <c r="ACU25" s="35"/>
      <c r="ACV25" s="35"/>
      <c r="ACW25" s="35"/>
      <c r="ACX25" s="35"/>
      <c r="ACY25" s="35"/>
      <c r="ACZ25" s="35"/>
      <c r="ADA25" s="35"/>
      <c r="ADB25" s="35"/>
      <c r="ADC25" s="35"/>
      <c r="ADD25" s="35"/>
      <c r="ADE25" s="35"/>
      <c r="ADF25" s="35"/>
      <c r="ADG25" s="35"/>
      <c r="ADH25" s="35"/>
      <c r="ADI25" s="35"/>
      <c r="ADJ25" s="35"/>
      <c r="ADK25" s="35"/>
      <c r="ADL25" s="35"/>
      <c r="ADM25" s="35"/>
      <c r="ADN25" s="35"/>
      <c r="ADO25" s="35"/>
      <c r="ADP25" s="35"/>
      <c r="ADQ25" s="35"/>
      <c r="ADR25" s="35"/>
      <c r="ADS25" s="35"/>
      <c r="ADT25" s="35"/>
      <c r="ADU25" s="35"/>
      <c r="ADV25" s="35"/>
      <c r="ADW25" s="35"/>
      <c r="ADX25" s="35"/>
      <c r="ADY25" s="35"/>
      <c r="ADZ25" s="35"/>
      <c r="AEA25" s="35"/>
      <c r="AEB25" s="35"/>
      <c r="AEC25" s="35"/>
      <c r="AED25" s="35"/>
      <c r="AEE25" s="35"/>
      <c r="AEF25" s="35"/>
      <c r="AEG25" s="35"/>
      <c r="AEH25" s="35"/>
      <c r="AEI25" s="35"/>
      <c r="AEJ25" s="35"/>
      <c r="AEK25" s="35"/>
      <c r="AEL25" s="35"/>
      <c r="AEM25" s="35"/>
      <c r="AEN25" s="35"/>
      <c r="AEO25" s="35"/>
      <c r="AEP25" s="35"/>
      <c r="AEQ25" s="35"/>
      <c r="AER25" s="35"/>
      <c r="AES25" s="35"/>
      <c r="AET25" s="35"/>
      <c r="AEU25" s="35"/>
      <c r="AEV25" s="35"/>
      <c r="AEW25" s="35"/>
      <c r="AEX25" s="35"/>
      <c r="AEY25" s="35"/>
      <c r="AEZ25" s="35"/>
      <c r="AFA25" s="35"/>
      <c r="AFB25" s="35"/>
      <c r="AFC25" s="35"/>
      <c r="AFD25" s="35"/>
      <c r="AFE25" s="35"/>
      <c r="AFF25" s="35"/>
      <c r="AFG25" s="35"/>
      <c r="AFH25" s="35"/>
      <c r="AFI25" s="35"/>
      <c r="AFJ25" s="35"/>
      <c r="AFK25" s="35"/>
      <c r="AFL25" s="35"/>
      <c r="AFM25" s="35"/>
      <c r="AFN25" s="35"/>
      <c r="AFO25" s="35"/>
      <c r="AFP25" s="35"/>
      <c r="AFQ25" s="35"/>
      <c r="AFR25" s="35"/>
      <c r="AFS25" s="35"/>
      <c r="AFT25" s="35"/>
      <c r="AFU25" s="35"/>
      <c r="AFV25" s="35"/>
      <c r="AFW25" s="35"/>
      <c r="AFX25" s="35"/>
      <c r="AFY25" s="35"/>
      <c r="AFZ25" s="35"/>
      <c r="AGA25" s="35"/>
      <c r="AGB25" s="35"/>
      <c r="AGC25" s="35"/>
      <c r="AGD25" s="35"/>
      <c r="AGE25" s="35"/>
      <c r="AGF25" s="35"/>
      <c r="AGG25" s="35"/>
      <c r="AGH25" s="35"/>
      <c r="AGI25" s="35"/>
      <c r="AGJ25" s="35"/>
      <c r="AGK25" s="35"/>
      <c r="AGL25" s="35"/>
      <c r="AGM25" s="35"/>
      <c r="AGN25" s="35"/>
      <c r="AGO25" s="35"/>
      <c r="AGP25" s="35"/>
      <c r="AGQ25" s="35"/>
      <c r="AGR25" s="35"/>
      <c r="AGS25" s="35"/>
      <c r="AGT25" s="35"/>
      <c r="AGU25" s="35"/>
      <c r="AGV25" s="35"/>
      <c r="AGW25" s="35"/>
      <c r="AGX25" s="35"/>
      <c r="AGY25" s="35"/>
      <c r="AGZ25" s="35"/>
      <c r="AHA25" s="35"/>
      <c r="AHB25" s="35"/>
      <c r="AHC25" s="35"/>
      <c r="AHD25" s="35"/>
      <c r="AHE25" s="35"/>
      <c r="AHF25" s="35"/>
      <c r="AHG25" s="35"/>
      <c r="AHH25" s="35"/>
      <c r="AHI25" s="35"/>
      <c r="AHJ25" s="35"/>
      <c r="AHK25" s="35"/>
      <c r="AHL25" s="35"/>
      <c r="AHM25" s="35"/>
      <c r="AHN25" s="35"/>
      <c r="AHO25" s="35"/>
      <c r="AHP25" s="35"/>
      <c r="AHQ25" s="35"/>
      <c r="AHR25" s="35"/>
      <c r="AHS25" s="35"/>
      <c r="AHT25" s="35"/>
      <c r="AHU25" s="35"/>
      <c r="AHV25" s="35"/>
      <c r="AHW25" s="35"/>
      <c r="AHX25" s="35"/>
      <c r="AHY25" s="35"/>
      <c r="AHZ25" s="35"/>
      <c r="AIA25" s="35"/>
      <c r="AIB25" s="35"/>
      <c r="AIC25" s="35"/>
      <c r="AID25" s="35"/>
      <c r="AIE25" s="35"/>
      <c r="AIF25" s="35"/>
      <c r="AIG25" s="35"/>
      <c r="AIH25" s="35"/>
      <c r="AII25" s="35"/>
      <c r="AIJ25" s="35"/>
      <c r="AIK25" s="35"/>
      <c r="AIL25" s="35"/>
      <c r="AIM25" s="35"/>
      <c r="AIN25" s="35"/>
      <c r="AIO25" s="35"/>
      <c r="AIP25" s="35"/>
      <c r="AIQ25" s="35"/>
      <c r="AIR25" s="35"/>
      <c r="AIS25" s="35"/>
      <c r="AIT25" s="35"/>
      <c r="AIU25" s="35"/>
      <c r="AIV25" s="35"/>
      <c r="AIW25" s="35"/>
      <c r="AIX25" s="35"/>
      <c r="AIY25" s="35"/>
      <c r="AIZ25" s="35"/>
      <c r="AJA25" s="35"/>
      <c r="AJB25" s="35"/>
      <c r="AJC25" s="35"/>
      <c r="AJD25" s="35"/>
      <c r="AJE25" s="35"/>
      <c r="AJF25" s="35"/>
      <c r="AJG25" s="35"/>
      <c r="AJH25" s="35"/>
      <c r="AJI25" s="35"/>
      <c r="AJJ25" s="35"/>
      <c r="AJK25" s="35"/>
      <c r="AJL25" s="35"/>
      <c r="AJM25" s="35"/>
      <c r="AJN25" s="35"/>
      <c r="AJO25" s="35"/>
      <c r="AJP25" s="35"/>
      <c r="AJQ25" s="35"/>
      <c r="AJR25" s="35"/>
      <c r="AJS25" s="35"/>
      <c r="AJT25" s="35"/>
      <c r="AJU25" s="35"/>
      <c r="AJV25" s="35"/>
      <c r="AJW25" s="35"/>
      <c r="AJX25" s="35"/>
      <c r="AJY25" s="35"/>
      <c r="AJZ25" s="35"/>
      <c r="AKA25" s="35"/>
      <c r="AKB25" s="35"/>
      <c r="AKC25" s="35"/>
      <c r="AKD25" s="35"/>
      <c r="AKE25" s="35"/>
      <c r="AKF25" s="35"/>
      <c r="AKG25" s="35"/>
      <c r="AKH25" s="35"/>
      <c r="AKI25" s="35"/>
      <c r="AKJ25" s="35"/>
      <c r="AKK25" s="35"/>
      <c r="AKL25" s="35"/>
      <c r="AKM25" s="35"/>
      <c r="AKN25" s="35"/>
      <c r="AKO25" s="35"/>
      <c r="AKP25" s="35"/>
      <c r="AKQ25" s="35"/>
      <c r="AKR25" s="35"/>
      <c r="AKS25" s="35"/>
      <c r="AKT25" s="35"/>
      <c r="AKU25" s="35"/>
      <c r="AKV25" s="35"/>
      <c r="AKW25" s="35"/>
      <c r="AKX25" s="35"/>
      <c r="AKY25" s="35"/>
      <c r="AKZ25" s="35"/>
      <c r="ALA25" s="35"/>
      <c r="ALB25" s="35"/>
      <c r="ALC25" s="35"/>
      <c r="ALD25" s="35"/>
      <c r="ALE25" s="35"/>
      <c r="ALF25" s="35"/>
      <c r="ALG25" s="35"/>
      <c r="ALH25" s="35"/>
      <c r="ALI25" s="35"/>
      <c r="ALJ25" s="35"/>
      <c r="ALK25" s="35"/>
      <c r="ALL25" s="35"/>
      <c r="ALM25" s="35"/>
      <c r="ALN25" s="35"/>
      <c r="ALO25" s="35"/>
      <c r="ALP25" s="35"/>
      <c r="ALQ25" s="35"/>
      <c r="ALR25" s="35"/>
      <c r="ALS25" s="35"/>
      <c r="ALT25" s="35"/>
      <c r="ALU25" s="35"/>
      <c r="ALV25" s="35"/>
      <c r="ALW25" s="35"/>
      <c r="ALX25" s="35"/>
      <c r="ALY25" s="35"/>
      <c r="ALZ25" s="35"/>
      <c r="AMA25" s="35"/>
      <c r="AMB25" s="35"/>
      <c r="AMC25" s="35"/>
      <c r="AMD25" s="35"/>
      <c r="AME25" s="35"/>
      <c r="AMF25" s="35"/>
      <c r="AMG25" s="35"/>
      <c r="AMH25" s="35"/>
      <c r="AMI25" s="35"/>
      <c r="AMJ25" s="35"/>
    </row>
    <row r="26" s="14" customFormat="1" ht="17.25" customHeight="1" spans="1:1024">
      <c r="A26" s="37" t="s">
        <v>232</v>
      </c>
      <c r="B26" s="33" t="s">
        <v>189</v>
      </c>
      <c r="C26" s="36">
        <v>7.07</v>
      </c>
      <c r="D26" s="32" t="s">
        <v>233</v>
      </c>
      <c r="E26" s="32"/>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c r="IR26" s="35"/>
      <c r="IS26" s="35"/>
      <c r="IT26" s="35"/>
      <c r="IU26" s="35"/>
      <c r="IV26" s="35"/>
      <c r="IW26" s="35"/>
      <c r="IX26" s="35"/>
      <c r="IY26" s="35"/>
      <c r="IZ26" s="35"/>
      <c r="JA26" s="35"/>
      <c r="JB26" s="35"/>
      <c r="JC26" s="35"/>
      <c r="JD26" s="35"/>
      <c r="JE26" s="35"/>
      <c r="JF26" s="35"/>
      <c r="JG26" s="35"/>
      <c r="JH26" s="35"/>
      <c r="JI26" s="35"/>
      <c r="JJ26" s="35"/>
      <c r="JK26" s="35"/>
      <c r="JL26" s="35"/>
      <c r="JM26" s="35"/>
      <c r="JN26" s="35"/>
      <c r="JO26" s="35"/>
      <c r="JP26" s="35"/>
      <c r="JQ26" s="35"/>
      <c r="JR26" s="35"/>
      <c r="JS26" s="35"/>
      <c r="JT26" s="35"/>
      <c r="JU26" s="35"/>
      <c r="JV26" s="35"/>
      <c r="JW26" s="35"/>
      <c r="JX26" s="35"/>
      <c r="JY26" s="35"/>
      <c r="JZ26" s="35"/>
      <c r="KA26" s="35"/>
      <c r="KB26" s="35"/>
      <c r="KC26" s="35"/>
      <c r="KD26" s="35"/>
      <c r="KE26" s="35"/>
      <c r="KF26" s="35"/>
      <c r="KG26" s="35"/>
      <c r="KH26" s="35"/>
      <c r="KI26" s="35"/>
      <c r="KJ26" s="35"/>
      <c r="KK26" s="35"/>
      <c r="KL26" s="35"/>
      <c r="KM26" s="35"/>
      <c r="KN26" s="35"/>
      <c r="KO26" s="35"/>
      <c r="KP26" s="35"/>
      <c r="KQ26" s="35"/>
      <c r="KR26" s="35"/>
      <c r="KS26" s="35"/>
      <c r="KT26" s="35"/>
      <c r="KU26" s="35"/>
      <c r="KV26" s="35"/>
      <c r="KW26" s="35"/>
      <c r="KX26" s="35"/>
      <c r="KY26" s="35"/>
      <c r="KZ26" s="35"/>
      <c r="LA26" s="35"/>
      <c r="LB26" s="35"/>
      <c r="LC26" s="35"/>
      <c r="LD26" s="35"/>
      <c r="LE26" s="35"/>
      <c r="LF26" s="35"/>
      <c r="LG26" s="35"/>
      <c r="LH26" s="35"/>
      <c r="LI26" s="35"/>
      <c r="LJ26" s="35"/>
      <c r="LK26" s="35"/>
      <c r="LL26" s="35"/>
      <c r="LM26" s="35"/>
      <c r="LN26" s="35"/>
      <c r="LO26" s="35"/>
      <c r="LP26" s="35"/>
      <c r="LQ26" s="35"/>
      <c r="LR26" s="35"/>
      <c r="LS26" s="35"/>
      <c r="LT26" s="35"/>
      <c r="LU26" s="35"/>
      <c r="LV26" s="35"/>
      <c r="LW26" s="35"/>
      <c r="LX26" s="35"/>
      <c r="LY26" s="35"/>
      <c r="LZ26" s="35"/>
      <c r="MA26" s="35"/>
      <c r="MB26" s="35"/>
      <c r="MC26" s="35"/>
      <c r="MD26" s="35"/>
      <c r="ME26" s="35"/>
      <c r="MF26" s="35"/>
      <c r="MG26" s="35"/>
      <c r="MH26" s="35"/>
      <c r="MI26" s="35"/>
      <c r="MJ26" s="35"/>
      <c r="MK26" s="35"/>
      <c r="ML26" s="35"/>
      <c r="MM26" s="35"/>
      <c r="MN26" s="35"/>
      <c r="MO26" s="35"/>
      <c r="MP26" s="35"/>
      <c r="MQ26" s="35"/>
      <c r="MR26" s="35"/>
      <c r="MS26" s="35"/>
      <c r="MT26" s="35"/>
      <c r="MU26" s="35"/>
      <c r="MV26" s="35"/>
      <c r="MW26" s="35"/>
      <c r="MX26" s="35"/>
      <c r="MY26" s="35"/>
      <c r="MZ26" s="35"/>
      <c r="NA26" s="35"/>
      <c r="NB26" s="35"/>
      <c r="NC26" s="35"/>
      <c r="ND26" s="35"/>
      <c r="NE26" s="35"/>
      <c r="NF26" s="35"/>
      <c r="NG26" s="35"/>
      <c r="NH26" s="35"/>
      <c r="NI26" s="35"/>
      <c r="NJ26" s="35"/>
      <c r="NK26" s="35"/>
      <c r="NL26" s="35"/>
      <c r="NM26" s="35"/>
      <c r="NN26" s="35"/>
      <c r="NO26" s="35"/>
      <c r="NP26" s="35"/>
      <c r="NQ26" s="35"/>
      <c r="NR26" s="35"/>
      <c r="NS26" s="35"/>
      <c r="NT26" s="35"/>
      <c r="NU26" s="35"/>
      <c r="NV26" s="35"/>
      <c r="NW26" s="35"/>
      <c r="NX26" s="35"/>
      <c r="NY26" s="35"/>
      <c r="NZ26" s="35"/>
      <c r="OA26" s="35"/>
      <c r="OB26" s="35"/>
      <c r="OC26" s="35"/>
      <c r="OD26" s="35"/>
      <c r="OE26" s="35"/>
      <c r="OF26" s="35"/>
      <c r="OG26" s="35"/>
      <c r="OH26" s="35"/>
      <c r="OI26" s="35"/>
      <c r="OJ26" s="35"/>
      <c r="OK26" s="35"/>
      <c r="OL26" s="35"/>
      <c r="OM26" s="35"/>
      <c r="ON26" s="35"/>
      <c r="OO26" s="35"/>
      <c r="OP26" s="35"/>
      <c r="OQ26" s="35"/>
      <c r="OR26" s="35"/>
      <c r="OS26" s="35"/>
      <c r="OT26" s="35"/>
      <c r="OU26" s="35"/>
      <c r="OV26" s="35"/>
      <c r="OW26" s="35"/>
      <c r="OX26" s="35"/>
      <c r="OY26" s="35"/>
      <c r="OZ26" s="35"/>
      <c r="PA26" s="35"/>
      <c r="PB26" s="35"/>
      <c r="PC26" s="35"/>
      <c r="PD26" s="35"/>
      <c r="PE26" s="35"/>
      <c r="PF26" s="35"/>
      <c r="PG26" s="35"/>
      <c r="PH26" s="35"/>
      <c r="PI26" s="35"/>
      <c r="PJ26" s="35"/>
      <c r="PK26" s="35"/>
      <c r="PL26" s="35"/>
      <c r="PM26" s="35"/>
      <c r="PN26" s="35"/>
      <c r="PO26" s="35"/>
      <c r="PP26" s="35"/>
      <c r="PQ26" s="35"/>
      <c r="PR26" s="35"/>
      <c r="PS26" s="35"/>
      <c r="PT26" s="35"/>
      <c r="PU26" s="35"/>
      <c r="PV26" s="35"/>
      <c r="PW26" s="35"/>
      <c r="PX26" s="35"/>
      <c r="PY26" s="35"/>
      <c r="PZ26" s="35"/>
      <c r="QA26" s="35"/>
      <c r="QB26" s="35"/>
      <c r="QC26" s="35"/>
      <c r="QD26" s="35"/>
      <c r="QE26" s="35"/>
      <c r="QF26" s="35"/>
      <c r="QG26" s="35"/>
      <c r="QH26" s="35"/>
      <c r="QI26" s="35"/>
      <c r="QJ26" s="35"/>
      <c r="QK26" s="35"/>
      <c r="QL26" s="35"/>
      <c r="QM26" s="35"/>
      <c r="QN26" s="35"/>
      <c r="QO26" s="35"/>
      <c r="QP26" s="35"/>
      <c r="QQ26" s="35"/>
      <c r="QR26" s="35"/>
      <c r="QS26" s="35"/>
      <c r="QT26" s="35"/>
      <c r="QU26" s="35"/>
      <c r="QV26" s="35"/>
      <c r="QW26" s="35"/>
      <c r="QX26" s="35"/>
      <c r="QY26" s="35"/>
      <c r="QZ26" s="35"/>
      <c r="RA26" s="35"/>
      <c r="RB26" s="35"/>
      <c r="RC26" s="35"/>
      <c r="RD26" s="35"/>
      <c r="RE26" s="35"/>
      <c r="RF26" s="35"/>
      <c r="RG26" s="35"/>
      <c r="RH26" s="35"/>
      <c r="RI26" s="35"/>
      <c r="RJ26" s="35"/>
      <c r="RK26" s="35"/>
      <c r="RL26" s="35"/>
      <c r="RM26" s="35"/>
      <c r="RN26" s="35"/>
      <c r="RO26" s="35"/>
      <c r="RP26" s="35"/>
      <c r="RQ26" s="35"/>
      <c r="RR26" s="35"/>
      <c r="RS26" s="35"/>
      <c r="RT26" s="35"/>
      <c r="RU26" s="35"/>
      <c r="RV26" s="35"/>
      <c r="RW26" s="35"/>
      <c r="RX26" s="35"/>
      <c r="RY26" s="35"/>
      <c r="RZ26" s="35"/>
      <c r="SA26" s="35"/>
      <c r="SB26" s="35"/>
      <c r="SC26" s="35"/>
      <c r="SD26" s="35"/>
      <c r="SE26" s="35"/>
      <c r="SF26" s="35"/>
      <c r="SG26" s="35"/>
      <c r="SH26" s="35"/>
      <c r="SI26" s="35"/>
      <c r="SJ26" s="35"/>
      <c r="SK26" s="35"/>
      <c r="SL26" s="35"/>
      <c r="SM26" s="35"/>
      <c r="SN26" s="35"/>
      <c r="SO26" s="35"/>
      <c r="SP26" s="35"/>
      <c r="SQ26" s="35"/>
      <c r="SR26" s="35"/>
      <c r="SS26" s="35"/>
      <c r="ST26" s="35"/>
      <c r="SU26" s="35"/>
      <c r="SV26" s="35"/>
      <c r="SW26" s="35"/>
      <c r="SX26" s="35"/>
      <c r="SY26" s="35"/>
      <c r="SZ26" s="35"/>
      <c r="TA26" s="35"/>
      <c r="TB26" s="35"/>
      <c r="TC26" s="35"/>
      <c r="TD26" s="35"/>
      <c r="TE26" s="35"/>
      <c r="TF26" s="35"/>
      <c r="TG26" s="35"/>
      <c r="TH26" s="35"/>
      <c r="TI26" s="35"/>
      <c r="TJ26" s="35"/>
      <c r="TK26" s="35"/>
      <c r="TL26" s="35"/>
      <c r="TM26" s="35"/>
      <c r="TN26" s="35"/>
      <c r="TO26" s="35"/>
      <c r="TP26" s="35"/>
      <c r="TQ26" s="35"/>
      <c r="TR26" s="35"/>
      <c r="TS26" s="35"/>
      <c r="TT26" s="35"/>
      <c r="TU26" s="35"/>
      <c r="TV26" s="35"/>
      <c r="TW26" s="35"/>
      <c r="TX26" s="35"/>
      <c r="TY26" s="35"/>
      <c r="TZ26" s="35"/>
      <c r="UA26" s="35"/>
      <c r="UB26" s="35"/>
      <c r="UC26" s="35"/>
      <c r="UD26" s="35"/>
      <c r="UE26" s="35"/>
      <c r="UF26" s="35"/>
      <c r="UG26" s="35"/>
      <c r="UH26" s="35"/>
      <c r="UI26" s="35"/>
      <c r="UJ26" s="35"/>
      <c r="UK26" s="35"/>
      <c r="UL26" s="35"/>
      <c r="UM26" s="35"/>
      <c r="UN26" s="35"/>
      <c r="UO26" s="35"/>
      <c r="UP26" s="35"/>
      <c r="UQ26" s="35"/>
      <c r="UR26" s="35"/>
      <c r="US26" s="35"/>
      <c r="UT26" s="35"/>
      <c r="UU26" s="35"/>
      <c r="UV26" s="35"/>
      <c r="UW26" s="35"/>
      <c r="UX26" s="35"/>
      <c r="UY26" s="35"/>
      <c r="UZ26" s="35"/>
      <c r="VA26" s="35"/>
      <c r="VB26" s="35"/>
      <c r="VC26" s="35"/>
      <c r="VD26" s="35"/>
      <c r="VE26" s="35"/>
      <c r="VF26" s="35"/>
      <c r="VG26" s="35"/>
      <c r="VH26" s="35"/>
      <c r="VI26" s="35"/>
      <c r="VJ26" s="35"/>
      <c r="VK26" s="35"/>
      <c r="VL26" s="35"/>
      <c r="VM26" s="35"/>
      <c r="VN26" s="35"/>
      <c r="VO26" s="35"/>
      <c r="VP26" s="35"/>
      <c r="VQ26" s="35"/>
      <c r="VR26" s="35"/>
      <c r="VS26" s="35"/>
      <c r="VT26" s="35"/>
      <c r="VU26" s="35"/>
      <c r="VV26" s="35"/>
      <c r="VW26" s="35"/>
      <c r="VX26" s="35"/>
      <c r="VY26" s="35"/>
      <c r="VZ26" s="35"/>
      <c r="WA26" s="35"/>
      <c r="WB26" s="35"/>
      <c r="WC26" s="35"/>
      <c r="WD26" s="35"/>
      <c r="WE26" s="35"/>
      <c r="WF26" s="35"/>
      <c r="WG26" s="35"/>
      <c r="WH26" s="35"/>
      <c r="WI26" s="35"/>
      <c r="WJ26" s="35"/>
      <c r="WK26" s="35"/>
      <c r="WL26" s="35"/>
      <c r="WM26" s="35"/>
      <c r="WN26" s="35"/>
      <c r="WO26" s="35"/>
      <c r="WP26" s="35"/>
      <c r="WQ26" s="35"/>
      <c r="WR26" s="35"/>
      <c r="WS26" s="35"/>
      <c r="WT26" s="35"/>
      <c r="WU26" s="35"/>
      <c r="WV26" s="35"/>
      <c r="WW26" s="35"/>
      <c r="WX26" s="35"/>
      <c r="WY26" s="35"/>
      <c r="WZ26" s="35"/>
      <c r="XA26" s="35"/>
      <c r="XB26" s="35"/>
      <c r="XC26" s="35"/>
      <c r="XD26" s="35"/>
      <c r="XE26" s="35"/>
      <c r="XF26" s="35"/>
      <c r="XG26" s="35"/>
      <c r="XH26" s="35"/>
      <c r="XI26" s="35"/>
      <c r="XJ26" s="35"/>
      <c r="XK26" s="35"/>
      <c r="XL26" s="35"/>
      <c r="XM26" s="35"/>
      <c r="XN26" s="35"/>
      <c r="XO26" s="35"/>
      <c r="XP26" s="35"/>
      <c r="XQ26" s="35"/>
      <c r="XR26" s="35"/>
      <c r="XS26" s="35"/>
      <c r="XT26" s="35"/>
      <c r="XU26" s="35"/>
      <c r="XV26" s="35"/>
      <c r="XW26" s="35"/>
      <c r="XX26" s="35"/>
      <c r="XY26" s="35"/>
      <c r="XZ26" s="35"/>
      <c r="YA26" s="35"/>
      <c r="YB26" s="35"/>
      <c r="YC26" s="35"/>
      <c r="YD26" s="35"/>
      <c r="YE26" s="35"/>
      <c r="YF26" s="35"/>
      <c r="YG26" s="35"/>
      <c r="YH26" s="35"/>
      <c r="YI26" s="35"/>
      <c r="YJ26" s="35"/>
      <c r="YK26" s="35"/>
      <c r="YL26" s="35"/>
      <c r="YM26" s="35"/>
      <c r="YN26" s="35"/>
      <c r="YO26" s="35"/>
      <c r="YP26" s="35"/>
      <c r="YQ26" s="35"/>
      <c r="YR26" s="35"/>
      <c r="YS26" s="35"/>
      <c r="YT26" s="35"/>
      <c r="YU26" s="35"/>
      <c r="YV26" s="35"/>
      <c r="YW26" s="35"/>
      <c r="YX26" s="35"/>
      <c r="YY26" s="35"/>
      <c r="YZ26" s="35"/>
      <c r="ZA26" s="35"/>
      <c r="ZB26" s="35"/>
      <c r="ZC26" s="35"/>
      <c r="ZD26" s="35"/>
      <c r="ZE26" s="35"/>
      <c r="ZF26" s="35"/>
      <c r="ZG26" s="35"/>
      <c r="ZH26" s="35"/>
      <c r="ZI26" s="35"/>
      <c r="ZJ26" s="35"/>
      <c r="ZK26" s="35"/>
      <c r="ZL26" s="35"/>
      <c r="ZM26" s="35"/>
      <c r="ZN26" s="35"/>
      <c r="ZO26" s="35"/>
      <c r="ZP26" s="35"/>
      <c r="ZQ26" s="35"/>
      <c r="ZR26" s="35"/>
      <c r="ZS26" s="35"/>
      <c r="ZT26" s="35"/>
      <c r="ZU26" s="35"/>
      <c r="ZV26" s="35"/>
      <c r="ZW26" s="35"/>
      <c r="ZX26" s="35"/>
      <c r="ZY26" s="35"/>
      <c r="ZZ26" s="35"/>
      <c r="AAA26" s="35"/>
      <c r="AAB26" s="35"/>
      <c r="AAC26" s="35"/>
      <c r="AAD26" s="35"/>
      <c r="AAE26" s="35"/>
      <c r="AAF26" s="35"/>
      <c r="AAG26" s="35"/>
      <c r="AAH26" s="35"/>
      <c r="AAI26" s="35"/>
      <c r="AAJ26" s="35"/>
      <c r="AAK26" s="35"/>
      <c r="AAL26" s="35"/>
      <c r="AAM26" s="35"/>
      <c r="AAN26" s="35"/>
      <c r="AAO26" s="35"/>
      <c r="AAP26" s="35"/>
      <c r="AAQ26" s="35"/>
      <c r="AAR26" s="35"/>
      <c r="AAS26" s="35"/>
      <c r="AAT26" s="35"/>
      <c r="AAU26" s="35"/>
      <c r="AAV26" s="35"/>
      <c r="AAW26" s="35"/>
      <c r="AAX26" s="35"/>
      <c r="AAY26" s="35"/>
      <c r="AAZ26" s="35"/>
      <c r="ABA26" s="35"/>
      <c r="ABB26" s="35"/>
      <c r="ABC26" s="35"/>
      <c r="ABD26" s="35"/>
      <c r="ABE26" s="35"/>
      <c r="ABF26" s="35"/>
      <c r="ABG26" s="35"/>
      <c r="ABH26" s="35"/>
      <c r="ABI26" s="35"/>
      <c r="ABJ26" s="35"/>
      <c r="ABK26" s="35"/>
      <c r="ABL26" s="35"/>
      <c r="ABM26" s="35"/>
      <c r="ABN26" s="35"/>
      <c r="ABO26" s="35"/>
      <c r="ABP26" s="35"/>
      <c r="ABQ26" s="35"/>
      <c r="ABR26" s="35"/>
      <c r="ABS26" s="35"/>
      <c r="ABT26" s="35"/>
      <c r="ABU26" s="35"/>
      <c r="ABV26" s="35"/>
      <c r="ABW26" s="35"/>
      <c r="ABX26" s="35"/>
      <c r="ABY26" s="35"/>
      <c r="ABZ26" s="35"/>
      <c r="ACA26" s="35"/>
      <c r="ACB26" s="35"/>
      <c r="ACC26" s="35"/>
      <c r="ACD26" s="35"/>
      <c r="ACE26" s="35"/>
      <c r="ACF26" s="35"/>
      <c r="ACG26" s="35"/>
      <c r="ACH26" s="35"/>
      <c r="ACI26" s="35"/>
      <c r="ACJ26" s="35"/>
      <c r="ACK26" s="35"/>
      <c r="ACL26" s="35"/>
      <c r="ACM26" s="35"/>
      <c r="ACN26" s="35"/>
      <c r="ACO26" s="35"/>
      <c r="ACP26" s="35"/>
      <c r="ACQ26" s="35"/>
      <c r="ACR26" s="35"/>
      <c r="ACS26" s="35"/>
      <c r="ACT26" s="35"/>
      <c r="ACU26" s="35"/>
      <c r="ACV26" s="35"/>
      <c r="ACW26" s="35"/>
      <c r="ACX26" s="35"/>
      <c r="ACY26" s="35"/>
      <c r="ACZ26" s="35"/>
      <c r="ADA26" s="35"/>
      <c r="ADB26" s="35"/>
      <c r="ADC26" s="35"/>
      <c r="ADD26" s="35"/>
      <c r="ADE26" s="35"/>
      <c r="ADF26" s="35"/>
      <c r="ADG26" s="35"/>
      <c r="ADH26" s="35"/>
      <c r="ADI26" s="35"/>
      <c r="ADJ26" s="35"/>
      <c r="ADK26" s="35"/>
      <c r="ADL26" s="35"/>
      <c r="ADM26" s="35"/>
      <c r="ADN26" s="35"/>
      <c r="ADO26" s="35"/>
      <c r="ADP26" s="35"/>
      <c r="ADQ26" s="35"/>
      <c r="ADR26" s="35"/>
      <c r="ADS26" s="35"/>
      <c r="ADT26" s="35"/>
      <c r="ADU26" s="35"/>
      <c r="ADV26" s="35"/>
      <c r="ADW26" s="35"/>
      <c r="ADX26" s="35"/>
      <c r="ADY26" s="35"/>
      <c r="ADZ26" s="35"/>
      <c r="AEA26" s="35"/>
      <c r="AEB26" s="35"/>
      <c r="AEC26" s="35"/>
      <c r="AED26" s="35"/>
      <c r="AEE26" s="35"/>
      <c r="AEF26" s="35"/>
      <c r="AEG26" s="35"/>
      <c r="AEH26" s="35"/>
      <c r="AEI26" s="35"/>
      <c r="AEJ26" s="35"/>
      <c r="AEK26" s="35"/>
      <c r="AEL26" s="35"/>
      <c r="AEM26" s="35"/>
      <c r="AEN26" s="35"/>
      <c r="AEO26" s="35"/>
      <c r="AEP26" s="35"/>
      <c r="AEQ26" s="35"/>
      <c r="AER26" s="35"/>
      <c r="AES26" s="35"/>
      <c r="AET26" s="35"/>
      <c r="AEU26" s="35"/>
      <c r="AEV26" s="35"/>
      <c r="AEW26" s="35"/>
      <c r="AEX26" s="35"/>
      <c r="AEY26" s="35"/>
      <c r="AEZ26" s="35"/>
      <c r="AFA26" s="35"/>
      <c r="AFB26" s="35"/>
      <c r="AFC26" s="35"/>
      <c r="AFD26" s="35"/>
      <c r="AFE26" s="35"/>
      <c r="AFF26" s="35"/>
      <c r="AFG26" s="35"/>
      <c r="AFH26" s="35"/>
      <c r="AFI26" s="35"/>
      <c r="AFJ26" s="35"/>
      <c r="AFK26" s="35"/>
      <c r="AFL26" s="35"/>
      <c r="AFM26" s="35"/>
      <c r="AFN26" s="35"/>
      <c r="AFO26" s="35"/>
      <c r="AFP26" s="35"/>
      <c r="AFQ26" s="35"/>
      <c r="AFR26" s="35"/>
      <c r="AFS26" s="35"/>
      <c r="AFT26" s="35"/>
      <c r="AFU26" s="35"/>
      <c r="AFV26" s="35"/>
      <c r="AFW26" s="35"/>
      <c r="AFX26" s="35"/>
      <c r="AFY26" s="35"/>
      <c r="AFZ26" s="35"/>
      <c r="AGA26" s="35"/>
      <c r="AGB26" s="35"/>
      <c r="AGC26" s="35"/>
      <c r="AGD26" s="35"/>
      <c r="AGE26" s="35"/>
      <c r="AGF26" s="35"/>
      <c r="AGG26" s="35"/>
      <c r="AGH26" s="35"/>
      <c r="AGI26" s="35"/>
      <c r="AGJ26" s="35"/>
      <c r="AGK26" s="35"/>
      <c r="AGL26" s="35"/>
      <c r="AGM26" s="35"/>
      <c r="AGN26" s="35"/>
      <c r="AGO26" s="35"/>
      <c r="AGP26" s="35"/>
      <c r="AGQ26" s="35"/>
      <c r="AGR26" s="35"/>
      <c r="AGS26" s="35"/>
      <c r="AGT26" s="35"/>
      <c r="AGU26" s="35"/>
      <c r="AGV26" s="35"/>
      <c r="AGW26" s="35"/>
      <c r="AGX26" s="35"/>
      <c r="AGY26" s="35"/>
      <c r="AGZ26" s="35"/>
      <c r="AHA26" s="35"/>
      <c r="AHB26" s="35"/>
      <c r="AHC26" s="35"/>
      <c r="AHD26" s="35"/>
      <c r="AHE26" s="35"/>
      <c r="AHF26" s="35"/>
      <c r="AHG26" s="35"/>
      <c r="AHH26" s="35"/>
      <c r="AHI26" s="35"/>
      <c r="AHJ26" s="35"/>
      <c r="AHK26" s="35"/>
      <c r="AHL26" s="35"/>
      <c r="AHM26" s="35"/>
      <c r="AHN26" s="35"/>
      <c r="AHO26" s="35"/>
      <c r="AHP26" s="35"/>
      <c r="AHQ26" s="35"/>
      <c r="AHR26" s="35"/>
      <c r="AHS26" s="35"/>
      <c r="AHT26" s="35"/>
      <c r="AHU26" s="35"/>
      <c r="AHV26" s="35"/>
      <c r="AHW26" s="35"/>
      <c r="AHX26" s="35"/>
      <c r="AHY26" s="35"/>
      <c r="AHZ26" s="35"/>
      <c r="AIA26" s="35"/>
      <c r="AIB26" s="35"/>
      <c r="AIC26" s="35"/>
      <c r="AID26" s="35"/>
      <c r="AIE26" s="35"/>
      <c r="AIF26" s="35"/>
      <c r="AIG26" s="35"/>
      <c r="AIH26" s="35"/>
      <c r="AII26" s="35"/>
      <c r="AIJ26" s="35"/>
      <c r="AIK26" s="35"/>
      <c r="AIL26" s="35"/>
      <c r="AIM26" s="35"/>
      <c r="AIN26" s="35"/>
      <c r="AIO26" s="35"/>
      <c r="AIP26" s="35"/>
      <c r="AIQ26" s="35"/>
      <c r="AIR26" s="35"/>
      <c r="AIS26" s="35"/>
      <c r="AIT26" s="35"/>
      <c r="AIU26" s="35"/>
      <c r="AIV26" s="35"/>
      <c r="AIW26" s="35"/>
      <c r="AIX26" s="35"/>
      <c r="AIY26" s="35"/>
      <c r="AIZ26" s="35"/>
      <c r="AJA26" s="35"/>
      <c r="AJB26" s="35"/>
      <c r="AJC26" s="35"/>
      <c r="AJD26" s="35"/>
      <c r="AJE26" s="35"/>
      <c r="AJF26" s="35"/>
      <c r="AJG26" s="35"/>
      <c r="AJH26" s="35"/>
      <c r="AJI26" s="35"/>
      <c r="AJJ26" s="35"/>
      <c r="AJK26" s="35"/>
      <c r="AJL26" s="35"/>
      <c r="AJM26" s="35"/>
      <c r="AJN26" s="35"/>
      <c r="AJO26" s="35"/>
      <c r="AJP26" s="35"/>
      <c r="AJQ26" s="35"/>
      <c r="AJR26" s="35"/>
      <c r="AJS26" s="35"/>
      <c r="AJT26" s="35"/>
      <c r="AJU26" s="35"/>
      <c r="AJV26" s="35"/>
      <c r="AJW26" s="35"/>
      <c r="AJX26" s="35"/>
      <c r="AJY26" s="35"/>
      <c r="AJZ26" s="35"/>
      <c r="AKA26" s="35"/>
      <c r="AKB26" s="35"/>
      <c r="AKC26" s="35"/>
      <c r="AKD26" s="35"/>
      <c r="AKE26" s="35"/>
      <c r="AKF26" s="35"/>
      <c r="AKG26" s="35"/>
      <c r="AKH26" s="35"/>
      <c r="AKI26" s="35"/>
      <c r="AKJ26" s="35"/>
      <c r="AKK26" s="35"/>
      <c r="AKL26" s="35"/>
      <c r="AKM26" s="35"/>
      <c r="AKN26" s="35"/>
      <c r="AKO26" s="35"/>
      <c r="AKP26" s="35"/>
      <c r="AKQ26" s="35"/>
      <c r="AKR26" s="35"/>
      <c r="AKS26" s="35"/>
      <c r="AKT26" s="35"/>
      <c r="AKU26" s="35"/>
      <c r="AKV26" s="35"/>
      <c r="AKW26" s="35"/>
      <c r="AKX26" s="35"/>
      <c r="AKY26" s="35"/>
      <c r="AKZ26" s="35"/>
      <c r="ALA26" s="35"/>
      <c r="ALB26" s="35"/>
      <c r="ALC26" s="35"/>
      <c r="ALD26" s="35"/>
      <c r="ALE26" s="35"/>
      <c r="ALF26" s="35"/>
      <c r="ALG26" s="35"/>
      <c r="ALH26" s="35"/>
      <c r="ALI26" s="35"/>
      <c r="ALJ26" s="35"/>
      <c r="ALK26" s="35"/>
      <c r="ALL26" s="35"/>
      <c r="ALM26" s="35"/>
      <c r="ALN26" s="35"/>
      <c r="ALO26" s="35"/>
      <c r="ALP26" s="35"/>
      <c r="ALQ26" s="35"/>
      <c r="ALR26" s="35"/>
      <c r="ALS26" s="35"/>
      <c r="ALT26" s="35"/>
      <c r="ALU26" s="35"/>
      <c r="ALV26" s="35"/>
      <c r="ALW26" s="35"/>
      <c r="ALX26" s="35"/>
      <c r="ALY26" s="35"/>
      <c r="ALZ26" s="35"/>
      <c r="AMA26" s="35"/>
      <c r="AMB26" s="35"/>
      <c r="AMC26" s="35"/>
      <c r="AMD26" s="35"/>
      <c r="AME26" s="35"/>
      <c r="AMF26" s="35"/>
      <c r="AMG26" s="35"/>
      <c r="AMH26" s="35"/>
      <c r="AMI26" s="35"/>
      <c r="AMJ26" s="35"/>
    </row>
    <row r="27" s="14" customFormat="1" ht="17.25" customHeight="1" spans="1:1024">
      <c r="A27" s="37" t="s">
        <v>234</v>
      </c>
      <c r="B27" s="33" t="s">
        <v>189</v>
      </c>
      <c r="C27" s="36">
        <v>11.12</v>
      </c>
      <c r="D27" s="32"/>
      <c r="E27" s="32"/>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c r="IW27" s="35"/>
      <c r="IX27" s="35"/>
      <c r="IY27" s="35"/>
      <c r="IZ27" s="35"/>
      <c r="JA27" s="35"/>
      <c r="JB27" s="35"/>
      <c r="JC27" s="35"/>
      <c r="JD27" s="35"/>
      <c r="JE27" s="35"/>
      <c r="JF27" s="35"/>
      <c r="JG27" s="35"/>
      <c r="JH27" s="35"/>
      <c r="JI27" s="35"/>
      <c r="JJ27" s="35"/>
      <c r="JK27" s="35"/>
      <c r="JL27" s="35"/>
      <c r="JM27" s="35"/>
      <c r="JN27" s="35"/>
      <c r="JO27" s="35"/>
      <c r="JP27" s="35"/>
      <c r="JQ27" s="35"/>
      <c r="JR27" s="35"/>
      <c r="JS27" s="35"/>
      <c r="JT27" s="35"/>
      <c r="JU27" s="35"/>
      <c r="JV27" s="35"/>
      <c r="JW27" s="35"/>
      <c r="JX27" s="35"/>
      <c r="JY27" s="35"/>
      <c r="JZ27" s="35"/>
      <c r="KA27" s="35"/>
      <c r="KB27" s="35"/>
      <c r="KC27" s="35"/>
      <c r="KD27" s="35"/>
      <c r="KE27" s="35"/>
      <c r="KF27" s="35"/>
      <c r="KG27" s="35"/>
      <c r="KH27" s="35"/>
      <c r="KI27" s="35"/>
      <c r="KJ27" s="35"/>
      <c r="KK27" s="35"/>
      <c r="KL27" s="35"/>
      <c r="KM27" s="35"/>
      <c r="KN27" s="35"/>
      <c r="KO27" s="35"/>
      <c r="KP27" s="35"/>
      <c r="KQ27" s="35"/>
      <c r="KR27" s="35"/>
      <c r="KS27" s="35"/>
      <c r="KT27" s="35"/>
      <c r="KU27" s="35"/>
      <c r="KV27" s="35"/>
      <c r="KW27" s="35"/>
      <c r="KX27" s="35"/>
      <c r="KY27" s="35"/>
      <c r="KZ27" s="35"/>
      <c r="LA27" s="35"/>
      <c r="LB27" s="35"/>
      <c r="LC27" s="35"/>
      <c r="LD27" s="35"/>
      <c r="LE27" s="35"/>
      <c r="LF27" s="35"/>
      <c r="LG27" s="35"/>
      <c r="LH27" s="35"/>
      <c r="LI27" s="35"/>
      <c r="LJ27" s="35"/>
      <c r="LK27" s="35"/>
      <c r="LL27" s="35"/>
      <c r="LM27" s="35"/>
      <c r="LN27" s="35"/>
      <c r="LO27" s="35"/>
      <c r="LP27" s="35"/>
      <c r="LQ27" s="35"/>
      <c r="LR27" s="35"/>
      <c r="LS27" s="35"/>
      <c r="LT27" s="35"/>
      <c r="LU27" s="35"/>
      <c r="LV27" s="35"/>
      <c r="LW27" s="35"/>
      <c r="LX27" s="35"/>
      <c r="LY27" s="35"/>
      <c r="LZ27" s="35"/>
      <c r="MA27" s="35"/>
      <c r="MB27" s="35"/>
      <c r="MC27" s="35"/>
      <c r="MD27" s="35"/>
      <c r="ME27" s="35"/>
      <c r="MF27" s="35"/>
      <c r="MG27" s="35"/>
      <c r="MH27" s="35"/>
      <c r="MI27" s="35"/>
      <c r="MJ27" s="35"/>
      <c r="MK27" s="35"/>
      <c r="ML27" s="35"/>
      <c r="MM27" s="35"/>
      <c r="MN27" s="35"/>
      <c r="MO27" s="35"/>
      <c r="MP27" s="35"/>
      <c r="MQ27" s="35"/>
      <c r="MR27" s="35"/>
      <c r="MS27" s="35"/>
      <c r="MT27" s="35"/>
      <c r="MU27" s="35"/>
      <c r="MV27" s="35"/>
      <c r="MW27" s="35"/>
      <c r="MX27" s="35"/>
      <c r="MY27" s="35"/>
      <c r="MZ27" s="35"/>
      <c r="NA27" s="35"/>
      <c r="NB27" s="35"/>
      <c r="NC27" s="35"/>
      <c r="ND27" s="35"/>
      <c r="NE27" s="35"/>
      <c r="NF27" s="35"/>
      <c r="NG27" s="35"/>
      <c r="NH27" s="35"/>
      <c r="NI27" s="35"/>
      <c r="NJ27" s="35"/>
      <c r="NK27" s="35"/>
      <c r="NL27" s="35"/>
      <c r="NM27" s="35"/>
      <c r="NN27" s="35"/>
      <c r="NO27" s="35"/>
      <c r="NP27" s="35"/>
      <c r="NQ27" s="35"/>
      <c r="NR27" s="35"/>
      <c r="NS27" s="35"/>
      <c r="NT27" s="35"/>
      <c r="NU27" s="35"/>
      <c r="NV27" s="35"/>
      <c r="NW27" s="35"/>
      <c r="NX27" s="35"/>
      <c r="NY27" s="35"/>
      <c r="NZ27" s="35"/>
      <c r="OA27" s="35"/>
      <c r="OB27" s="35"/>
      <c r="OC27" s="35"/>
      <c r="OD27" s="35"/>
      <c r="OE27" s="35"/>
      <c r="OF27" s="35"/>
      <c r="OG27" s="35"/>
      <c r="OH27" s="35"/>
      <c r="OI27" s="35"/>
      <c r="OJ27" s="35"/>
      <c r="OK27" s="35"/>
      <c r="OL27" s="35"/>
      <c r="OM27" s="35"/>
      <c r="ON27" s="35"/>
      <c r="OO27" s="35"/>
      <c r="OP27" s="35"/>
      <c r="OQ27" s="35"/>
      <c r="OR27" s="35"/>
      <c r="OS27" s="35"/>
      <c r="OT27" s="35"/>
      <c r="OU27" s="35"/>
      <c r="OV27" s="35"/>
      <c r="OW27" s="35"/>
      <c r="OX27" s="35"/>
      <c r="OY27" s="35"/>
      <c r="OZ27" s="35"/>
      <c r="PA27" s="35"/>
      <c r="PB27" s="35"/>
      <c r="PC27" s="35"/>
      <c r="PD27" s="35"/>
      <c r="PE27" s="35"/>
      <c r="PF27" s="35"/>
      <c r="PG27" s="35"/>
      <c r="PH27" s="35"/>
      <c r="PI27" s="35"/>
      <c r="PJ27" s="35"/>
      <c r="PK27" s="35"/>
      <c r="PL27" s="35"/>
      <c r="PM27" s="35"/>
      <c r="PN27" s="35"/>
      <c r="PO27" s="35"/>
      <c r="PP27" s="35"/>
      <c r="PQ27" s="35"/>
      <c r="PR27" s="35"/>
      <c r="PS27" s="35"/>
      <c r="PT27" s="35"/>
      <c r="PU27" s="35"/>
      <c r="PV27" s="35"/>
      <c r="PW27" s="35"/>
      <c r="PX27" s="35"/>
      <c r="PY27" s="35"/>
      <c r="PZ27" s="35"/>
      <c r="QA27" s="35"/>
      <c r="QB27" s="35"/>
      <c r="QC27" s="35"/>
      <c r="QD27" s="35"/>
      <c r="QE27" s="35"/>
      <c r="QF27" s="35"/>
      <c r="QG27" s="35"/>
      <c r="QH27" s="35"/>
      <c r="QI27" s="35"/>
      <c r="QJ27" s="35"/>
      <c r="QK27" s="35"/>
      <c r="QL27" s="35"/>
      <c r="QM27" s="35"/>
      <c r="QN27" s="35"/>
      <c r="QO27" s="35"/>
      <c r="QP27" s="35"/>
      <c r="QQ27" s="35"/>
      <c r="QR27" s="35"/>
      <c r="QS27" s="35"/>
      <c r="QT27" s="35"/>
      <c r="QU27" s="35"/>
      <c r="QV27" s="35"/>
      <c r="QW27" s="35"/>
      <c r="QX27" s="35"/>
      <c r="QY27" s="35"/>
      <c r="QZ27" s="35"/>
      <c r="RA27" s="35"/>
      <c r="RB27" s="35"/>
      <c r="RC27" s="35"/>
      <c r="RD27" s="35"/>
      <c r="RE27" s="35"/>
      <c r="RF27" s="35"/>
      <c r="RG27" s="35"/>
      <c r="RH27" s="35"/>
      <c r="RI27" s="35"/>
      <c r="RJ27" s="35"/>
      <c r="RK27" s="35"/>
      <c r="RL27" s="35"/>
      <c r="RM27" s="35"/>
      <c r="RN27" s="35"/>
      <c r="RO27" s="35"/>
      <c r="RP27" s="35"/>
      <c r="RQ27" s="35"/>
      <c r="RR27" s="35"/>
      <c r="RS27" s="35"/>
      <c r="RT27" s="35"/>
      <c r="RU27" s="35"/>
      <c r="RV27" s="35"/>
      <c r="RW27" s="35"/>
      <c r="RX27" s="35"/>
      <c r="RY27" s="35"/>
      <c r="RZ27" s="35"/>
      <c r="SA27" s="35"/>
      <c r="SB27" s="35"/>
      <c r="SC27" s="35"/>
      <c r="SD27" s="35"/>
      <c r="SE27" s="35"/>
      <c r="SF27" s="35"/>
      <c r="SG27" s="35"/>
      <c r="SH27" s="35"/>
      <c r="SI27" s="35"/>
      <c r="SJ27" s="35"/>
      <c r="SK27" s="35"/>
      <c r="SL27" s="35"/>
      <c r="SM27" s="35"/>
      <c r="SN27" s="35"/>
      <c r="SO27" s="35"/>
      <c r="SP27" s="35"/>
      <c r="SQ27" s="35"/>
      <c r="SR27" s="35"/>
      <c r="SS27" s="35"/>
      <c r="ST27" s="35"/>
      <c r="SU27" s="35"/>
      <c r="SV27" s="35"/>
      <c r="SW27" s="35"/>
      <c r="SX27" s="35"/>
      <c r="SY27" s="35"/>
      <c r="SZ27" s="35"/>
      <c r="TA27" s="35"/>
      <c r="TB27" s="35"/>
      <c r="TC27" s="35"/>
      <c r="TD27" s="35"/>
      <c r="TE27" s="35"/>
      <c r="TF27" s="35"/>
      <c r="TG27" s="35"/>
      <c r="TH27" s="35"/>
      <c r="TI27" s="35"/>
      <c r="TJ27" s="35"/>
      <c r="TK27" s="35"/>
      <c r="TL27" s="35"/>
      <c r="TM27" s="35"/>
      <c r="TN27" s="35"/>
      <c r="TO27" s="35"/>
      <c r="TP27" s="35"/>
      <c r="TQ27" s="35"/>
      <c r="TR27" s="35"/>
      <c r="TS27" s="35"/>
      <c r="TT27" s="35"/>
      <c r="TU27" s="35"/>
      <c r="TV27" s="35"/>
      <c r="TW27" s="35"/>
      <c r="TX27" s="35"/>
      <c r="TY27" s="35"/>
      <c r="TZ27" s="35"/>
      <c r="UA27" s="35"/>
      <c r="UB27" s="35"/>
      <c r="UC27" s="35"/>
      <c r="UD27" s="35"/>
      <c r="UE27" s="35"/>
      <c r="UF27" s="35"/>
      <c r="UG27" s="35"/>
      <c r="UH27" s="35"/>
      <c r="UI27" s="35"/>
      <c r="UJ27" s="35"/>
      <c r="UK27" s="35"/>
      <c r="UL27" s="35"/>
      <c r="UM27" s="35"/>
      <c r="UN27" s="35"/>
      <c r="UO27" s="35"/>
      <c r="UP27" s="35"/>
      <c r="UQ27" s="35"/>
      <c r="UR27" s="35"/>
      <c r="US27" s="35"/>
      <c r="UT27" s="35"/>
      <c r="UU27" s="35"/>
      <c r="UV27" s="35"/>
      <c r="UW27" s="35"/>
      <c r="UX27" s="35"/>
      <c r="UY27" s="35"/>
      <c r="UZ27" s="35"/>
      <c r="VA27" s="35"/>
      <c r="VB27" s="35"/>
      <c r="VC27" s="35"/>
      <c r="VD27" s="35"/>
      <c r="VE27" s="35"/>
      <c r="VF27" s="35"/>
      <c r="VG27" s="35"/>
      <c r="VH27" s="35"/>
      <c r="VI27" s="35"/>
      <c r="VJ27" s="35"/>
      <c r="VK27" s="35"/>
      <c r="VL27" s="35"/>
      <c r="VM27" s="35"/>
      <c r="VN27" s="35"/>
      <c r="VO27" s="35"/>
      <c r="VP27" s="35"/>
      <c r="VQ27" s="35"/>
      <c r="VR27" s="35"/>
      <c r="VS27" s="35"/>
      <c r="VT27" s="35"/>
      <c r="VU27" s="35"/>
      <c r="VV27" s="35"/>
      <c r="VW27" s="35"/>
      <c r="VX27" s="35"/>
      <c r="VY27" s="35"/>
      <c r="VZ27" s="35"/>
      <c r="WA27" s="35"/>
      <c r="WB27" s="35"/>
      <c r="WC27" s="35"/>
      <c r="WD27" s="35"/>
      <c r="WE27" s="35"/>
      <c r="WF27" s="35"/>
      <c r="WG27" s="35"/>
      <c r="WH27" s="35"/>
      <c r="WI27" s="35"/>
      <c r="WJ27" s="35"/>
      <c r="WK27" s="35"/>
      <c r="WL27" s="35"/>
      <c r="WM27" s="35"/>
      <c r="WN27" s="35"/>
      <c r="WO27" s="35"/>
      <c r="WP27" s="35"/>
      <c r="WQ27" s="35"/>
      <c r="WR27" s="35"/>
      <c r="WS27" s="35"/>
      <c r="WT27" s="35"/>
      <c r="WU27" s="35"/>
      <c r="WV27" s="35"/>
      <c r="WW27" s="35"/>
      <c r="WX27" s="35"/>
      <c r="WY27" s="35"/>
      <c r="WZ27" s="35"/>
      <c r="XA27" s="35"/>
      <c r="XB27" s="35"/>
      <c r="XC27" s="35"/>
      <c r="XD27" s="35"/>
      <c r="XE27" s="35"/>
      <c r="XF27" s="35"/>
      <c r="XG27" s="35"/>
      <c r="XH27" s="35"/>
      <c r="XI27" s="35"/>
      <c r="XJ27" s="35"/>
      <c r="XK27" s="35"/>
      <c r="XL27" s="35"/>
      <c r="XM27" s="35"/>
      <c r="XN27" s="35"/>
      <c r="XO27" s="35"/>
      <c r="XP27" s="35"/>
      <c r="XQ27" s="35"/>
      <c r="XR27" s="35"/>
      <c r="XS27" s="35"/>
      <c r="XT27" s="35"/>
      <c r="XU27" s="35"/>
      <c r="XV27" s="35"/>
      <c r="XW27" s="35"/>
      <c r="XX27" s="35"/>
      <c r="XY27" s="35"/>
      <c r="XZ27" s="35"/>
      <c r="YA27" s="35"/>
      <c r="YB27" s="35"/>
      <c r="YC27" s="35"/>
      <c r="YD27" s="35"/>
      <c r="YE27" s="35"/>
      <c r="YF27" s="35"/>
      <c r="YG27" s="35"/>
      <c r="YH27" s="35"/>
      <c r="YI27" s="35"/>
      <c r="YJ27" s="35"/>
      <c r="YK27" s="35"/>
      <c r="YL27" s="35"/>
      <c r="YM27" s="35"/>
      <c r="YN27" s="35"/>
      <c r="YO27" s="35"/>
      <c r="YP27" s="35"/>
      <c r="YQ27" s="35"/>
      <c r="YR27" s="35"/>
      <c r="YS27" s="35"/>
      <c r="YT27" s="35"/>
      <c r="YU27" s="35"/>
      <c r="YV27" s="35"/>
      <c r="YW27" s="35"/>
      <c r="YX27" s="35"/>
      <c r="YY27" s="35"/>
      <c r="YZ27" s="35"/>
      <c r="ZA27" s="35"/>
      <c r="ZB27" s="35"/>
      <c r="ZC27" s="35"/>
      <c r="ZD27" s="35"/>
      <c r="ZE27" s="35"/>
      <c r="ZF27" s="35"/>
      <c r="ZG27" s="35"/>
      <c r="ZH27" s="35"/>
      <c r="ZI27" s="35"/>
      <c r="ZJ27" s="35"/>
      <c r="ZK27" s="35"/>
      <c r="ZL27" s="35"/>
      <c r="ZM27" s="35"/>
      <c r="ZN27" s="35"/>
      <c r="ZO27" s="35"/>
      <c r="ZP27" s="35"/>
      <c r="ZQ27" s="35"/>
      <c r="ZR27" s="35"/>
      <c r="ZS27" s="35"/>
      <c r="ZT27" s="35"/>
      <c r="ZU27" s="35"/>
      <c r="ZV27" s="35"/>
      <c r="ZW27" s="35"/>
      <c r="ZX27" s="35"/>
      <c r="ZY27" s="35"/>
      <c r="ZZ27" s="35"/>
      <c r="AAA27" s="35"/>
      <c r="AAB27" s="35"/>
      <c r="AAC27" s="35"/>
      <c r="AAD27" s="35"/>
      <c r="AAE27" s="35"/>
      <c r="AAF27" s="35"/>
      <c r="AAG27" s="35"/>
      <c r="AAH27" s="35"/>
      <c r="AAI27" s="35"/>
      <c r="AAJ27" s="35"/>
      <c r="AAK27" s="35"/>
      <c r="AAL27" s="35"/>
      <c r="AAM27" s="35"/>
      <c r="AAN27" s="35"/>
      <c r="AAO27" s="35"/>
      <c r="AAP27" s="35"/>
      <c r="AAQ27" s="35"/>
      <c r="AAR27" s="35"/>
      <c r="AAS27" s="35"/>
      <c r="AAT27" s="35"/>
      <c r="AAU27" s="35"/>
      <c r="AAV27" s="35"/>
      <c r="AAW27" s="35"/>
      <c r="AAX27" s="35"/>
      <c r="AAY27" s="35"/>
      <c r="AAZ27" s="35"/>
      <c r="ABA27" s="35"/>
      <c r="ABB27" s="35"/>
      <c r="ABC27" s="35"/>
      <c r="ABD27" s="35"/>
      <c r="ABE27" s="35"/>
      <c r="ABF27" s="35"/>
      <c r="ABG27" s="35"/>
      <c r="ABH27" s="35"/>
      <c r="ABI27" s="35"/>
      <c r="ABJ27" s="35"/>
      <c r="ABK27" s="35"/>
      <c r="ABL27" s="35"/>
      <c r="ABM27" s="35"/>
      <c r="ABN27" s="35"/>
      <c r="ABO27" s="35"/>
      <c r="ABP27" s="35"/>
      <c r="ABQ27" s="35"/>
      <c r="ABR27" s="35"/>
      <c r="ABS27" s="35"/>
      <c r="ABT27" s="35"/>
      <c r="ABU27" s="35"/>
      <c r="ABV27" s="35"/>
      <c r="ABW27" s="35"/>
      <c r="ABX27" s="35"/>
      <c r="ABY27" s="35"/>
      <c r="ABZ27" s="35"/>
      <c r="ACA27" s="35"/>
      <c r="ACB27" s="35"/>
      <c r="ACC27" s="35"/>
      <c r="ACD27" s="35"/>
      <c r="ACE27" s="35"/>
      <c r="ACF27" s="35"/>
      <c r="ACG27" s="35"/>
      <c r="ACH27" s="35"/>
      <c r="ACI27" s="35"/>
      <c r="ACJ27" s="35"/>
      <c r="ACK27" s="35"/>
      <c r="ACL27" s="35"/>
      <c r="ACM27" s="35"/>
      <c r="ACN27" s="35"/>
      <c r="ACO27" s="35"/>
      <c r="ACP27" s="35"/>
      <c r="ACQ27" s="35"/>
      <c r="ACR27" s="35"/>
      <c r="ACS27" s="35"/>
      <c r="ACT27" s="35"/>
      <c r="ACU27" s="35"/>
      <c r="ACV27" s="35"/>
      <c r="ACW27" s="35"/>
      <c r="ACX27" s="35"/>
      <c r="ACY27" s="35"/>
      <c r="ACZ27" s="35"/>
      <c r="ADA27" s="35"/>
      <c r="ADB27" s="35"/>
      <c r="ADC27" s="35"/>
      <c r="ADD27" s="35"/>
      <c r="ADE27" s="35"/>
      <c r="ADF27" s="35"/>
      <c r="ADG27" s="35"/>
      <c r="ADH27" s="35"/>
      <c r="ADI27" s="35"/>
      <c r="ADJ27" s="35"/>
      <c r="ADK27" s="35"/>
      <c r="ADL27" s="35"/>
      <c r="ADM27" s="35"/>
      <c r="ADN27" s="35"/>
      <c r="ADO27" s="35"/>
      <c r="ADP27" s="35"/>
      <c r="ADQ27" s="35"/>
      <c r="ADR27" s="35"/>
      <c r="ADS27" s="35"/>
      <c r="ADT27" s="35"/>
      <c r="ADU27" s="35"/>
      <c r="ADV27" s="35"/>
      <c r="ADW27" s="35"/>
      <c r="ADX27" s="35"/>
      <c r="ADY27" s="35"/>
      <c r="ADZ27" s="35"/>
      <c r="AEA27" s="35"/>
      <c r="AEB27" s="35"/>
      <c r="AEC27" s="35"/>
      <c r="AED27" s="35"/>
      <c r="AEE27" s="35"/>
      <c r="AEF27" s="35"/>
      <c r="AEG27" s="35"/>
      <c r="AEH27" s="35"/>
      <c r="AEI27" s="35"/>
      <c r="AEJ27" s="35"/>
      <c r="AEK27" s="35"/>
      <c r="AEL27" s="35"/>
      <c r="AEM27" s="35"/>
      <c r="AEN27" s="35"/>
      <c r="AEO27" s="35"/>
      <c r="AEP27" s="35"/>
      <c r="AEQ27" s="35"/>
      <c r="AER27" s="35"/>
      <c r="AES27" s="35"/>
      <c r="AET27" s="35"/>
      <c r="AEU27" s="35"/>
      <c r="AEV27" s="35"/>
      <c r="AEW27" s="35"/>
      <c r="AEX27" s="35"/>
      <c r="AEY27" s="35"/>
      <c r="AEZ27" s="35"/>
      <c r="AFA27" s="35"/>
      <c r="AFB27" s="35"/>
      <c r="AFC27" s="35"/>
      <c r="AFD27" s="35"/>
      <c r="AFE27" s="35"/>
      <c r="AFF27" s="35"/>
      <c r="AFG27" s="35"/>
      <c r="AFH27" s="35"/>
      <c r="AFI27" s="35"/>
      <c r="AFJ27" s="35"/>
      <c r="AFK27" s="35"/>
      <c r="AFL27" s="35"/>
      <c r="AFM27" s="35"/>
      <c r="AFN27" s="35"/>
      <c r="AFO27" s="35"/>
      <c r="AFP27" s="35"/>
      <c r="AFQ27" s="35"/>
      <c r="AFR27" s="35"/>
      <c r="AFS27" s="35"/>
      <c r="AFT27" s="35"/>
      <c r="AFU27" s="35"/>
      <c r="AFV27" s="35"/>
      <c r="AFW27" s="35"/>
      <c r="AFX27" s="35"/>
      <c r="AFY27" s="35"/>
      <c r="AFZ27" s="35"/>
      <c r="AGA27" s="35"/>
      <c r="AGB27" s="35"/>
      <c r="AGC27" s="35"/>
      <c r="AGD27" s="35"/>
      <c r="AGE27" s="35"/>
      <c r="AGF27" s="35"/>
      <c r="AGG27" s="35"/>
      <c r="AGH27" s="35"/>
      <c r="AGI27" s="35"/>
      <c r="AGJ27" s="35"/>
      <c r="AGK27" s="35"/>
      <c r="AGL27" s="35"/>
      <c r="AGM27" s="35"/>
      <c r="AGN27" s="35"/>
      <c r="AGO27" s="35"/>
      <c r="AGP27" s="35"/>
      <c r="AGQ27" s="35"/>
      <c r="AGR27" s="35"/>
      <c r="AGS27" s="35"/>
      <c r="AGT27" s="35"/>
      <c r="AGU27" s="35"/>
      <c r="AGV27" s="35"/>
      <c r="AGW27" s="35"/>
      <c r="AGX27" s="35"/>
      <c r="AGY27" s="35"/>
      <c r="AGZ27" s="35"/>
      <c r="AHA27" s="35"/>
      <c r="AHB27" s="35"/>
      <c r="AHC27" s="35"/>
      <c r="AHD27" s="35"/>
      <c r="AHE27" s="35"/>
      <c r="AHF27" s="35"/>
      <c r="AHG27" s="35"/>
      <c r="AHH27" s="35"/>
      <c r="AHI27" s="35"/>
      <c r="AHJ27" s="35"/>
      <c r="AHK27" s="35"/>
      <c r="AHL27" s="35"/>
      <c r="AHM27" s="35"/>
      <c r="AHN27" s="35"/>
      <c r="AHO27" s="35"/>
      <c r="AHP27" s="35"/>
      <c r="AHQ27" s="35"/>
      <c r="AHR27" s="35"/>
      <c r="AHS27" s="35"/>
      <c r="AHT27" s="35"/>
      <c r="AHU27" s="35"/>
      <c r="AHV27" s="35"/>
      <c r="AHW27" s="35"/>
      <c r="AHX27" s="35"/>
      <c r="AHY27" s="35"/>
      <c r="AHZ27" s="35"/>
      <c r="AIA27" s="35"/>
      <c r="AIB27" s="35"/>
      <c r="AIC27" s="35"/>
      <c r="AID27" s="35"/>
      <c r="AIE27" s="35"/>
      <c r="AIF27" s="35"/>
      <c r="AIG27" s="35"/>
      <c r="AIH27" s="35"/>
      <c r="AII27" s="35"/>
      <c r="AIJ27" s="35"/>
      <c r="AIK27" s="35"/>
      <c r="AIL27" s="35"/>
      <c r="AIM27" s="35"/>
      <c r="AIN27" s="35"/>
      <c r="AIO27" s="35"/>
      <c r="AIP27" s="35"/>
      <c r="AIQ27" s="35"/>
      <c r="AIR27" s="35"/>
      <c r="AIS27" s="35"/>
      <c r="AIT27" s="35"/>
      <c r="AIU27" s="35"/>
      <c r="AIV27" s="35"/>
      <c r="AIW27" s="35"/>
      <c r="AIX27" s="35"/>
      <c r="AIY27" s="35"/>
      <c r="AIZ27" s="35"/>
      <c r="AJA27" s="35"/>
      <c r="AJB27" s="35"/>
      <c r="AJC27" s="35"/>
      <c r="AJD27" s="35"/>
      <c r="AJE27" s="35"/>
      <c r="AJF27" s="35"/>
      <c r="AJG27" s="35"/>
      <c r="AJH27" s="35"/>
      <c r="AJI27" s="35"/>
      <c r="AJJ27" s="35"/>
      <c r="AJK27" s="35"/>
      <c r="AJL27" s="35"/>
      <c r="AJM27" s="35"/>
      <c r="AJN27" s="35"/>
      <c r="AJO27" s="35"/>
      <c r="AJP27" s="35"/>
      <c r="AJQ27" s="35"/>
      <c r="AJR27" s="35"/>
      <c r="AJS27" s="35"/>
      <c r="AJT27" s="35"/>
      <c r="AJU27" s="35"/>
      <c r="AJV27" s="35"/>
      <c r="AJW27" s="35"/>
      <c r="AJX27" s="35"/>
      <c r="AJY27" s="35"/>
      <c r="AJZ27" s="35"/>
      <c r="AKA27" s="35"/>
      <c r="AKB27" s="35"/>
      <c r="AKC27" s="35"/>
      <c r="AKD27" s="35"/>
      <c r="AKE27" s="35"/>
      <c r="AKF27" s="35"/>
      <c r="AKG27" s="35"/>
      <c r="AKH27" s="35"/>
      <c r="AKI27" s="35"/>
      <c r="AKJ27" s="35"/>
      <c r="AKK27" s="35"/>
      <c r="AKL27" s="35"/>
      <c r="AKM27" s="35"/>
      <c r="AKN27" s="35"/>
      <c r="AKO27" s="35"/>
      <c r="AKP27" s="35"/>
      <c r="AKQ27" s="35"/>
      <c r="AKR27" s="35"/>
      <c r="AKS27" s="35"/>
      <c r="AKT27" s="35"/>
      <c r="AKU27" s="35"/>
      <c r="AKV27" s="35"/>
      <c r="AKW27" s="35"/>
      <c r="AKX27" s="35"/>
      <c r="AKY27" s="35"/>
      <c r="AKZ27" s="35"/>
      <c r="ALA27" s="35"/>
      <c r="ALB27" s="35"/>
      <c r="ALC27" s="35"/>
      <c r="ALD27" s="35"/>
      <c r="ALE27" s="35"/>
      <c r="ALF27" s="35"/>
      <c r="ALG27" s="35"/>
      <c r="ALH27" s="35"/>
      <c r="ALI27" s="35"/>
      <c r="ALJ27" s="35"/>
      <c r="ALK27" s="35"/>
      <c r="ALL27" s="35"/>
      <c r="ALM27" s="35"/>
      <c r="ALN27" s="35"/>
      <c r="ALO27" s="35"/>
      <c r="ALP27" s="35"/>
      <c r="ALQ27" s="35"/>
      <c r="ALR27" s="35"/>
      <c r="ALS27" s="35"/>
      <c r="ALT27" s="35"/>
      <c r="ALU27" s="35"/>
      <c r="ALV27" s="35"/>
      <c r="ALW27" s="35"/>
      <c r="ALX27" s="35"/>
      <c r="ALY27" s="35"/>
      <c r="ALZ27" s="35"/>
      <c r="AMA27" s="35"/>
      <c r="AMB27" s="35"/>
      <c r="AMC27" s="35"/>
      <c r="AMD27" s="35"/>
      <c r="AME27" s="35"/>
      <c r="AMF27" s="35"/>
      <c r="AMG27" s="35"/>
      <c r="AMH27" s="35"/>
      <c r="AMI27" s="35"/>
      <c r="AMJ27" s="35"/>
    </row>
    <row r="28" s="14" customFormat="1" ht="17.25" customHeight="1" spans="1:1024">
      <c r="A28" s="40" t="s">
        <v>235</v>
      </c>
      <c r="B28" s="40"/>
      <c r="C28" s="40"/>
      <c r="D28" s="40"/>
      <c r="E28" s="40"/>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35"/>
      <c r="IX28" s="35"/>
      <c r="IY28" s="35"/>
      <c r="IZ28" s="35"/>
      <c r="JA28" s="35"/>
      <c r="JB28" s="35"/>
      <c r="JC28" s="35"/>
      <c r="JD28" s="35"/>
      <c r="JE28" s="35"/>
      <c r="JF28" s="35"/>
      <c r="JG28" s="35"/>
      <c r="JH28" s="35"/>
      <c r="JI28" s="35"/>
      <c r="JJ28" s="35"/>
      <c r="JK28" s="35"/>
      <c r="JL28" s="35"/>
      <c r="JM28" s="35"/>
      <c r="JN28" s="35"/>
      <c r="JO28" s="35"/>
      <c r="JP28" s="35"/>
      <c r="JQ28" s="35"/>
      <c r="JR28" s="35"/>
      <c r="JS28" s="35"/>
      <c r="JT28" s="35"/>
      <c r="JU28" s="35"/>
      <c r="JV28" s="35"/>
      <c r="JW28" s="35"/>
      <c r="JX28" s="35"/>
      <c r="JY28" s="35"/>
      <c r="JZ28" s="35"/>
      <c r="KA28" s="35"/>
      <c r="KB28" s="35"/>
      <c r="KC28" s="35"/>
      <c r="KD28" s="35"/>
      <c r="KE28" s="35"/>
      <c r="KF28" s="35"/>
      <c r="KG28" s="35"/>
      <c r="KH28" s="35"/>
      <c r="KI28" s="35"/>
      <c r="KJ28" s="35"/>
      <c r="KK28" s="35"/>
      <c r="KL28" s="35"/>
      <c r="KM28" s="35"/>
      <c r="KN28" s="35"/>
      <c r="KO28" s="35"/>
      <c r="KP28" s="35"/>
      <c r="KQ28" s="35"/>
      <c r="KR28" s="35"/>
      <c r="KS28" s="35"/>
      <c r="KT28" s="35"/>
      <c r="KU28" s="35"/>
      <c r="KV28" s="35"/>
      <c r="KW28" s="35"/>
      <c r="KX28" s="35"/>
      <c r="KY28" s="35"/>
      <c r="KZ28" s="35"/>
      <c r="LA28" s="35"/>
      <c r="LB28" s="35"/>
      <c r="LC28" s="35"/>
      <c r="LD28" s="35"/>
      <c r="LE28" s="35"/>
      <c r="LF28" s="35"/>
      <c r="LG28" s="35"/>
      <c r="LH28" s="35"/>
      <c r="LI28" s="35"/>
      <c r="LJ28" s="35"/>
      <c r="LK28" s="35"/>
      <c r="LL28" s="35"/>
      <c r="LM28" s="35"/>
      <c r="LN28" s="35"/>
      <c r="LO28" s="35"/>
      <c r="LP28" s="35"/>
      <c r="LQ28" s="35"/>
      <c r="LR28" s="35"/>
      <c r="LS28" s="35"/>
      <c r="LT28" s="35"/>
      <c r="LU28" s="35"/>
      <c r="LV28" s="35"/>
      <c r="LW28" s="35"/>
      <c r="LX28" s="35"/>
      <c r="LY28" s="35"/>
      <c r="LZ28" s="35"/>
      <c r="MA28" s="35"/>
      <c r="MB28" s="35"/>
      <c r="MC28" s="35"/>
      <c r="MD28" s="35"/>
      <c r="ME28" s="35"/>
      <c r="MF28" s="35"/>
      <c r="MG28" s="35"/>
      <c r="MH28" s="35"/>
      <c r="MI28" s="35"/>
      <c r="MJ28" s="35"/>
      <c r="MK28" s="35"/>
      <c r="ML28" s="35"/>
      <c r="MM28" s="35"/>
      <c r="MN28" s="35"/>
      <c r="MO28" s="35"/>
      <c r="MP28" s="35"/>
      <c r="MQ28" s="35"/>
      <c r="MR28" s="35"/>
      <c r="MS28" s="35"/>
      <c r="MT28" s="35"/>
      <c r="MU28" s="35"/>
      <c r="MV28" s="35"/>
      <c r="MW28" s="35"/>
      <c r="MX28" s="35"/>
      <c r="MY28" s="35"/>
      <c r="MZ28" s="35"/>
      <c r="NA28" s="35"/>
      <c r="NB28" s="35"/>
      <c r="NC28" s="35"/>
      <c r="ND28" s="35"/>
      <c r="NE28" s="35"/>
      <c r="NF28" s="35"/>
      <c r="NG28" s="35"/>
      <c r="NH28" s="35"/>
      <c r="NI28" s="35"/>
      <c r="NJ28" s="35"/>
      <c r="NK28" s="35"/>
      <c r="NL28" s="35"/>
      <c r="NM28" s="35"/>
      <c r="NN28" s="35"/>
      <c r="NO28" s="35"/>
      <c r="NP28" s="35"/>
      <c r="NQ28" s="35"/>
      <c r="NR28" s="35"/>
      <c r="NS28" s="35"/>
      <c r="NT28" s="35"/>
      <c r="NU28" s="35"/>
      <c r="NV28" s="35"/>
      <c r="NW28" s="35"/>
      <c r="NX28" s="35"/>
      <c r="NY28" s="35"/>
      <c r="NZ28" s="35"/>
      <c r="OA28" s="35"/>
      <c r="OB28" s="35"/>
      <c r="OC28" s="35"/>
      <c r="OD28" s="35"/>
      <c r="OE28" s="35"/>
      <c r="OF28" s="35"/>
      <c r="OG28" s="35"/>
      <c r="OH28" s="35"/>
      <c r="OI28" s="35"/>
      <c r="OJ28" s="35"/>
      <c r="OK28" s="35"/>
      <c r="OL28" s="35"/>
      <c r="OM28" s="35"/>
      <c r="ON28" s="35"/>
      <c r="OO28" s="35"/>
      <c r="OP28" s="35"/>
      <c r="OQ28" s="35"/>
      <c r="OR28" s="35"/>
      <c r="OS28" s="35"/>
      <c r="OT28" s="35"/>
      <c r="OU28" s="35"/>
      <c r="OV28" s="35"/>
      <c r="OW28" s="35"/>
      <c r="OX28" s="35"/>
      <c r="OY28" s="35"/>
      <c r="OZ28" s="35"/>
      <c r="PA28" s="35"/>
      <c r="PB28" s="35"/>
      <c r="PC28" s="35"/>
      <c r="PD28" s="35"/>
      <c r="PE28" s="35"/>
      <c r="PF28" s="35"/>
      <c r="PG28" s="35"/>
      <c r="PH28" s="35"/>
      <c r="PI28" s="35"/>
      <c r="PJ28" s="35"/>
      <c r="PK28" s="35"/>
      <c r="PL28" s="35"/>
      <c r="PM28" s="35"/>
      <c r="PN28" s="35"/>
      <c r="PO28" s="35"/>
      <c r="PP28" s="35"/>
      <c r="PQ28" s="35"/>
      <c r="PR28" s="35"/>
      <c r="PS28" s="35"/>
      <c r="PT28" s="35"/>
      <c r="PU28" s="35"/>
      <c r="PV28" s="35"/>
      <c r="PW28" s="35"/>
      <c r="PX28" s="35"/>
      <c r="PY28" s="35"/>
      <c r="PZ28" s="35"/>
      <c r="QA28" s="35"/>
      <c r="QB28" s="35"/>
      <c r="QC28" s="35"/>
      <c r="QD28" s="35"/>
      <c r="QE28" s="35"/>
      <c r="QF28" s="35"/>
      <c r="QG28" s="35"/>
      <c r="QH28" s="35"/>
      <c r="QI28" s="35"/>
      <c r="QJ28" s="35"/>
      <c r="QK28" s="35"/>
      <c r="QL28" s="35"/>
      <c r="QM28" s="35"/>
      <c r="QN28" s="35"/>
      <c r="QO28" s="35"/>
      <c r="QP28" s="35"/>
      <c r="QQ28" s="35"/>
      <c r="QR28" s="35"/>
      <c r="QS28" s="35"/>
      <c r="QT28" s="35"/>
      <c r="QU28" s="35"/>
      <c r="QV28" s="35"/>
      <c r="QW28" s="35"/>
      <c r="QX28" s="35"/>
      <c r="QY28" s="35"/>
      <c r="QZ28" s="35"/>
      <c r="RA28" s="35"/>
      <c r="RB28" s="35"/>
      <c r="RC28" s="35"/>
      <c r="RD28" s="35"/>
      <c r="RE28" s="35"/>
      <c r="RF28" s="35"/>
      <c r="RG28" s="35"/>
      <c r="RH28" s="35"/>
      <c r="RI28" s="35"/>
      <c r="RJ28" s="35"/>
      <c r="RK28" s="35"/>
      <c r="RL28" s="35"/>
      <c r="RM28" s="35"/>
      <c r="RN28" s="35"/>
      <c r="RO28" s="35"/>
      <c r="RP28" s="35"/>
      <c r="RQ28" s="35"/>
      <c r="RR28" s="35"/>
      <c r="RS28" s="35"/>
      <c r="RT28" s="35"/>
      <c r="RU28" s="35"/>
      <c r="RV28" s="35"/>
      <c r="RW28" s="35"/>
      <c r="RX28" s="35"/>
      <c r="RY28" s="35"/>
      <c r="RZ28" s="35"/>
      <c r="SA28" s="35"/>
      <c r="SB28" s="35"/>
      <c r="SC28" s="35"/>
      <c r="SD28" s="35"/>
      <c r="SE28" s="35"/>
      <c r="SF28" s="35"/>
      <c r="SG28" s="35"/>
      <c r="SH28" s="35"/>
      <c r="SI28" s="35"/>
      <c r="SJ28" s="35"/>
      <c r="SK28" s="35"/>
      <c r="SL28" s="35"/>
      <c r="SM28" s="35"/>
      <c r="SN28" s="35"/>
      <c r="SO28" s="35"/>
      <c r="SP28" s="35"/>
      <c r="SQ28" s="35"/>
      <c r="SR28" s="35"/>
      <c r="SS28" s="35"/>
      <c r="ST28" s="35"/>
      <c r="SU28" s="35"/>
      <c r="SV28" s="35"/>
      <c r="SW28" s="35"/>
      <c r="SX28" s="35"/>
      <c r="SY28" s="35"/>
      <c r="SZ28" s="35"/>
      <c r="TA28" s="35"/>
      <c r="TB28" s="35"/>
      <c r="TC28" s="35"/>
      <c r="TD28" s="35"/>
      <c r="TE28" s="35"/>
      <c r="TF28" s="35"/>
      <c r="TG28" s="35"/>
      <c r="TH28" s="35"/>
      <c r="TI28" s="35"/>
      <c r="TJ28" s="35"/>
      <c r="TK28" s="35"/>
      <c r="TL28" s="35"/>
      <c r="TM28" s="35"/>
      <c r="TN28" s="35"/>
      <c r="TO28" s="35"/>
      <c r="TP28" s="35"/>
      <c r="TQ28" s="35"/>
      <c r="TR28" s="35"/>
      <c r="TS28" s="35"/>
      <c r="TT28" s="35"/>
      <c r="TU28" s="35"/>
      <c r="TV28" s="35"/>
      <c r="TW28" s="35"/>
      <c r="TX28" s="35"/>
      <c r="TY28" s="35"/>
      <c r="TZ28" s="35"/>
      <c r="UA28" s="35"/>
      <c r="UB28" s="35"/>
      <c r="UC28" s="35"/>
      <c r="UD28" s="35"/>
      <c r="UE28" s="35"/>
      <c r="UF28" s="35"/>
      <c r="UG28" s="35"/>
      <c r="UH28" s="35"/>
      <c r="UI28" s="35"/>
      <c r="UJ28" s="35"/>
      <c r="UK28" s="35"/>
      <c r="UL28" s="35"/>
      <c r="UM28" s="35"/>
      <c r="UN28" s="35"/>
      <c r="UO28" s="35"/>
      <c r="UP28" s="35"/>
      <c r="UQ28" s="35"/>
      <c r="UR28" s="35"/>
      <c r="US28" s="35"/>
      <c r="UT28" s="35"/>
      <c r="UU28" s="35"/>
      <c r="UV28" s="35"/>
      <c r="UW28" s="35"/>
      <c r="UX28" s="35"/>
      <c r="UY28" s="35"/>
      <c r="UZ28" s="35"/>
      <c r="VA28" s="35"/>
      <c r="VB28" s="35"/>
      <c r="VC28" s="35"/>
      <c r="VD28" s="35"/>
      <c r="VE28" s="35"/>
      <c r="VF28" s="35"/>
      <c r="VG28" s="35"/>
      <c r="VH28" s="35"/>
      <c r="VI28" s="35"/>
      <c r="VJ28" s="35"/>
      <c r="VK28" s="35"/>
      <c r="VL28" s="35"/>
      <c r="VM28" s="35"/>
      <c r="VN28" s="35"/>
      <c r="VO28" s="35"/>
      <c r="VP28" s="35"/>
      <c r="VQ28" s="35"/>
      <c r="VR28" s="35"/>
      <c r="VS28" s="35"/>
      <c r="VT28" s="35"/>
      <c r="VU28" s="35"/>
      <c r="VV28" s="35"/>
      <c r="VW28" s="35"/>
      <c r="VX28" s="35"/>
      <c r="VY28" s="35"/>
      <c r="VZ28" s="35"/>
      <c r="WA28" s="35"/>
      <c r="WB28" s="35"/>
      <c r="WC28" s="35"/>
      <c r="WD28" s="35"/>
      <c r="WE28" s="35"/>
      <c r="WF28" s="35"/>
      <c r="WG28" s="35"/>
      <c r="WH28" s="35"/>
      <c r="WI28" s="35"/>
      <c r="WJ28" s="35"/>
      <c r="WK28" s="35"/>
      <c r="WL28" s="35"/>
      <c r="WM28" s="35"/>
      <c r="WN28" s="35"/>
      <c r="WO28" s="35"/>
      <c r="WP28" s="35"/>
      <c r="WQ28" s="35"/>
      <c r="WR28" s="35"/>
      <c r="WS28" s="35"/>
      <c r="WT28" s="35"/>
      <c r="WU28" s="35"/>
      <c r="WV28" s="35"/>
      <c r="WW28" s="35"/>
      <c r="WX28" s="35"/>
      <c r="WY28" s="35"/>
      <c r="WZ28" s="35"/>
      <c r="XA28" s="35"/>
      <c r="XB28" s="35"/>
      <c r="XC28" s="35"/>
      <c r="XD28" s="35"/>
      <c r="XE28" s="35"/>
      <c r="XF28" s="35"/>
      <c r="XG28" s="35"/>
      <c r="XH28" s="35"/>
      <c r="XI28" s="35"/>
      <c r="XJ28" s="35"/>
      <c r="XK28" s="35"/>
      <c r="XL28" s="35"/>
      <c r="XM28" s="35"/>
      <c r="XN28" s="35"/>
      <c r="XO28" s="35"/>
      <c r="XP28" s="35"/>
      <c r="XQ28" s="35"/>
      <c r="XR28" s="35"/>
      <c r="XS28" s="35"/>
      <c r="XT28" s="35"/>
      <c r="XU28" s="35"/>
      <c r="XV28" s="35"/>
      <c r="XW28" s="35"/>
      <c r="XX28" s="35"/>
      <c r="XY28" s="35"/>
      <c r="XZ28" s="35"/>
      <c r="YA28" s="35"/>
      <c r="YB28" s="35"/>
      <c r="YC28" s="35"/>
      <c r="YD28" s="35"/>
      <c r="YE28" s="35"/>
      <c r="YF28" s="35"/>
      <c r="YG28" s="35"/>
      <c r="YH28" s="35"/>
      <c r="YI28" s="35"/>
      <c r="YJ28" s="35"/>
      <c r="YK28" s="35"/>
      <c r="YL28" s="35"/>
      <c r="YM28" s="35"/>
      <c r="YN28" s="35"/>
      <c r="YO28" s="35"/>
      <c r="YP28" s="35"/>
      <c r="YQ28" s="35"/>
      <c r="YR28" s="35"/>
      <c r="YS28" s="35"/>
      <c r="YT28" s="35"/>
      <c r="YU28" s="35"/>
      <c r="YV28" s="35"/>
      <c r="YW28" s="35"/>
      <c r="YX28" s="35"/>
      <c r="YY28" s="35"/>
      <c r="YZ28" s="35"/>
      <c r="ZA28" s="35"/>
      <c r="ZB28" s="35"/>
      <c r="ZC28" s="35"/>
      <c r="ZD28" s="35"/>
      <c r="ZE28" s="35"/>
      <c r="ZF28" s="35"/>
      <c r="ZG28" s="35"/>
      <c r="ZH28" s="35"/>
      <c r="ZI28" s="35"/>
      <c r="ZJ28" s="35"/>
      <c r="ZK28" s="35"/>
      <c r="ZL28" s="35"/>
      <c r="ZM28" s="35"/>
      <c r="ZN28" s="35"/>
      <c r="ZO28" s="35"/>
      <c r="ZP28" s="35"/>
      <c r="ZQ28" s="35"/>
      <c r="ZR28" s="35"/>
      <c r="ZS28" s="35"/>
      <c r="ZT28" s="35"/>
      <c r="ZU28" s="35"/>
      <c r="ZV28" s="35"/>
      <c r="ZW28" s="35"/>
      <c r="ZX28" s="35"/>
      <c r="ZY28" s="35"/>
      <c r="ZZ28" s="35"/>
      <c r="AAA28" s="35"/>
      <c r="AAB28" s="35"/>
      <c r="AAC28" s="35"/>
      <c r="AAD28" s="35"/>
      <c r="AAE28" s="35"/>
      <c r="AAF28" s="35"/>
      <c r="AAG28" s="35"/>
      <c r="AAH28" s="35"/>
      <c r="AAI28" s="35"/>
      <c r="AAJ28" s="35"/>
      <c r="AAK28" s="35"/>
      <c r="AAL28" s="35"/>
      <c r="AAM28" s="35"/>
      <c r="AAN28" s="35"/>
      <c r="AAO28" s="35"/>
      <c r="AAP28" s="35"/>
      <c r="AAQ28" s="35"/>
      <c r="AAR28" s="35"/>
      <c r="AAS28" s="35"/>
      <c r="AAT28" s="35"/>
      <c r="AAU28" s="35"/>
      <c r="AAV28" s="35"/>
      <c r="AAW28" s="35"/>
      <c r="AAX28" s="35"/>
      <c r="AAY28" s="35"/>
      <c r="AAZ28" s="35"/>
      <c r="ABA28" s="35"/>
      <c r="ABB28" s="35"/>
      <c r="ABC28" s="35"/>
      <c r="ABD28" s="35"/>
      <c r="ABE28" s="35"/>
      <c r="ABF28" s="35"/>
      <c r="ABG28" s="35"/>
      <c r="ABH28" s="35"/>
      <c r="ABI28" s="35"/>
      <c r="ABJ28" s="35"/>
      <c r="ABK28" s="35"/>
      <c r="ABL28" s="35"/>
      <c r="ABM28" s="35"/>
      <c r="ABN28" s="35"/>
      <c r="ABO28" s="35"/>
      <c r="ABP28" s="35"/>
      <c r="ABQ28" s="35"/>
      <c r="ABR28" s="35"/>
      <c r="ABS28" s="35"/>
      <c r="ABT28" s="35"/>
      <c r="ABU28" s="35"/>
      <c r="ABV28" s="35"/>
      <c r="ABW28" s="35"/>
      <c r="ABX28" s="35"/>
      <c r="ABY28" s="35"/>
      <c r="ABZ28" s="35"/>
      <c r="ACA28" s="35"/>
      <c r="ACB28" s="35"/>
      <c r="ACC28" s="35"/>
      <c r="ACD28" s="35"/>
      <c r="ACE28" s="35"/>
      <c r="ACF28" s="35"/>
      <c r="ACG28" s="35"/>
      <c r="ACH28" s="35"/>
      <c r="ACI28" s="35"/>
      <c r="ACJ28" s="35"/>
      <c r="ACK28" s="35"/>
      <c r="ACL28" s="35"/>
      <c r="ACM28" s="35"/>
      <c r="ACN28" s="35"/>
      <c r="ACO28" s="35"/>
      <c r="ACP28" s="35"/>
      <c r="ACQ28" s="35"/>
      <c r="ACR28" s="35"/>
      <c r="ACS28" s="35"/>
      <c r="ACT28" s="35"/>
      <c r="ACU28" s="35"/>
      <c r="ACV28" s="35"/>
      <c r="ACW28" s="35"/>
      <c r="ACX28" s="35"/>
      <c r="ACY28" s="35"/>
      <c r="ACZ28" s="35"/>
      <c r="ADA28" s="35"/>
      <c r="ADB28" s="35"/>
      <c r="ADC28" s="35"/>
      <c r="ADD28" s="35"/>
      <c r="ADE28" s="35"/>
      <c r="ADF28" s="35"/>
      <c r="ADG28" s="35"/>
      <c r="ADH28" s="35"/>
      <c r="ADI28" s="35"/>
      <c r="ADJ28" s="35"/>
      <c r="ADK28" s="35"/>
      <c r="ADL28" s="35"/>
      <c r="ADM28" s="35"/>
      <c r="ADN28" s="35"/>
      <c r="ADO28" s="35"/>
      <c r="ADP28" s="35"/>
      <c r="ADQ28" s="35"/>
      <c r="ADR28" s="35"/>
      <c r="ADS28" s="35"/>
      <c r="ADT28" s="35"/>
      <c r="ADU28" s="35"/>
      <c r="ADV28" s="35"/>
      <c r="ADW28" s="35"/>
      <c r="ADX28" s="35"/>
      <c r="ADY28" s="35"/>
      <c r="ADZ28" s="35"/>
      <c r="AEA28" s="35"/>
      <c r="AEB28" s="35"/>
      <c r="AEC28" s="35"/>
      <c r="AED28" s="35"/>
      <c r="AEE28" s="35"/>
      <c r="AEF28" s="35"/>
      <c r="AEG28" s="35"/>
      <c r="AEH28" s="35"/>
      <c r="AEI28" s="35"/>
      <c r="AEJ28" s="35"/>
      <c r="AEK28" s="35"/>
      <c r="AEL28" s="35"/>
      <c r="AEM28" s="35"/>
      <c r="AEN28" s="35"/>
      <c r="AEO28" s="35"/>
      <c r="AEP28" s="35"/>
      <c r="AEQ28" s="35"/>
      <c r="AER28" s="35"/>
      <c r="AES28" s="35"/>
      <c r="AET28" s="35"/>
      <c r="AEU28" s="35"/>
      <c r="AEV28" s="35"/>
      <c r="AEW28" s="35"/>
      <c r="AEX28" s="35"/>
      <c r="AEY28" s="35"/>
      <c r="AEZ28" s="35"/>
      <c r="AFA28" s="35"/>
      <c r="AFB28" s="35"/>
      <c r="AFC28" s="35"/>
      <c r="AFD28" s="35"/>
      <c r="AFE28" s="35"/>
      <c r="AFF28" s="35"/>
      <c r="AFG28" s="35"/>
      <c r="AFH28" s="35"/>
      <c r="AFI28" s="35"/>
      <c r="AFJ28" s="35"/>
      <c r="AFK28" s="35"/>
      <c r="AFL28" s="35"/>
      <c r="AFM28" s="35"/>
      <c r="AFN28" s="35"/>
      <c r="AFO28" s="35"/>
      <c r="AFP28" s="35"/>
      <c r="AFQ28" s="35"/>
      <c r="AFR28" s="35"/>
      <c r="AFS28" s="35"/>
      <c r="AFT28" s="35"/>
      <c r="AFU28" s="35"/>
      <c r="AFV28" s="35"/>
      <c r="AFW28" s="35"/>
      <c r="AFX28" s="35"/>
      <c r="AFY28" s="35"/>
      <c r="AFZ28" s="35"/>
      <c r="AGA28" s="35"/>
      <c r="AGB28" s="35"/>
      <c r="AGC28" s="35"/>
      <c r="AGD28" s="35"/>
      <c r="AGE28" s="35"/>
      <c r="AGF28" s="35"/>
      <c r="AGG28" s="35"/>
      <c r="AGH28" s="35"/>
      <c r="AGI28" s="35"/>
      <c r="AGJ28" s="35"/>
      <c r="AGK28" s="35"/>
      <c r="AGL28" s="35"/>
      <c r="AGM28" s="35"/>
      <c r="AGN28" s="35"/>
      <c r="AGO28" s="35"/>
      <c r="AGP28" s="35"/>
      <c r="AGQ28" s="35"/>
      <c r="AGR28" s="35"/>
      <c r="AGS28" s="35"/>
      <c r="AGT28" s="35"/>
      <c r="AGU28" s="35"/>
      <c r="AGV28" s="35"/>
      <c r="AGW28" s="35"/>
      <c r="AGX28" s="35"/>
      <c r="AGY28" s="35"/>
      <c r="AGZ28" s="35"/>
      <c r="AHA28" s="35"/>
      <c r="AHB28" s="35"/>
      <c r="AHC28" s="35"/>
      <c r="AHD28" s="35"/>
      <c r="AHE28" s="35"/>
      <c r="AHF28" s="35"/>
      <c r="AHG28" s="35"/>
      <c r="AHH28" s="35"/>
      <c r="AHI28" s="35"/>
      <c r="AHJ28" s="35"/>
      <c r="AHK28" s="35"/>
      <c r="AHL28" s="35"/>
      <c r="AHM28" s="35"/>
      <c r="AHN28" s="35"/>
      <c r="AHO28" s="35"/>
      <c r="AHP28" s="35"/>
      <c r="AHQ28" s="35"/>
      <c r="AHR28" s="35"/>
      <c r="AHS28" s="35"/>
      <c r="AHT28" s="35"/>
      <c r="AHU28" s="35"/>
      <c r="AHV28" s="35"/>
      <c r="AHW28" s="35"/>
      <c r="AHX28" s="35"/>
      <c r="AHY28" s="35"/>
      <c r="AHZ28" s="35"/>
      <c r="AIA28" s="35"/>
      <c r="AIB28" s="35"/>
      <c r="AIC28" s="35"/>
      <c r="AID28" s="35"/>
      <c r="AIE28" s="35"/>
      <c r="AIF28" s="35"/>
      <c r="AIG28" s="35"/>
      <c r="AIH28" s="35"/>
      <c r="AII28" s="35"/>
      <c r="AIJ28" s="35"/>
      <c r="AIK28" s="35"/>
      <c r="AIL28" s="35"/>
      <c r="AIM28" s="35"/>
      <c r="AIN28" s="35"/>
      <c r="AIO28" s="35"/>
      <c r="AIP28" s="35"/>
      <c r="AIQ28" s="35"/>
      <c r="AIR28" s="35"/>
      <c r="AIS28" s="35"/>
      <c r="AIT28" s="35"/>
      <c r="AIU28" s="35"/>
      <c r="AIV28" s="35"/>
      <c r="AIW28" s="35"/>
      <c r="AIX28" s="35"/>
      <c r="AIY28" s="35"/>
      <c r="AIZ28" s="35"/>
      <c r="AJA28" s="35"/>
      <c r="AJB28" s="35"/>
      <c r="AJC28" s="35"/>
      <c r="AJD28" s="35"/>
      <c r="AJE28" s="35"/>
      <c r="AJF28" s="35"/>
      <c r="AJG28" s="35"/>
      <c r="AJH28" s="35"/>
      <c r="AJI28" s="35"/>
      <c r="AJJ28" s="35"/>
      <c r="AJK28" s="35"/>
      <c r="AJL28" s="35"/>
      <c r="AJM28" s="35"/>
      <c r="AJN28" s="35"/>
      <c r="AJO28" s="35"/>
      <c r="AJP28" s="35"/>
      <c r="AJQ28" s="35"/>
      <c r="AJR28" s="35"/>
      <c r="AJS28" s="35"/>
      <c r="AJT28" s="35"/>
      <c r="AJU28" s="35"/>
      <c r="AJV28" s="35"/>
      <c r="AJW28" s="35"/>
      <c r="AJX28" s="35"/>
      <c r="AJY28" s="35"/>
      <c r="AJZ28" s="35"/>
      <c r="AKA28" s="35"/>
      <c r="AKB28" s="35"/>
      <c r="AKC28" s="35"/>
      <c r="AKD28" s="35"/>
      <c r="AKE28" s="35"/>
      <c r="AKF28" s="35"/>
      <c r="AKG28" s="35"/>
      <c r="AKH28" s="35"/>
      <c r="AKI28" s="35"/>
      <c r="AKJ28" s="35"/>
      <c r="AKK28" s="35"/>
      <c r="AKL28" s="35"/>
      <c r="AKM28" s="35"/>
      <c r="AKN28" s="35"/>
      <c r="AKO28" s="35"/>
      <c r="AKP28" s="35"/>
      <c r="AKQ28" s="35"/>
      <c r="AKR28" s="35"/>
      <c r="AKS28" s="35"/>
      <c r="AKT28" s="35"/>
      <c r="AKU28" s="35"/>
      <c r="AKV28" s="35"/>
      <c r="AKW28" s="35"/>
      <c r="AKX28" s="35"/>
      <c r="AKY28" s="35"/>
      <c r="AKZ28" s="35"/>
      <c r="ALA28" s="35"/>
      <c r="ALB28" s="35"/>
      <c r="ALC28" s="35"/>
      <c r="ALD28" s="35"/>
      <c r="ALE28" s="35"/>
      <c r="ALF28" s="35"/>
      <c r="ALG28" s="35"/>
      <c r="ALH28" s="35"/>
      <c r="ALI28" s="35"/>
      <c r="ALJ28" s="35"/>
      <c r="ALK28" s="35"/>
      <c r="ALL28" s="35"/>
      <c r="ALM28" s="35"/>
      <c r="ALN28" s="35"/>
      <c r="ALO28" s="35"/>
      <c r="ALP28" s="35"/>
      <c r="ALQ28" s="35"/>
      <c r="ALR28" s="35"/>
      <c r="ALS28" s="35"/>
      <c r="ALT28" s="35"/>
      <c r="ALU28" s="35"/>
      <c r="ALV28" s="35"/>
      <c r="ALW28" s="35"/>
      <c r="ALX28" s="35"/>
      <c r="ALY28" s="35"/>
      <c r="ALZ28" s="35"/>
      <c r="AMA28" s="35"/>
      <c r="AMB28" s="35"/>
      <c r="AMC28" s="35"/>
      <c r="AMD28" s="35"/>
      <c r="AME28" s="35"/>
      <c r="AMF28" s="35"/>
      <c r="AMG28" s="35"/>
      <c r="AMH28" s="35"/>
      <c r="AMI28" s="35"/>
      <c r="AMJ28" s="35"/>
    </row>
    <row r="29" s="14" customFormat="1" ht="17.25" customHeight="1" spans="1:1024">
      <c r="A29" s="41"/>
      <c r="B29" s="41"/>
      <c r="C29" s="41"/>
      <c r="D29" s="41"/>
      <c r="E29" s="41"/>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35"/>
      <c r="IX29" s="35"/>
      <c r="IY29" s="35"/>
      <c r="IZ29" s="35"/>
      <c r="JA29" s="35"/>
      <c r="JB29" s="35"/>
      <c r="JC29" s="35"/>
      <c r="JD29" s="35"/>
      <c r="JE29" s="35"/>
      <c r="JF29" s="35"/>
      <c r="JG29" s="35"/>
      <c r="JH29" s="35"/>
      <c r="JI29" s="35"/>
      <c r="JJ29" s="35"/>
      <c r="JK29" s="35"/>
      <c r="JL29" s="35"/>
      <c r="JM29" s="35"/>
      <c r="JN29" s="35"/>
      <c r="JO29" s="35"/>
      <c r="JP29" s="35"/>
      <c r="JQ29" s="35"/>
      <c r="JR29" s="35"/>
      <c r="JS29" s="35"/>
      <c r="JT29" s="35"/>
      <c r="JU29" s="35"/>
      <c r="JV29" s="35"/>
      <c r="JW29" s="35"/>
      <c r="JX29" s="35"/>
      <c r="JY29" s="35"/>
      <c r="JZ29" s="35"/>
      <c r="KA29" s="35"/>
      <c r="KB29" s="35"/>
      <c r="KC29" s="35"/>
      <c r="KD29" s="35"/>
      <c r="KE29" s="35"/>
      <c r="KF29" s="35"/>
      <c r="KG29" s="35"/>
      <c r="KH29" s="35"/>
      <c r="KI29" s="35"/>
      <c r="KJ29" s="35"/>
      <c r="KK29" s="35"/>
      <c r="KL29" s="35"/>
      <c r="KM29" s="35"/>
      <c r="KN29" s="35"/>
      <c r="KO29" s="35"/>
      <c r="KP29" s="35"/>
      <c r="KQ29" s="35"/>
      <c r="KR29" s="35"/>
      <c r="KS29" s="35"/>
      <c r="KT29" s="35"/>
      <c r="KU29" s="35"/>
      <c r="KV29" s="35"/>
      <c r="KW29" s="35"/>
      <c r="KX29" s="35"/>
      <c r="KY29" s="35"/>
      <c r="KZ29" s="35"/>
      <c r="LA29" s="35"/>
      <c r="LB29" s="35"/>
      <c r="LC29" s="35"/>
      <c r="LD29" s="35"/>
      <c r="LE29" s="35"/>
      <c r="LF29" s="35"/>
      <c r="LG29" s="35"/>
      <c r="LH29" s="35"/>
      <c r="LI29" s="35"/>
      <c r="LJ29" s="35"/>
      <c r="LK29" s="35"/>
      <c r="LL29" s="35"/>
      <c r="LM29" s="35"/>
      <c r="LN29" s="35"/>
      <c r="LO29" s="35"/>
      <c r="LP29" s="35"/>
      <c r="LQ29" s="35"/>
      <c r="LR29" s="35"/>
      <c r="LS29" s="35"/>
      <c r="LT29" s="35"/>
      <c r="LU29" s="35"/>
      <c r="LV29" s="35"/>
      <c r="LW29" s="35"/>
      <c r="LX29" s="35"/>
      <c r="LY29" s="35"/>
      <c r="LZ29" s="35"/>
      <c r="MA29" s="35"/>
      <c r="MB29" s="35"/>
      <c r="MC29" s="35"/>
      <c r="MD29" s="35"/>
      <c r="ME29" s="35"/>
      <c r="MF29" s="35"/>
      <c r="MG29" s="35"/>
      <c r="MH29" s="35"/>
      <c r="MI29" s="35"/>
      <c r="MJ29" s="35"/>
      <c r="MK29" s="35"/>
      <c r="ML29" s="35"/>
      <c r="MM29" s="35"/>
      <c r="MN29" s="35"/>
      <c r="MO29" s="35"/>
      <c r="MP29" s="35"/>
      <c r="MQ29" s="35"/>
      <c r="MR29" s="35"/>
      <c r="MS29" s="35"/>
      <c r="MT29" s="35"/>
      <c r="MU29" s="35"/>
      <c r="MV29" s="35"/>
      <c r="MW29" s="35"/>
      <c r="MX29" s="35"/>
      <c r="MY29" s="35"/>
      <c r="MZ29" s="35"/>
      <c r="NA29" s="35"/>
      <c r="NB29" s="35"/>
      <c r="NC29" s="35"/>
      <c r="ND29" s="35"/>
      <c r="NE29" s="35"/>
      <c r="NF29" s="35"/>
      <c r="NG29" s="35"/>
      <c r="NH29" s="35"/>
      <c r="NI29" s="35"/>
      <c r="NJ29" s="35"/>
      <c r="NK29" s="35"/>
      <c r="NL29" s="35"/>
      <c r="NM29" s="35"/>
      <c r="NN29" s="35"/>
      <c r="NO29" s="35"/>
      <c r="NP29" s="35"/>
      <c r="NQ29" s="35"/>
      <c r="NR29" s="35"/>
      <c r="NS29" s="35"/>
      <c r="NT29" s="35"/>
      <c r="NU29" s="35"/>
      <c r="NV29" s="35"/>
      <c r="NW29" s="35"/>
      <c r="NX29" s="35"/>
      <c r="NY29" s="35"/>
      <c r="NZ29" s="35"/>
      <c r="OA29" s="35"/>
      <c r="OB29" s="35"/>
      <c r="OC29" s="35"/>
      <c r="OD29" s="35"/>
      <c r="OE29" s="35"/>
      <c r="OF29" s="35"/>
      <c r="OG29" s="35"/>
      <c r="OH29" s="35"/>
      <c r="OI29" s="35"/>
      <c r="OJ29" s="35"/>
      <c r="OK29" s="35"/>
      <c r="OL29" s="35"/>
      <c r="OM29" s="35"/>
      <c r="ON29" s="35"/>
      <c r="OO29" s="35"/>
      <c r="OP29" s="35"/>
      <c r="OQ29" s="35"/>
      <c r="OR29" s="35"/>
      <c r="OS29" s="35"/>
      <c r="OT29" s="35"/>
      <c r="OU29" s="35"/>
      <c r="OV29" s="35"/>
      <c r="OW29" s="35"/>
      <c r="OX29" s="35"/>
      <c r="OY29" s="35"/>
      <c r="OZ29" s="35"/>
      <c r="PA29" s="35"/>
      <c r="PB29" s="35"/>
      <c r="PC29" s="35"/>
      <c r="PD29" s="35"/>
      <c r="PE29" s="35"/>
      <c r="PF29" s="35"/>
      <c r="PG29" s="35"/>
      <c r="PH29" s="35"/>
      <c r="PI29" s="35"/>
      <c r="PJ29" s="35"/>
      <c r="PK29" s="35"/>
      <c r="PL29" s="35"/>
      <c r="PM29" s="35"/>
      <c r="PN29" s="35"/>
      <c r="PO29" s="35"/>
      <c r="PP29" s="35"/>
      <c r="PQ29" s="35"/>
      <c r="PR29" s="35"/>
      <c r="PS29" s="35"/>
      <c r="PT29" s="35"/>
      <c r="PU29" s="35"/>
      <c r="PV29" s="35"/>
      <c r="PW29" s="35"/>
      <c r="PX29" s="35"/>
      <c r="PY29" s="35"/>
      <c r="PZ29" s="35"/>
      <c r="QA29" s="35"/>
      <c r="QB29" s="35"/>
      <c r="QC29" s="35"/>
      <c r="QD29" s="35"/>
      <c r="QE29" s="35"/>
      <c r="QF29" s="35"/>
      <c r="QG29" s="35"/>
      <c r="QH29" s="35"/>
      <c r="QI29" s="35"/>
      <c r="QJ29" s="35"/>
      <c r="QK29" s="35"/>
      <c r="QL29" s="35"/>
      <c r="QM29" s="35"/>
      <c r="QN29" s="35"/>
      <c r="QO29" s="35"/>
      <c r="QP29" s="35"/>
      <c r="QQ29" s="35"/>
      <c r="QR29" s="35"/>
      <c r="QS29" s="35"/>
      <c r="QT29" s="35"/>
      <c r="QU29" s="35"/>
      <c r="QV29" s="35"/>
      <c r="QW29" s="35"/>
      <c r="QX29" s="35"/>
      <c r="QY29" s="35"/>
      <c r="QZ29" s="35"/>
      <c r="RA29" s="35"/>
      <c r="RB29" s="35"/>
      <c r="RC29" s="35"/>
      <c r="RD29" s="35"/>
      <c r="RE29" s="35"/>
      <c r="RF29" s="35"/>
      <c r="RG29" s="35"/>
      <c r="RH29" s="35"/>
      <c r="RI29" s="35"/>
      <c r="RJ29" s="35"/>
      <c r="RK29" s="35"/>
      <c r="RL29" s="35"/>
      <c r="RM29" s="35"/>
      <c r="RN29" s="35"/>
      <c r="RO29" s="35"/>
      <c r="RP29" s="35"/>
      <c r="RQ29" s="35"/>
      <c r="RR29" s="35"/>
      <c r="RS29" s="35"/>
      <c r="RT29" s="35"/>
      <c r="RU29" s="35"/>
      <c r="RV29" s="35"/>
      <c r="RW29" s="35"/>
      <c r="RX29" s="35"/>
      <c r="RY29" s="35"/>
      <c r="RZ29" s="35"/>
      <c r="SA29" s="35"/>
      <c r="SB29" s="35"/>
      <c r="SC29" s="35"/>
      <c r="SD29" s="35"/>
      <c r="SE29" s="35"/>
      <c r="SF29" s="35"/>
      <c r="SG29" s="35"/>
      <c r="SH29" s="35"/>
      <c r="SI29" s="35"/>
      <c r="SJ29" s="35"/>
      <c r="SK29" s="35"/>
      <c r="SL29" s="35"/>
      <c r="SM29" s="35"/>
      <c r="SN29" s="35"/>
      <c r="SO29" s="35"/>
      <c r="SP29" s="35"/>
      <c r="SQ29" s="35"/>
      <c r="SR29" s="35"/>
      <c r="SS29" s="35"/>
      <c r="ST29" s="35"/>
      <c r="SU29" s="35"/>
      <c r="SV29" s="35"/>
      <c r="SW29" s="35"/>
      <c r="SX29" s="35"/>
      <c r="SY29" s="35"/>
      <c r="SZ29" s="35"/>
      <c r="TA29" s="35"/>
      <c r="TB29" s="35"/>
      <c r="TC29" s="35"/>
      <c r="TD29" s="35"/>
      <c r="TE29" s="35"/>
      <c r="TF29" s="35"/>
      <c r="TG29" s="35"/>
      <c r="TH29" s="35"/>
      <c r="TI29" s="35"/>
      <c r="TJ29" s="35"/>
      <c r="TK29" s="35"/>
      <c r="TL29" s="35"/>
      <c r="TM29" s="35"/>
      <c r="TN29" s="35"/>
      <c r="TO29" s="35"/>
      <c r="TP29" s="35"/>
      <c r="TQ29" s="35"/>
      <c r="TR29" s="35"/>
      <c r="TS29" s="35"/>
      <c r="TT29" s="35"/>
      <c r="TU29" s="35"/>
      <c r="TV29" s="35"/>
      <c r="TW29" s="35"/>
      <c r="TX29" s="35"/>
      <c r="TY29" s="35"/>
      <c r="TZ29" s="35"/>
      <c r="UA29" s="35"/>
      <c r="UB29" s="35"/>
      <c r="UC29" s="35"/>
      <c r="UD29" s="35"/>
      <c r="UE29" s="35"/>
      <c r="UF29" s="35"/>
      <c r="UG29" s="35"/>
      <c r="UH29" s="35"/>
      <c r="UI29" s="35"/>
      <c r="UJ29" s="35"/>
      <c r="UK29" s="35"/>
      <c r="UL29" s="35"/>
      <c r="UM29" s="35"/>
      <c r="UN29" s="35"/>
      <c r="UO29" s="35"/>
      <c r="UP29" s="35"/>
      <c r="UQ29" s="35"/>
      <c r="UR29" s="35"/>
      <c r="US29" s="35"/>
      <c r="UT29" s="35"/>
      <c r="UU29" s="35"/>
      <c r="UV29" s="35"/>
      <c r="UW29" s="35"/>
      <c r="UX29" s="35"/>
      <c r="UY29" s="35"/>
      <c r="UZ29" s="35"/>
      <c r="VA29" s="35"/>
      <c r="VB29" s="35"/>
      <c r="VC29" s="35"/>
      <c r="VD29" s="35"/>
      <c r="VE29" s="35"/>
      <c r="VF29" s="35"/>
      <c r="VG29" s="35"/>
      <c r="VH29" s="35"/>
      <c r="VI29" s="35"/>
      <c r="VJ29" s="35"/>
      <c r="VK29" s="35"/>
      <c r="VL29" s="35"/>
      <c r="VM29" s="35"/>
      <c r="VN29" s="35"/>
      <c r="VO29" s="35"/>
      <c r="VP29" s="35"/>
      <c r="VQ29" s="35"/>
      <c r="VR29" s="35"/>
      <c r="VS29" s="35"/>
      <c r="VT29" s="35"/>
      <c r="VU29" s="35"/>
      <c r="VV29" s="35"/>
      <c r="VW29" s="35"/>
      <c r="VX29" s="35"/>
      <c r="VY29" s="35"/>
      <c r="VZ29" s="35"/>
      <c r="WA29" s="35"/>
      <c r="WB29" s="35"/>
      <c r="WC29" s="35"/>
      <c r="WD29" s="35"/>
      <c r="WE29" s="35"/>
      <c r="WF29" s="35"/>
      <c r="WG29" s="35"/>
      <c r="WH29" s="35"/>
      <c r="WI29" s="35"/>
      <c r="WJ29" s="35"/>
      <c r="WK29" s="35"/>
      <c r="WL29" s="35"/>
      <c r="WM29" s="35"/>
      <c r="WN29" s="35"/>
      <c r="WO29" s="35"/>
      <c r="WP29" s="35"/>
      <c r="WQ29" s="35"/>
      <c r="WR29" s="35"/>
      <c r="WS29" s="35"/>
      <c r="WT29" s="35"/>
      <c r="WU29" s="35"/>
      <c r="WV29" s="35"/>
      <c r="WW29" s="35"/>
      <c r="WX29" s="35"/>
      <c r="WY29" s="35"/>
      <c r="WZ29" s="35"/>
      <c r="XA29" s="35"/>
      <c r="XB29" s="35"/>
      <c r="XC29" s="35"/>
      <c r="XD29" s="35"/>
      <c r="XE29" s="35"/>
      <c r="XF29" s="35"/>
      <c r="XG29" s="35"/>
      <c r="XH29" s="35"/>
      <c r="XI29" s="35"/>
      <c r="XJ29" s="35"/>
      <c r="XK29" s="35"/>
      <c r="XL29" s="35"/>
      <c r="XM29" s="35"/>
      <c r="XN29" s="35"/>
      <c r="XO29" s="35"/>
      <c r="XP29" s="35"/>
      <c r="XQ29" s="35"/>
      <c r="XR29" s="35"/>
      <c r="XS29" s="35"/>
      <c r="XT29" s="35"/>
      <c r="XU29" s="35"/>
      <c r="XV29" s="35"/>
      <c r="XW29" s="35"/>
      <c r="XX29" s="35"/>
      <c r="XY29" s="35"/>
      <c r="XZ29" s="35"/>
      <c r="YA29" s="35"/>
      <c r="YB29" s="35"/>
      <c r="YC29" s="35"/>
      <c r="YD29" s="35"/>
      <c r="YE29" s="35"/>
      <c r="YF29" s="35"/>
      <c r="YG29" s="35"/>
      <c r="YH29" s="35"/>
      <c r="YI29" s="35"/>
      <c r="YJ29" s="35"/>
      <c r="YK29" s="35"/>
      <c r="YL29" s="35"/>
      <c r="YM29" s="35"/>
      <c r="YN29" s="35"/>
      <c r="YO29" s="35"/>
      <c r="YP29" s="35"/>
      <c r="YQ29" s="35"/>
      <c r="YR29" s="35"/>
      <c r="YS29" s="35"/>
      <c r="YT29" s="35"/>
      <c r="YU29" s="35"/>
      <c r="YV29" s="35"/>
      <c r="YW29" s="35"/>
      <c r="YX29" s="35"/>
      <c r="YY29" s="35"/>
      <c r="YZ29" s="35"/>
      <c r="ZA29" s="35"/>
      <c r="ZB29" s="35"/>
      <c r="ZC29" s="35"/>
      <c r="ZD29" s="35"/>
      <c r="ZE29" s="35"/>
      <c r="ZF29" s="35"/>
      <c r="ZG29" s="35"/>
      <c r="ZH29" s="35"/>
      <c r="ZI29" s="35"/>
      <c r="ZJ29" s="35"/>
      <c r="ZK29" s="35"/>
      <c r="ZL29" s="35"/>
      <c r="ZM29" s="35"/>
      <c r="ZN29" s="35"/>
      <c r="ZO29" s="35"/>
      <c r="ZP29" s="35"/>
      <c r="ZQ29" s="35"/>
      <c r="ZR29" s="35"/>
      <c r="ZS29" s="35"/>
      <c r="ZT29" s="35"/>
      <c r="ZU29" s="35"/>
      <c r="ZV29" s="35"/>
      <c r="ZW29" s="35"/>
      <c r="ZX29" s="35"/>
      <c r="ZY29" s="35"/>
      <c r="ZZ29" s="35"/>
      <c r="AAA29" s="35"/>
      <c r="AAB29" s="35"/>
      <c r="AAC29" s="35"/>
      <c r="AAD29" s="35"/>
      <c r="AAE29" s="35"/>
      <c r="AAF29" s="35"/>
      <c r="AAG29" s="35"/>
      <c r="AAH29" s="35"/>
      <c r="AAI29" s="35"/>
      <c r="AAJ29" s="35"/>
      <c r="AAK29" s="35"/>
      <c r="AAL29" s="35"/>
      <c r="AAM29" s="35"/>
      <c r="AAN29" s="35"/>
      <c r="AAO29" s="35"/>
      <c r="AAP29" s="35"/>
      <c r="AAQ29" s="35"/>
      <c r="AAR29" s="35"/>
      <c r="AAS29" s="35"/>
      <c r="AAT29" s="35"/>
      <c r="AAU29" s="35"/>
      <c r="AAV29" s="35"/>
      <c r="AAW29" s="35"/>
      <c r="AAX29" s="35"/>
      <c r="AAY29" s="35"/>
      <c r="AAZ29" s="35"/>
      <c r="ABA29" s="35"/>
      <c r="ABB29" s="35"/>
      <c r="ABC29" s="35"/>
      <c r="ABD29" s="35"/>
      <c r="ABE29" s="35"/>
      <c r="ABF29" s="35"/>
      <c r="ABG29" s="35"/>
      <c r="ABH29" s="35"/>
      <c r="ABI29" s="35"/>
      <c r="ABJ29" s="35"/>
      <c r="ABK29" s="35"/>
      <c r="ABL29" s="35"/>
      <c r="ABM29" s="35"/>
      <c r="ABN29" s="35"/>
      <c r="ABO29" s="35"/>
      <c r="ABP29" s="35"/>
      <c r="ABQ29" s="35"/>
      <c r="ABR29" s="35"/>
      <c r="ABS29" s="35"/>
      <c r="ABT29" s="35"/>
      <c r="ABU29" s="35"/>
      <c r="ABV29" s="35"/>
      <c r="ABW29" s="35"/>
      <c r="ABX29" s="35"/>
      <c r="ABY29" s="35"/>
      <c r="ABZ29" s="35"/>
      <c r="ACA29" s="35"/>
      <c r="ACB29" s="35"/>
      <c r="ACC29" s="35"/>
      <c r="ACD29" s="35"/>
      <c r="ACE29" s="35"/>
      <c r="ACF29" s="35"/>
      <c r="ACG29" s="35"/>
      <c r="ACH29" s="35"/>
      <c r="ACI29" s="35"/>
      <c r="ACJ29" s="35"/>
      <c r="ACK29" s="35"/>
      <c r="ACL29" s="35"/>
      <c r="ACM29" s="35"/>
      <c r="ACN29" s="35"/>
      <c r="ACO29" s="35"/>
      <c r="ACP29" s="35"/>
      <c r="ACQ29" s="35"/>
      <c r="ACR29" s="35"/>
      <c r="ACS29" s="35"/>
      <c r="ACT29" s="35"/>
      <c r="ACU29" s="35"/>
      <c r="ACV29" s="35"/>
      <c r="ACW29" s="35"/>
      <c r="ACX29" s="35"/>
      <c r="ACY29" s="35"/>
      <c r="ACZ29" s="35"/>
      <c r="ADA29" s="35"/>
      <c r="ADB29" s="35"/>
      <c r="ADC29" s="35"/>
      <c r="ADD29" s="35"/>
      <c r="ADE29" s="35"/>
      <c r="ADF29" s="35"/>
      <c r="ADG29" s="35"/>
      <c r="ADH29" s="35"/>
      <c r="ADI29" s="35"/>
      <c r="ADJ29" s="35"/>
      <c r="ADK29" s="35"/>
      <c r="ADL29" s="35"/>
      <c r="ADM29" s="35"/>
      <c r="ADN29" s="35"/>
      <c r="ADO29" s="35"/>
      <c r="ADP29" s="35"/>
      <c r="ADQ29" s="35"/>
      <c r="ADR29" s="35"/>
      <c r="ADS29" s="35"/>
      <c r="ADT29" s="35"/>
      <c r="ADU29" s="35"/>
      <c r="ADV29" s="35"/>
      <c r="ADW29" s="35"/>
      <c r="ADX29" s="35"/>
      <c r="ADY29" s="35"/>
      <c r="ADZ29" s="35"/>
      <c r="AEA29" s="35"/>
      <c r="AEB29" s="35"/>
      <c r="AEC29" s="35"/>
      <c r="AED29" s="35"/>
      <c r="AEE29" s="35"/>
      <c r="AEF29" s="35"/>
      <c r="AEG29" s="35"/>
      <c r="AEH29" s="35"/>
      <c r="AEI29" s="35"/>
      <c r="AEJ29" s="35"/>
      <c r="AEK29" s="35"/>
      <c r="AEL29" s="35"/>
      <c r="AEM29" s="35"/>
      <c r="AEN29" s="35"/>
      <c r="AEO29" s="35"/>
      <c r="AEP29" s="35"/>
      <c r="AEQ29" s="35"/>
      <c r="AER29" s="35"/>
      <c r="AES29" s="35"/>
      <c r="AET29" s="35"/>
      <c r="AEU29" s="35"/>
      <c r="AEV29" s="35"/>
      <c r="AEW29" s="35"/>
      <c r="AEX29" s="35"/>
      <c r="AEY29" s="35"/>
      <c r="AEZ29" s="35"/>
      <c r="AFA29" s="35"/>
      <c r="AFB29" s="35"/>
      <c r="AFC29" s="35"/>
      <c r="AFD29" s="35"/>
      <c r="AFE29" s="35"/>
      <c r="AFF29" s="35"/>
      <c r="AFG29" s="35"/>
      <c r="AFH29" s="35"/>
      <c r="AFI29" s="35"/>
      <c r="AFJ29" s="35"/>
      <c r="AFK29" s="35"/>
      <c r="AFL29" s="35"/>
      <c r="AFM29" s="35"/>
      <c r="AFN29" s="35"/>
      <c r="AFO29" s="35"/>
      <c r="AFP29" s="35"/>
      <c r="AFQ29" s="35"/>
      <c r="AFR29" s="35"/>
      <c r="AFS29" s="35"/>
      <c r="AFT29" s="35"/>
      <c r="AFU29" s="35"/>
      <c r="AFV29" s="35"/>
      <c r="AFW29" s="35"/>
      <c r="AFX29" s="35"/>
      <c r="AFY29" s="35"/>
      <c r="AFZ29" s="35"/>
      <c r="AGA29" s="35"/>
      <c r="AGB29" s="35"/>
      <c r="AGC29" s="35"/>
      <c r="AGD29" s="35"/>
      <c r="AGE29" s="35"/>
      <c r="AGF29" s="35"/>
      <c r="AGG29" s="35"/>
      <c r="AGH29" s="35"/>
      <c r="AGI29" s="35"/>
      <c r="AGJ29" s="35"/>
      <c r="AGK29" s="35"/>
      <c r="AGL29" s="35"/>
      <c r="AGM29" s="35"/>
      <c r="AGN29" s="35"/>
      <c r="AGO29" s="35"/>
      <c r="AGP29" s="35"/>
      <c r="AGQ29" s="35"/>
      <c r="AGR29" s="35"/>
      <c r="AGS29" s="35"/>
      <c r="AGT29" s="35"/>
      <c r="AGU29" s="35"/>
      <c r="AGV29" s="35"/>
      <c r="AGW29" s="35"/>
      <c r="AGX29" s="35"/>
      <c r="AGY29" s="35"/>
      <c r="AGZ29" s="35"/>
      <c r="AHA29" s="35"/>
      <c r="AHB29" s="35"/>
      <c r="AHC29" s="35"/>
      <c r="AHD29" s="35"/>
      <c r="AHE29" s="35"/>
      <c r="AHF29" s="35"/>
      <c r="AHG29" s="35"/>
      <c r="AHH29" s="35"/>
      <c r="AHI29" s="35"/>
      <c r="AHJ29" s="35"/>
      <c r="AHK29" s="35"/>
      <c r="AHL29" s="35"/>
      <c r="AHM29" s="35"/>
      <c r="AHN29" s="35"/>
      <c r="AHO29" s="35"/>
      <c r="AHP29" s="35"/>
      <c r="AHQ29" s="35"/>
      <c r="AHR29" s="35"/>
      <c r="AHS29" s="35"/>
      <c r="AHT29" s="35"/>
      <c r="AHU29" s="35"/>
      <c r="AHV29" s="35"/>
      <c r="AHW29" s="35"/>
      <c r="AHX29" s="35"/>
      <c r="AHY29" s="35"/>
      <c r="AHZ29" s="35"/>
      <c r="AIA29" s="35"/>
      <c r="AIB29" s="35"/>
      <c r="AIC29" s="35"/>
      <c r="AID29" s="35"/>
      <c r="AIE29" s="35"/>
      <c r="AIF29" s="35"/>
      <c r="AIG29" s="35"/>
      <c r="AIH29" s="35"/>
      <c r="AII29" s="35"/>
      <c r="AIJ29" s="35"/>
      <c r="AIK29" s="35"/>
      <c r="AIL29" s="35"/>
      <c r="AIM29" s="35"/>
      <c r="AIN29" s="35"/>
      <c r="AIO29" s="35"/>
      <c r="AIP29" s="35"/>
      <c r="AIQ29" s="35"/>
      <c r="AIR29" s="35"/>
      <c r="AIS29" s="35"/>
      <c r="AIT29" s="35"/>
      <c r="AIU29" s="35"/>
      <c r="AIV29" s="35"/>
      <c r="AIW29" s="35"/>
      <c r="AIX29" s="35"/>
      <c r="AIY29" s="35"/>
      <c r="AIZ29" s="35"/>
      <c r="AJA29" s="35"/>
      <c r="AJB29" s="35"/>
      <c r="AJC29" s="35"/>
      <c r="AJD29" s="35"/>
      <c r="AJE29" s="35"/>
      <c r="AJF29" s="35"/>
      <c r="AJG29" s="35"/>
      <c r="AJH29" s="35"/>
      <c r="AJI29" s="35"/>
      <c r="AJJ29" s="35"/>
      <c r="AJK29" s="35"/>
      <c r="AJL29" s="35"/>
      <c r="AJM29" s="35"/>
      <c r="AJN29" s="35"/>
      <c r="AJO29" s="35"/>
      <c r="AJP29" s="35"/>
      <c r="AJQ29" s="35"/>
      <c r="AJR29" s="35"/>
      <c r="AJS29" s="35"/>
      <c r="AJT29" s="35"/>
      <c r="AJU29" s="35"/>
      <c r="AJV29" s="35"/>
      <c r="AJW29" s="35"/>
      <c r="AJX29" s="35"/>
      <c r="AJY29" s="35"/>
      <c r="AJZ29" s="35"/>
      <c r="AKA29" s="35"/>
      <c r="AKB29" s="35"/>
      <c r="AKC29" s="35"/>
      <c r="AKD29" s="35"/>
      <c r="AKE29" s="35"/>
      <c r="AKF29" s="35"/>
      <c r="AKG29" s="35"/>
      <c r="AKH29" s="35"/>
      <c r="AKI29" s="35"/>
      <c r="AKJ29" s="35"/>
      <c r="AKK29" s="35"/>
      <c r="AKL29" s="35"/>
      <c r="AKM29" s="35"/>
      <c r="AKN29" s="35"/>
      <c r="AKO29" s="35"/>
      <c r="AKP29" s="35"/>
      <c r="AKQ29" s="35"/>
      <c r="AKR29" s="35"/>
      <c r="AKS29" s="35"/>
      <c r="AKT29" s="35"/>
      <c r="AKU29" s="35"/>
      <c r="AKV29" s="35"/>
      <c r="AKW29" s="35"/>
      <c r="AKX29" s="35"/>
      <c r="AKY29" s="35"/>
      <c r="AKZ29" s="35"/>
      <c r="ALA29" s="35"/>
      <c r="ALB29" s="35"/>
      <c r="ALC29" s="35"/>
      <c r="ALD29" s="35"/>
      <c r="ALE29" s="35"/>
      <c r="ALF29" s="35"/>
      <c r="ALG29" s="35"/>
      <c r="ALH29" s="35"/>
      <c r="ALI29" s="35"/>
      <c r="ALJ29" s="35"/>
      <c r="ALK29" s="35"/>
      <c r="ALL29" s="35"/>
      <c r="ALM29" s="35"/>
      <c r="ALN29" s="35"/>
      <c r="ALO29" s="35"/>
      <c r="ALP29" s="35"/>
      <c r="ALQ29" s="35"/>
      <c r="ALR29" s="35"/>
      <c r="ALS29" s="35"/>
      <c r="ALT29" s="35"/>
      <c r="ALU29" s="35"/>
      <c r="ALV29" s="35"/>
      <c r="ALW29" s="35"/>
      <c r="ALX29" s="35"/>
      <c r="ALY29" s="35"/>
      <c r="ALZ29" s="35"/>
      <c r="AMA29" s="35"/>
      <c r="AMB29" s="35"/>
      <c r="AMC29" s="35"/>
      <c r="AMD29" s="35"/>
      <c r="AME29" s="35"/>
      <c r="AMF29" s="35"/>
      <c r="AMG29" s="35"/>
      <c r="AMH29" s="35"/>
      <c r="AMI29" s="35"/>
      <c r="AMJ29" s="35"/>
    </row>
  </sheetData>
  <mergeCells count="4">
    <mergeCell ref="A1:E1"/>
    <mergeCell ref="A3:B3"/>
    <mergeCell ref="A28:E28"/>
    <mergeCell ref="A29:E29"/>
  </mergeCells>
  <conditionalFormatting sqref="A1">
    <cfRule type="expression" dxfId="0" priority="3">
      <formula>含公式的单元格</formula>
    </cfRule>
  </conditionalFormatting>
  <conditionalFormatting sqref="A2">
    <cfRule type="expression" dxfId="0" priority="4">
      <formula>含公式的单元格</formula>
    </cfRule>
  </conditionalFormatting>
  <conditionalFormatting sqref="B3">
    <cfRule type="expression" dxfId="0" priority="1">
      <formula>含公式的单元格</formula>
    </cfRule>
  </conditionalFormatting>
  <conditionalFormatting sqref="E3">
    <cfRule type="expression" dxfId="0" priority="6">
      <formula>含公式的单元格</formula>
    </cfRule>
  </conditionalFormatting>
  <printOptions horizontalCentered="1"/>
  <pageMargins left="0.7875" right="0.590277777777778" top="0.472222222222222" bottom="0.472222222222222" header="0.511805555555555" footer="0.511805555555555"/>
  <pageSetup paperSize="9" firstPageNumber="0" orientation="landscape" useFirstPageNumber="1" horizontalDpi="3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J27" sqref="J27"/>
    </sheetView>
  </sheetViews>
  <sheetFormatPr defaultColWidth="9.34444444444444" defaultRowHeight="11.25" outlineLevelCol="6"/>
  <cols>
    <col min="1" max="7" width="15.8333333333333" customWidth="1"/>
  </cols>
  <sheetData>
    <row r="1" ht="21" customHeight="1" spans="1:7">
      <c r="A1" s="1" t="s">
        <v>236</v>
      </c>
      <c r="B1" s="1"/>
      <c r="C1" s="1"/>
      <c r="D1" s="1"/>
      <c r="E1" s="1"/>
      <c r="F1" s="1"/>
      <c r="G1" s="1"/>
    </row>
    <row r="2" ht="21" customHeight="1" spans="1:7">
      <c r="A2" s="2"/>
      <c r="B2" s="3"/>
      <c r="C2" s="3"/>
      <c r="D2" s="3"/>
      <c r="E2" s="3"/>
      <c r="F2" s="3"/>
      <c r="G2" s="3"/>
    </row>
    <row r="3" ht="21" customHeight="1" spans="1:7">
      <c r="A3" s="2"/>
      <c r="B3" s="3"/>
      <c r="C3" s="3"/>
      <c r="D3" s="3"/>
      <c r="E3" s="3"/>
      <c r="F3" s="3"/>
      <c r="G3" s="3"/>
    </row>
    <row r="4" ht="21" customHeight="1" spans="1:7">
      <c r="A4" s="3"/>
      <c r="B4" s="3"/>
      <c r="C4" s="3"/>
      <c r="D4" s="3"/>
      <c r="E4" s="3"/>
      <c r="F4" s="3"/>
      <c r="G4" s="4" t="s">
        <v>237</v>
      </c>
    </row>
    <row r="5" ht="21" customHeight="1" spans="1:7">
      <c r="A5" s="5" t="s">
        <v>3</v>
      </c>
      <c r="B5" s="5"/>
      <c r="C5" s="6"/>
      <c r="D5" s="7"/>
      <c r="E5" s="3"/>
      <c r="F5" s="3"/>
      <c r="G5" s="4" t="s">
        <v>4</v>
      </c>
    </row>
    <row r="6" ht="21" customHeight="1" spans="1:7">
      <c r="A6" s="8" t="s">
        <v>7</v>
      </c>
      <c r="B6" s="8"/>
      <c r="C6" s="8" t="s">
        <v>7</v>
      </c>
      <c r="D6" s="8" t="s">
        <v>7</v>
      </c>
      <c r="E6" s="9" t="s">
        <v>182</v>
      </c>
      <c r="F6" s="9"/>
      <c r="G6" s="9"/>
    </row>
    <row r="7" ht="21" customHeight="1" spans="1:7">
      <c r="A7" s="9" t="s">
        <v>38</v>
      </c>
      <c r="B7" s="9"/>
      <c r="C7" s="9"/>
      <c r="D7" s="9" t="s">
        <v>137</v>
      </c>
      <c r="E7" s="9" t="s">
        <v>27</v>
      </c>
      <c r="F7" s="9" t="s">
        <v>109</v>
      </c>
      <c r="G7" s="9" t="s">
        <v>110</v>
      </c>
    </row>
    <row r="8" ht="21" customHeight="1" spans="1:7">
      <c r="A8" s="9"/>
      <c r="B8" s="9" t="s">
        <v>38</v>
      </c>
      <c r="C8" s="9" t="s">
        <v>38</v>
      </c>
      <c r="D8" s="9" t="s">
        <v>137</v>
      </c>
      <c r="E8" s="9" t="s">
        <v>27</v>
      </c>
      <c r="F8" s="9" t="s">
        <v>109</v>
      </c>
      <c r="G8" s="9" t="s">
        <v>110</v>
      </c>
    </row>
    <row r="9" ht="21" customHeight="1" spans="1:7">
      <c r="A9" s="9"/>
      <c r="B9" s="9" t="s">
        <v>38</v>
      </c>
      <c r="C9" s="9" t="s">
        <v>38</v>
      </c>
      <c r="D9" s="9" t="s">
        <v>137</v>
      </c>
      <c r="E9" s="9" t="s">
        <v>27</v>
      </c>
      <c r="F9" s="9" t="s">
        <v>109</v>
      </c>
      <c r="G9" s="9" t="s">
        <v>110</v>
      </c>
    </row>
    <row r="10" ht="21" customHeight="1" spans="1:7">
      <c r="A10" s="10" t="s">
        <v>27</v>
      </c>
      <c r="B10" s="10"/>
      <c r="C10" s="10" t="s">
        <v>27</v>
      </c>
      <c r="D10" s="10" t="s">
        <v>27</v>
      </c>
      <c r="E10" s="11"/>
      <c r="F10" s="11"/>
      <c r="G10" s="11"/>
    </row>
    <row r="11" ht="21" customHeight="1" spans="1:7">
      <c r="A11" s="12"/>
      <c r="B11" s="12"/>
      <c r="C11" s="12"/>
      <c r="D11" s="12"/>
      <c r="E11" s="11"/>
      <c r="F11" s="11"/>
      <c r="G11" s="11"/>
    </row>
    <row r="12" ht="21" customHeight="1" spans="1:7">
      <c r="A12" s="13" t="s">
        <v>238</v>
      </c>
      <c r="B12" s="13"/>
      <c r="C12" s="13" t="s">
        <v>239</v>
      </c>
      <c r="D12" s="13" t="s">
        <v>239</v>
      </c>
      <c r="E12" s="13" t="s">
        <v>239</v>
      </c>
      <c r="F12" s="13" t="s">
        <v>239</v>
      </c>
      <c r="G12" s="13" t="s">
        <v>239</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3">
      <formula>含公式的单元格</formula>
    </cfRule>
  </conditionalFormatting>
  <conditionalFormatting sqref="G4">
    <cfRule type="expression" dxfId="0" priority="4">
      <formula>含公式的单元格</formula>
    </cfRule>
  </conditionalFormatting>
  <conditionalFormatting sqref="B5">
    <cfRule type="expression" dxfId="0" priority="1">
      <formula>含公式的单元格</formula>
    </cfRule>
  </conditionalFormatting>
  <conditionalFormatting sqref="G5">
    <cfRule type="expression" dxfId="0" priority="6">
      <formula>含公式的单元格</formula>
    </cfRule>
  </conditionalFormatting>
  <pageMargins left="0.75" right="0.75" top="1" bottom="1" header="0.511805555555555" footer="0.511805555555555"/>
  <pageSetup paperSize="9" firstPageNumber="0" orientation="portrait" useFirstPageNumber="1" horizontalDpi="300" verticalDpi="300"/>
  <headerFooter/>
</worksheet>
</file>

<file path=docProps/app.xml><?xml version="1.0" encoding="utf-8"?>
<Properties xmlns="http://schemas.openxmlformats.org/officeDocument/2006/extended-properties" xmlns:vt="http://schemas.openxmlformats.org/officeDocument/2006/docPropsVTypes">
  <Application>LanShanOffice/1.3.0.10715$Windows_X86_64 LibreOffice_project/5d14176de2f26366192b0e421c0110698cd0f0fc</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财务科3</cp:lastModifiedBy>
  <cp:revision>9</cp:revision>
  <dcterms:created xsi:type="dcterms:W3CDTF">2014-07-25T07:49:00Z</dcterms:created>
  <cp:lastPrinted>2021-07-16T09:02:00Z</cp:lastPrinted>
  <dcterms:modified xsi:type="dcterms:W3CDTF">2021-08-22T01:04:03Z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AB12DD65C2134294B9F8CBC8594DE998</vt:lpwstr>
  </property>
  <property fmtid="{D5CDD505-2E9C-101B-9397-08002B2CF9AE}" pid="3" name="KSOProductBuildVer">
    <vt:lpwstr>2052-11.1.0.10700</vt:lpwstr>
  </property>
</Properties>
</file>