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256" windowHeight="125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calcChain.xml><?xml version="1.0" encoding="utf-8"?>
<calcChain xmlns="http://schemas.openxmlformats.org/spreadsheetml/2006/main">
  <c r="C8" i="6"/>
  <c r="D8"/>
  <c r="J8"/>
  <c r="F8"/>
  <c r="C8" i="7"/>
  <c r="D8"/>
  <c r="E8"/>
  <c r="C14" i="4"/>
  <c r="C15"/>
  <c r="D6"/>
  <c r="E6"/>
  <c r="C40" i="10"/>
  <c r="I40"/>
  <c r="C6" i="4" l="1"/>
</calcChain>
</file>

<file path=xl/sharedStrings.xml><?xml version="1.0" encoding="utf-8"?>
<sst xmlns="http://schemas.openxmlformats.org/spreadsheetml/2006/main" count="406" uniqueCount="226">
  <si>
    <t>附件2</t>
  </si>
  <si>
    <t>收入支出决算总表</t>
  </si>
  <si>
    <t>公开01表</t>
  </si>
  <si>
    <t>公开部门：重庆市梁平区复平镇卫生院</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</si>
  <si>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</si>
  <si>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</si>
  <si>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</si>
  <si>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</si>
  <si>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</si>
  <si>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</si>
  <si>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</si>
  <si>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</si>
  <si>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</si>
  <si>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</si>
  <si>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</si>
  <si>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</si>
  <si>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</si>
  <si>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</si>
  <si>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</si>
  <si>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</si>
  <si>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</si>
  <si>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</si>
  <si>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</si>
  <si>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</si>
  <si>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</si>
  <si>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</si>
  <si>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</si>
  <si>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</si>
  <si>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</si>
  <si>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</si>
  <si>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</si>
  <si>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</si>
  <si>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</si>
  <si>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</si>
  <si>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</si>
  <si>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</si>
  <si>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</si>
  <si>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</si>
  <si>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</si>
  <si>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</si>
  <si>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</si>
  <si>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</si>
  <si>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</si>
  <si>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</si>
  <si>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</si>
  <si>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</si>
  <si>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</si>
  <si>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</si>
  <si>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基层医疗卫生机构</t>
  </si>
  <si>
    <t xml:space="preserve">    乡镇卫生院</t>
  </si>
  <si>
    <t xml:space="preserve">    其他基层医疗卫生机构支出</t>
  </si>
  <si>
    <t xml:space="preserve">  公共卫生</t>
  </si>
  <si>
    <t xml:space="preserve">    基本公共卫生服务</t>
  </si>
  <si>
    <t xml:space="preserve">    突发公共卫生事件应急处理</t>
  </si>
  <si>
    <t xml:space="preserve">  行政事业单位医疗</t>
  </si>
  <si>
    <t xml:space="preserve">    事业单位医疗</t>
  </si>
  <si>
    <t>住房保障支出</t>
  </si>
  <si>
    <t xml:space="preserve">  住房改革支出</t>
  </si>
  <si>
    <t xml:space="preserve">    住房公积金</t>
  </si>
  <si>
    <t>其他支出</t>
  </si>
  <si>
    <t xml:space="preserve">  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</si>
  <si>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</si>
  <si>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</si>
  <si>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</si>
  <si>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</si>
  <si>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</si>
  <si>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</si>
  <si>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</si>
  <si>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</si>
  <si>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</si>
  <si>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</si>
  <si>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</si>
  <si>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</si>
  <si>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</si>
  <si>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</si>
  <si>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</si>
  <si>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</si>
  <si>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</si>
  <si>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</si>
  <si>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</si>
  <si>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</si>
  <si>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二、政府性基金预算财政拨款</t>
  </si>
  <si>
    <t>三、国有资本经营预算财政拨款</t>
  </si>
  <si>
    <t>备注：本表反映部门本年度一般公共预算财政拨款、政府性基金预算财政拨款及国有资本经营预算财政拨款的总收支和年末结转结余情况。</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</si>
  <si>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</si>
  <si>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</si>
  <si>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</si>
  <si>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</si>
  <si>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</si>
  <si>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</si>
  <si>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</si>
  <si>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</si>
  <si>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</si>
  <si>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</si>
  <si>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</si>
  <si>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</si>
  <si>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</si>
  <si>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</si>
  <si>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</si>
  <si>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</si>
  <si>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</si>
  <si>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</si>
  <si>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</si>
  <si>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</si>
  <si>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30102</t>
  </si>
  <si>
    <t xml:space="preserve">  津贴补贴</t>
  </si>
  <si>
    <t>30202</t>
  </si>
  <si>
    <t xml:space="preserve">  印刷费</t>
  </si>
  <si>
    <t>31003</t>
  </si>
  <si>
    <t xml:space="preserve">  专用设备购置</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</si>
  <si>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</si>
  <si>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</si>
  <si>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</si>
  <si>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</si>
  <si>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</si>
  <si>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</si>
  <si>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</si>
  <si>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</si>
  <si>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</si>
  <si>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</si>
  <si>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</si>
  <si>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</si>
  <si>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</si>
  <si>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</si>
  <si>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</si>
  <si>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</si>
  <si>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30112</t>
  </si>
  <si>
    <t xml:space="preserve">  其他社会保障缴费</t>
  </si>
  <si>
    <t>30211</t>
  </si>
  <si>
    <t xml:space="preserve">  差旅费</t>
  </si>
  <si>
    <t>30113</t>
  </si>
  <si>
    <t xml:space="preserve">  住房公积金</t>
  </si>
  <si>
    <t>30213</t>
  </si>
  <si>
    <t xml:space="preserve">  维修（护）费</t>
  </si>
  <si>
    <t>303</t>
  </si>
  <si>
    <t>对个人和家庭的补助</t>
  </si>
  <si>
    <t>30218</t>
  </si>
  <si>
    <t xml:space="preserve">  专用材料费</t>
  </si>
  <si>
    <t>30305</t>
  </si>
  <si>
    <t xml:space="preserve">  生活补助</t>
  </si>
  <si>
    <t>30226</t>
  </si>
  <si>
    <t xml:space="preserve">  劳务费</t>
  </si>
  <si>
    <t>30307</t>
  </si>
  <si>
    <t xml:space="preserve">  医疗费补助</t>
  </si>
  <si>
    <t>30228</t>
  </si>
  <si>
    <t xml:space="preserve">  工会经费</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</si>
  <si>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</si>
  <si>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</si>
  <si>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</si>
  <si>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</si>
  <si>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</si>
  <si>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</si>
  <si>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</si>
  <si>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</si>
  <si>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</si>
  <si>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</si>
  <si>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</si>
  <si>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</si>
  <si>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</si>
  <si>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</si>
  <si>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</si>
  <si>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</si>
  <si>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</si>
  <si>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</si>
  <si>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</si>
  <si>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</si>
  <si>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</si>
  <si>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</si>
  <si>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</si>
  <si>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</si>
  <si>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</si>
  <si>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</si>
  <si>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</si>
  <si>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</si>
  <si>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</si>
  <si>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</si>
  <si>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</si>
  <si>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</si>
  <si>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</si>
  <si>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</si>
  <si>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</si>
  <si>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</si>
  <si>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</si>
  <si>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</si>
  <si>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</si>
  <si>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</si>
  <si>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</si>
  <si>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</si>
  <si>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</si>
  <si>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</si>
  <si>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</si>
  <si>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</si>
  <si>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</si>
  <si>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</si>
  <si>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</si>
  <si>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</si>
  <si>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</si>
  <si>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</si>
  <si>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</si>
  <si>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</si>
  <si>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</si>
  <si>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</si>
  <si>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</si>
  <si>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</si>
  <si>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</si>
  <si>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</si>
  <si>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</si>
  <si>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</si>
  <si>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</si>
  <si>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</si>
  <si>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</si>
  <si>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</si>
  <si>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</si>
  <si>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</si>
  <si>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</si>
  <si>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公开部门：重庆市梁平区复平镇卫生院</t>
    <phoneticPr fontId="1" type="noConversion"/>
  </si>
  <si>
    <t>公开部门：重庆市梁平区复平镇卫生院</t>
    <phoneticPr fontId="1" type="noConversion"/>
  </si>
  <si>
    <t>一、社会保障和就业支出</t>
    <phoneticPr fontId="1" type="noConversion"/>
  </si>
  <si>
    <t>二、卫生健康支出</t>
    <phoneticPr fontId="1" type="noConversion"/>
  </si>
  <si>
    <t>三、住房保障支出</t>
    <phoneticPr fontId="1" type="noConversion"/>
  </si>
  <si>
    <t>四、其他支出</t>
    <phoneticPr fontId="1" type="noConversion"/>
  </si>
  <si>
    <t>一、一般公共预算财政拨款</t>
    <phoneticPr fontId="1" type="noConversion"/>
  </si>
  <si>
    <t>一般公共预算财政拨款支出决算表</t>
    <phoneticPr fontId="1" type="noConversion"/>
  </si>
  <si>
    <t>公开部门：重庆市梁平区复平镇卫生院</t>
    <phoneticPr fontId="1" type="noConversion"/>
  </si>
  <si>
    <t>公开部门：重庆市梁平区复平镇卫生院</t>
    <phoneticPr fontId="1" type="noConversion"/>
  </si>
  <si>
    <t xml:space="preserve">    用于残疾人事业的彩票公益金支出</t>
    <phoneticPr fontId="1" type="noConversion"/>
  </si>
</sst>
</file>

<file path=xl/styles.xml><?xml version="1.0" encoding="utf-8"?>
<styleSheet xmlns="http://schemas.openxmlformats.org/spreadsheetml/2006/main">
  <numFmts count="7">
    <numFmt numFmtId="176" formatCode="_(* #,##0.00_);_(* \(#,##0.00\);_(* &quot;-&quot;??_);_(@_)"/>
    <numFmt numFmtId="177" formatCode="_(\$* #,##0_);_(\$* \(#,##0\);_(\$* &quot;-&quot;_);_(@_)"/>
    <numFmt numFmtId="178" formatCode="#,##0.0;[Red]\-#,##0.0"/>
    <numFmt numFmtId="179" formatCode="#,##0.0"/>
    <numFmt numFmtId="180" formatCode="0.00_);[Red]\(0.00\)"/>
    <numFmt numFmtId="181" formatCode="#,##0.00_ ;[Red]\-#,##0.00\ "/>
    <numFmt numFmtId="182" formatCode="#,##0.00_ "/>
  </numFmts>
  <fonts count="4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1"/>
      <color indexed="8"/>
      <name val="仿宋"/>
      <family val="3"/>
      <charset val="134"/>
    </font>
    <font>
      <b/>
      <sz val="11"/>
      <color indexed="8"/>
      <name val="宋体"/>
      <family val="3"/>
      <charset val="134"/>
    </font>
    <font>
      <sz val="12"/>
      <name val="Arial"/>
      <family val="2"/>
    </font>
    <font>
      <sz val="11"/>
      <name val="Arial"/>
      <family val="2"/>
    </font>
    <font>
      <b/>
      <sz val="11"/>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8"/>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9">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rgb="FFFF0000"/>
        <bgColor indexed="64"/>
      </patternFill>
    </fill>
    <fill>
      <patternFill patternType="solid">
        <fgColor theme="0"/>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s>
  <cellStyleXfs count="598">
    <xf numFmtId="0" fontId="0" fillId="0" borderId="0">
      <alignment vertical="center"/>
    </xf>
    <xf numFmtId="0" fontId="25" fillId="3" borderId="0" applyNumberFormat="0" applyBorder="0" applyAlignment="0" applyProtection="0">
      <alignment vertical="center"/>
    </xf>
    <xf numFmtId="0" fontId="26" fillId="0" borderId="30" applyNumberFormat="0" applyFill="0" applyAlignment="0" applyProtection="0">
      <alignment vertical="center"/>
    </xf>
    <xf numFmtId="0" fontId="27" fillId="4" borderId="0" applyNumberFormat="0" applyBorder="0" applyAlignment="0" applyProtection="0">
      <alignment vertical="center"/>
    </xf>
    <xf numFmtId="0" fontId="26" fillId="0" borderId="30" applyNumberFormat="0" applyFill="0" applyAlignment="0" applyProtection="0">
      <alignment vertical="center"/>
    </xf>
    <xf numFmtId="0" fontId="28" fillId="5" borderId="0" applyNumberFormat="0" applyBorder="0" applyAlignment="0" applyProtection="0">
      <alignment vertical="center"/>
    </xf>
    <xf numFmtId="0" fontId="19" fillId="0" borderId="31" applyNumberFormat="0" applyFill="0" applyAlignment="0" applyProtection="0">
      <alignment vertical="center"/>
    </xf>
    <xf numFmtId="0" fontId="29" fillId="6" borderId="32" applyNumberFormat="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3"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27" fillId="13" borderId="0" applyNumberFormat="0" applyBorder="0" applyAlignment="0" applyProtection="0">
      <alignment vertical="center"/>
    </xf>
    <xf numFmtId="0" fontId="30" fillId="14" borderId="0" applyNumberFormat="0" applyBorder="0" applyAlignment="0" applyProtection="0">
      <alignment vertical="center"/>
    </xf>
    <xf numFmtId="0" fontId="8" fillId="0" borderId="0"/>
    <xf numFmtId="0" fontId="28" fillId="9" borderId="0" applyNumberFormat="0" applyBorder="0" applyAlignment="0" applyProtection="0">
      <alignment vertical="center"/>
    </xf>
    <xf numFmtId="0" fontId="27" fillId="10" borderId="0" applyNumberFormat="0" applyBorder="0" applyAlignment="0" applyProtection="0">
      <alignment vertical="center"/>
    </xf>
    <xf numFmtId="0" fontId="31" fillId="0" borderId="0" applyNumberFormat="0" applyFill="0" applyBorder="0" applyAlignment="0" applyProtection="0">
      <alignment vertical="center"/>
    </xf>
    <xf numFmtId="0" fontId="8" fillId="15" borderId="33" applyNumberFormat="0" applyFont="0" applyAlignment="0" applyProtection="0">
      <alignment vertical="center"/>
    </xf>
    <xf numFmtId="0" fontId="28" fillId="9" borderId="0" applyNumberFormat="0" applyBorder="0" applyAlignment="0" applyProtection="0">
      <alignment vertical="center"/>
    </xf>
    <xf numFmtId="0" fontId="28" fillId="16" borderId="0" applyNumberFormat="0" applyBorder="0" applyAlignment="0" applyProtection="0">
      <alignment vertical="center"/>
    </xf>
    <xf numFmtId="0" fontId="27" fillId="10" borderId="0" applyNumberFormat="0" applyBorder="0" applyAlignment="0" applyProtection="0">
      <alignment vertical="center"/>
    </xf>
    <xf numFmtId="0" fontId="32"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7" fillId="8" borderId="0" applyNumberFormat="0" applyBorder="0" applyAlignment="0" applyProtection="0">
      <alignment vertical="center"/>
    </xf>
    <xf numFmtId="0" fontId="27" fillId="10" borderId="0" applyNumberFormat="0" applyBorder="0" applyAlignment="0" applyProtection="0">
      <alignment vertical="center"/>
    </xf>
    <xf numFmtId="0" fontId="29" fillId="6" borderId="32" applyNumberFormat="0" applyAlignment="0" applyProtection="0">
      <alignment vertical="center"/>
    </xf>
    <xf numFmtId="0" fontId="27" fillId="4" borderId="0" applyNumberFormat="0" applyBorder="0" applyAlignment="0" applyProtection="0">
      <alignment vertical="center"/>
    </xf>
    <xf numFmtId="0" fontId="28" fillId="9" borderId="0" applyNumberFormat="0" applyBorder="0" applyAlignment="0" applyProtection="0">
      <alignment vertical="center"/>
    </xf>
    <xf numFmtId="0" fontId="33" fillId="19" borderId="34" applyNumberFormat="0" applyAlignment="0" applyProtection="0">
      <alignment vertical="center"/>
    </xf>
    <xf numFmtId="0" fontId="27" fillId="13" borderId="0" applyNumberFormat="0" applyBorder="0" applyAlignment="0" applyProtection="0">
      <alignment vertical="center"/>
    </xf>
    <xf numFmtId="0" fontId="28" fillId="12" borderId="0" applyNumberFormat="0" applyBorder="0" applyAlignment="0" applyProtection="0">
      <alignment vertical="center"/>
    </xf>
    <xf numFmtId="0" fontId="27" fillId="20" borderId="0" applyNumberFormat="0" applyBorder="0" applyAlignment="0" applyProtection="0">
      <alignment vertical="center"/>
    </xf>
    <xf numFmtId="0" fontId="27" fillId="9" borderId="0" applyNumberFormat="0" applyBorder="0" applyAlignment="0" applyProtection="0">
      <alignment vertical="center"/>
    </xf>
    <xf numFmtId="0" fontId="34" fillId="6" borderId="35" applyNumberFormat="0" applyAlignment="0" applyProtection="0">
      <alignment vertical="center"/>
    </xf>
    <xf numFmtId="0" fontId="26" fillId="0" borderId="30" applyNumberFormat="0" applyFill="0" applyAlignment="0" applyProtection="0">
      <alignment vertical="center"/>
    </xf>
    <xf numFmtId="0" fontId="27" fillId="21" borderId="0" applyNumberFormat="0" applyBorder="0" applyAlignment="0" applyProtection="0">
      <alignment vertical="center"/>
    </xf>
    <xf numFmtId="0" fontId="34" fillId="6" borderId="35" applyNumberFormat="0" applyAlignment="0" applyProtection="0">
      <alignment vertical="center"/>
    </xf>
    <xf numFmtId="0" fontId="28" fillId="16" borderId="0" applyNumberFormat="0" applyBorder="0" applyAlignment="0" applyProtection="0">
      <alignment vertical="center"/>
    </xf>
    <xf numFmtId="0" fontId="28" fillId="9" borderId="0" applyNumberFormat="0" applyBorder="0" applyAlignment="0" applyProtection="0">
      <alignment vertical="center"/>
    </xf>
    <xf numFmtId="0" fontId="33" fillId="19" borderId="34" applyNumberFormat="0" applyAlignment="0" applyProtection="0">
      <alignment vertical="center"/>
    </xf>
    <xf numFmtId="0" fontId="26" fillId="0" borderId="30" applyNumberFormat="0" applyFill="0" applyAlignment="0" applyProtection="0">
      <alignment vertical="center"/>
    </xf>
    <xf numFmtId="0" fontId="25" fillId="16" borderId="0" applyNumberFormat="0" applyBorder="0" applyAlignment="0" applyProtection="0">
      <alignment vertical="center"/>
    </xf>
    <xf numFmtId="0" fontId="19" fillId="0" borderId="31" applyNumberFormat="0" applyFill="0" applyAlignment="0" applyProtection="0">
      <alignment vertical="center"/>
    </xf>
    <xf numFmtId="0" fontId="27" fillId="10" borderId="0" applyNumberFormat="0" applyBorder="0" applyAlignment="0" applyProtection="0">
      <alignment vertical="center"/>
    </xf>
    <xf numFmtId="0" fontId="26" fillId="0" borderId="30" applyNumberFormat="0" applyFill="0" applyAlignment="0" applyProtection="0">
      <alignment vertical="center"/>
    </xf>
    <xf numFmtId="0" fontId="27" fillId="10" borderId="0" applyNumberFormat="0" applyBorder="0" applyAlignment="0" applyProtection="0">
      <alignment vertical="center"/>
    </xf>
    <xf numFmtId="176" fontId="35" fillId="0" borderId="0"/>
    <xf numFmtId="0" fontId="34" fillId="6" borderId="35" applyNumberFormat="0" applyAlignment="0" applyProtection="0">
      <alignment vertical="center"/>
    </xf>
    <xf numFmtId="0" fontId="28" fillId="16" borderId="0" applyNumberFormat="0" applyBorder="0" applyAlignment="0" applyProtection="0">
      <alignment vertical="center"/>
    </xf>
    <xf numFmtId="0" fontId="26" fillId="0" borderId="30" applyNumberFormat="0" applyFill="0" applyAlignment="0" applyProtection="0">
      <alignment vertical="center"/>
    </xf>
    <xf numFmtId="0" fontId="29" fillId="6" borderId="32" applyNumberFormat="0" applyAlignment="0" applyProtection="0">
      <alignment vertical="center"/>
    </xf>
    <xf numFmtId="0" fontId="28" fillId="3" borderId="0" applyNumberFormat="0" applyBorder="0" applyAlignment="0" applyProtection="0">
      <alignment vertical="center"/>
    </xf>
    <xf numFmtId="0" fontId="29" fillId="6" borderId="32" applyNumberFormat="0" applyAlignment="0" applyProtection="0">
      <alignment vertical="center"/>
    </xf>
    <xf numFmtId="0" fontId="27" fillId="13" borderId="0" applyNumberFormat="0" applyBorder="0" applyAlignment="0" applyProtection="0">
      <alignment vertical="center"/>
    </xf>
    <xf numFmtId="0" fontId="28" fillId="3" borderId="0" applyNumberFormat="0" applyBorder="0" applyAlignment="0" applyProtection="0">
      <alignment vertical="center"/>
    </xf>
    <xf numFmtId="0" fontId="36" fillId="22" borderId="0" applyNumberFormat="0" applyBorder="0" applyAlignment="0" applyProtection="0">
      <alignment vertical="center"/>
    </xf>
    <xf numFmtId="0" fontId="29" fillId="6" borderId="32" applyNumberFormat="0" applyAlignment="0" applyProtection="0">
      <alignment vertical="center"/>
    </xf>
    <xf numFmtId="0" fontId="27" fillId="21" borderId="0" applyNumberFormat="0" applyBorder="0" applyAlignment="0" applyProtection="0">
      <alignment vertical="center"/>
    </xf>
    <xf numFmtId="0" fontId="37" fillId="21" borderId="0" applyNumberFormat="0" applyBorder="0" applyAlignment="0" applyProtection="0">
      <alignment vertical="center"/>
    </xf>
    <xf numFmtId="0" fontId="27" fillId="8" borderId="0" applyNumberFormat="0" applyBorder="0" applyAlignment="0" applyProtection="0">
      <alignment vertical="center"/>
    </xf>
    <xf numFmtId="0" fontId="27" fillId="4" borderId="0" applyNumberFormat="0" applyBorder="0" applyAlignment="0" applyProtection="0">
      <alignment vertical="center"/>
    </xf>
    <xf numFmtId="0" fontId="27" fillId="9" borderId="0" applyNumberFormat="0" applyBorder="0" applyAlignment="0" applyProtection="0">
      <alignment vertical="center"/>
    </xf>
    <xf numFmtId="0" fontId="27" fillId="4" borderId="0" applyNumberFormat="0" applyBorder="0" applyAlignment="0" applyProtection="0">
      <alignment vertical="center"/>
    </xf>
    <xf numFmtId="0" fontId="27" fillId="8" borderId="0" applyNumberFormat="0" applyBorder="0" applyAlignment="0" applyProtection="0">
      <alignment vertical="center"/>
    </xf>
    <xf numFmtId="0" fontId="27" fillId="4" borderId="0" applyNumberFormat="0" applyBorder="0" applyAlignment="0" applyProtection="0">
      <alignment vertical="center"/>
    </xf>
    <xf numFmtId="0" fontId="27" fillId="23" borderId="0" applyNumberFormat="0" applyBorder="0" applyAlignment="0" applyProtection="0">
      <alignment vertical="center"/>
    </xf>
    <xf numFmtId="0" fontId="37" fillId="21" borderId="0" applyNumberFormat="0" applyBorder="0" applyAlignment="0" applyProtection="0">
      <alignment vertical="center"/>
    </xf>
    <xf numFmtId="0" fontId="29" fillId="6" borderId="32" applyNumberFormat="0" applyAlignment="0" applyProtection="0">
      <alignment vertical="center"/>
    </xf>
    <xf numFmtId="0" fontId="27" fillId="4" borderId="0" applyNumberFormat="0" applyBorder="0" applyAlignment="0" applyProtection="0">
      <alignment vertical="center"/>
    </xf>
    <xf numFmtId="0" fontId="37" fillId="21" borderId="0" applyNumberFormat="0" applyBorder="0" applyAlignment="0" applyProtection="0">
      <alignment vertical="center"/>
    </xf>
    <xf numFmtId="0" fontId="27" fillId="4" borderId="0" applyNumberFormat="0" applyBorder="0" applyAlignment="0" applyProtection="0">
      <alignment vertical="center"/>
    </xf>
    <xf numFmtId="0" fontId="26" fillId="0" borderId="30" applyNumberFormat="0" applyFill="0" applyAlignment="0" applyProtection="0">
      <alignment vertical="center"/>
    </xf>
    <xf numFmtId="0" fontId="27" fillId="4" borderId="0" applyNumberFormat="0" applyBorder="0" applyAlignment="0" applyProtection="0">
      <alignment vertical="center"/>
    </xf>
    <xf numFmtId="0" fontId="37" fillId="21" borderId="0" applyNumberFormat="0" applyBorder="0" applyAlignment="0" applyProtection="0">
      <alignment vertical="center"/>
    </xf>
    <xf numFmtId="0" fontId="38" fillId="0" borderId="36" applyNumberFormat="0" applyFill="0" applyAlignment="0" applyProtection="0">
      <alignment vertical="center"/>
    </xf>
    <xf numFmtId="0" fontId="27" fillId="4" borderId="0" applyNumberFormat="0" applyBorder="0" applyAlignment="0" applyProtection="0">
      <alignment vertical="center"/>
    </xf>
    <xf numFmtId="0" fontId="27" fillId="13"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29" fillId="6" borderId="32"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8" borderId="0" applyNumberFormat="0" applyBorder="0" applyAlignment="0" applyProtection="0">
      <alignment vertical="center"/>
    </xf>
    <xf numFmtId="0" fontId="29" fillId="6" borderId="32"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7" fillId="21" borderId="0" applyNumberFormat="0" applyBorder="0" applyAlignment="0" applyProtection="0">
      <alignment vertical="center"/>
    </xf>
    <xf numFmtId="0" fontId="27" fillId="4" borderId="0" applyNumberFormat="0" applyBorder="0" applyAlignment="0" applyProtection="0">
      <alignment vertical="center"/>
    </xf>
    <xf numFmtId="0" fontId="26" fillId="0" borderId="30" applyNumberFormat="0" applyFill="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6" fillId="0" borderId="30" applyNumberFormat="0" applyFill="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9" fillId="0" borderId="37" applyNumberFormat="0" applyFill="0" applyAlignment="0" applyProtection="0">
      <alignment vertical="center"/>
    </xf>
    <xf numFmtId="0" fontId="37" fillId="21"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6" fillId="0" borderId="30" applyNumberFormat="0" applyFill="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6" fillId="22" borderId="0" applyNumberFormat="0" applyBorder="0" applyAlignment="0" applyProtection="0">
      <alignment vertical="center"/>
    </xf>
    <xf numFmtId="0" fontId="29" fillId="6" borderId="32" applyNumberFormat="0" applyAlignment="0" applyProtection="0">
      <alignment vertical="center"/>
    </xf>
    <xf numFmtId="0" fontId="27" fillId="21" borderId="0" applyNumberFormat="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39" fillId="0" borderId="0" applyNumberFormat="0" applyFill="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28" fillId="24" borderId="0" applyNumberFormat="0" applyBorder="0" applyAlignment="0" applyProtection="0">
      <alignment vertical="center"/>
    </xf>
    <xf numFmtId="0" fontId="27" fillId="21" borderId="0" applyNumberFormat="0" applyBorder="0" applyAlignment="0" applyProtection="0">
      <alignment vertical="center"/>
    </xf>
    <xf numFmtId="0" fontId="34" fillId="6" borderId="35" applyNumberFormat="0" applyAlignment="0" applyProtection="0">
      <alignment vertical="center"/>
    </xf>
    <xf numFmtId="0" fontId="8" fillId="0" borderId="0"/>
    <xf numFmtId="0" fontId="26" fillId="0" borderId="30" applyNumberFormat="0" applyFill="0" applyAlignment="0" applyProtection="0">
      <alignment vertical="center"/>
    </xf>
    <xf numFmtId="0" fontId="27" fillId="10" borderId="0" applyNumberFormat="0" applyBorder="0" applyAlignment="0" applyProtection="0">
      <alignment vertical="center"/>
    </xf>
    <xf numFmtId="0" fontId="35" fillId="0" borderId="0"/>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4" fillId="6" borderId="35" applyNumberFormat="0" applyAlignment="0" applyProtection="0">
      <alignment vertical="center"/>
    </xf>
    <xf numFmtId="0" fontId="8" fillId="0" borderId="0"/>
    <xf numFmtId="0" fontId="26" fillId="0" borderId="30" applyNumberFormat="0" applyFill="0" applyAlignment="0" applyProtection="0">
      <alignment vertical="center"/>
    </xf>
    <xf numFmtId="0" fontId="27" fillId="10" borderId="0" applyNumberFormat="0" applyBorder="0" applyAlignment="0" applyProtection="0">
      <alignment vertical="center"/>
    </xf>
    <xf numFmtId="0" fontId="8" fillId="0" borderId="0"/>
    <xf numFmtId="0" fontId="27" fillId="10" borderId="0" applyNumberFormat="0" applyBorder="0" applyAlignment="0" applyProtection="0">
      <alignment vertical="center"/>
    </xf>
    <xf numFmtId="0" fontId="40" fillId="20" borderId="32" applyNumberFormat="0" applyAlignment="0" applyProtection="0">
      <alignment vertical="center"/>
    </xf>
    <xf numFmtId="0" fontId="8" fillId="0" borderId="0"/>
    <xf numFmtId="0" fontId="27" fillId="10" borderId="0" applyNumberFormat="0" applyBorder="0" applyAlignment="0" applyProtection="0">
      <alignment vertical="center"/>
    </xf>
    <xf numFmtId="0" fontId="8" fillId="0" borderId="0"/>
    <xf numFmtId="0" fontId="28" fillId="9" borderId="0" applyNumberFormat="0" applyBorder="0" applyAlignment="0" applyProtection="0">
      <alignment vertical="center"/>
    </xf>
    <xf numFmtId="0" fontId="27" fillId="10" borderId="0" applyNumberFormat="0" applyBorder="0" applyAlignment="0" applyProtection="0">
      <alignment vertical="center"/>
    </xf>
    <xf numFmtId="0" fontId="40" fillId="20" borderId="32" applyNumberFormat="0" applyAlignment="0" applyProtection="0">
      <alignment vertical="center"/>
    </xf>
    <xf numFmtId="0" fontId="28" fillId="9" borderId="0" applyNumberFormat="0" applyBorder="0" applyAlignment="0" applyProtection="0">
      <alignment vertical="center"/>
    </xf>
    <xf numFmtId="0" fontId="27" fillId="10" borderId="0" applyNumberFormat="0" applyBorder="0" applyAlignment="0" applyProtection="0">
      <alignment vertical="center"/>
    </xf>
    <xf numFmtId="0" fontId="8" fillId="15" borderId="33" applyNumberFormat="0" applyFont="0" applyAlignment="0" applyProtection="0">
      <alignment vertical="center"/>
    </xf>
    <xf numFmtId="0" fontId="28" fillId="9" borderId="0" applyNumberFormat="0" applyBorder="0" applyAlignment="0" applyProtection="0">
      <alignment vertical="center"/>
    </xf>
    <xf numFmtId="0" fontId="28" fillId="16" borderId="0" applyNumberFormat="0" applyBorder="0" applyAlignment="0" applyProtection="0">
      <alignment vertical="center"/>
    </xf>
    <xf numFmtId="0" fontId="27" fillId="10" borderId="0" applyNumberFormat="0" applyBorder="0" applyAlignment="0" applyProtection="0">
      <alignment vertical="center"/>
    </xf>
    <xf numFmtId="0" fontId="8" fillId="15" borderId="33" applyNumberFormat="0" applyFont="0" applyAlignment="0" applyProtection="0">
      <alignment vertical="center"/>
    </xf>
    <xf numFmtId="0" fontId="28" fillId="9" borderId="0" applyNumberFormat="0" applyBorder="0" applyAlignment="0" applyProtection="0">
      <alignment vertical="center"/>
    </xf>
    <xf numFmtId="0" fontId="27" fillId="10" borderId="0" applyNumberFormat="0" applyBorder="0" applyAlignment="0" applyProtection="0">
      <alignment vertical="center"/>
    </xf>
    <xf numFmtId="0" fontId="11" fillId="0" borderId="0">
      <alignment vertical="center"/>
    </xf>
    <xf numFmtId="0" fontId="28" fillId="9" borderId="0" applyNumberFormat="0" applyBorder="0" applyAlignment="0" applyProtection="0">
      <alignment vertical="center"/>
    </xf>
    <xf numFmtId="0" fontId="27" fillId="10" borderId="0" applyNumberFormat="0" applyBorder="0" applyAlignment="0" applyProtection="0">
      <alignment vertical="center"/>
    </xf>
    <xf numFmtId="0" fontId="28" fillId="9" borderId="0" applyNumberFormat="0" applyBorder="0" applyAlignment="0" applyProtection="0">
      <alignment vertical="center"/>
    </xf>
    <xf numFmtId="0" fontId="28" fillId="16" borderId="0" applyNumberFormat="0" applyBorder="0" applyAlignment="0" applyProtection="0">
      <alignment vertical="center"/>
    </xf>
    <xf numFmtId="0" fontId="27" fillId="10"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2" fillId="17"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8" fillId="5" borderId="0" applyNumberFormat="0" applyBorder="0" applyAlignment="0" applyProtection="0">
      <alignment vertical="center"/>
    </xf>
    <xf numFmtId="0" fontId="27" fillId="18" borderId="0" applyNumberFormat="0" applyBorder="0" applyAlignment="0" applyProtection="0">
      <alignment vertical="center"/>
    </xf>
    <xf numFmtId="0" fontId="28" fillId="8" borderId="0" applyNumberFormat="0" applyBorder="0" applyAlignment="0" applyProtection="0">
      <alignment vertical="center"/>
    </xf>
    <xf numFmtId="0" fontId="27" fillId="18" borderId="0" applyNumberFormat="0" applyBorder="0" applyAlignment="0" applyProtection="0">
      <alignment vertical="center"/>
    </xf>
    <xf numFmtId="0" fontId="27" fillId="20" borderId="0" applyNumberFormat="0" applyBorder="0" applyAlignment="0" applyProtection="0">
      <alignment vertical="center"/>
    </xf>
    <xf numFmtId="0" fontId="27" fillId="10" borderId="0" applyNumberFormat="0" applyBorder="0" applyAlignment="0" applyProtection="0">
      <alignment vertical="center"/>
    </xf>
    <xf numFmtId="0" fontId="27" fillId="20" borderId="0" applyNumberFormat="0" applyBorder="0" applyAlignment="0" applyProtection="0">
      <alignment vertical="center"/>
    </xf>
    <xf numFmtId="0" fontId="27" fillId="1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3" borderId="0" applyNumberFormat="0" applyBorder="0" applyAlignment="0" applyProtection="0">
      <alignment vertical="center"/>
    </xf>
    <xf numFmtId="0" fontId="27" fillId="20" borderId="0" applyNumberFormat="0" applyBorder="0" applyAlignment="0" applyProtection="0">
      <alignment vertical="center"/>
    </xf>
    <xf numFmtId="0" fontId="27" fillId="23" borderId="0" applyNumberFormat="0" applyBorder="0" applyAlignment="0" applyProtection="0">
      <alignment vertical="center"/>
    </xf>
    <xf numFmtId="0" fontId="27" fillId="20" borderId="0" applyNumberFormat="0" applyBorder="0" applyAlignment="0" applyProtection="0">
      <alignment vertical="center"/>
    </xf>
    <xf numFmtId="0" fontId="28" fillId="12"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27" fillId="20" borderId="0" applyNumberFormat="0" applyBorder="0" applyAlignment="0" applyProtection="0">
      <alignment vertical="center"/>
    </xf>
    <xf numFmtId="0" fontId="28" fillId="12" borderId="0" applyNumberFormat="0" applyBorder="0" applyAlignment="0" applyProtection="0">
      <alignment vertical="center"/>
    </xf>
    <xf numFmtId="0" fontId="27" fillId="23" borderId="0" applyNumberFormat="0" applyBorder="0" applyAlignment="0" applyProtection="0">
      <alignment vertical="center"/>
    </xf>
    <xf numFmtId="0" fontId="27" fillId="20"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27" fillId="20" borderId="0" applyNumberFormat="0" applyBorder="0" applyAlignment="0" applyProtection="0">
      <alignment vertical="center"/>
    </xf>
    <xf numFmtId="0" fontId="28" fillId="12" borderId="0" applyNumberFormat="0" applyBorder="0" applyAlignment="0" applyProtection="0">
      <alignment vertical="center"/>
    </xf>
    <xf numFmtId="0" fontId="27" fillId="20" borderId="0" applyNumberFormat="0" applyBorder="0" applyAlignment="0" applyProtection="0">
      <alignment vertical="center"/>
    </xf>
    <xf numFmtId="0" fontId="28" fillId="12" borderId="0" applyNumberFormat="0" applyBorder="0" applyAlignment="0" applyProtection="0">
      <alignment vertical="center"/>
    </xf>
    <xf numFmtId="0" fontId="27" fillId="23" borderId="0" applyNumberFormat="0" applyBorder="0" applyAlignment="0" applyProtection="0">
      <alignment vertical="center"/>
    </xf>
    <xf numFmtId="0" fontId="27" fillId="20"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27" fillId="20" borderId="0" applyNumberFormat="0" applyBorder="0" applyAlignment="0" applyProtection="0">
      <alignment vertical="center"/>
    </xf>
    <xf numFmtId="0" fontId="28" fillId="12" borderId="0" applyNumberFormat="0" applyBorder="0" applyAlignment="0" applyProtection="0">
      <alignment vertical="center"/>
    </xf>
    <xf numFmtId="0" fontId="27" fillId="20" borderId="0" applyNumberFormat="0" applyBorder="0" applyAlignment="0" applyProtection="0">
      <alignment vertical="center"/>
    </xf>
    <xf numFmtId="0" fontId="25" fillId="16"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5" fillId="16" borderId="0" applyNumberFormat="0" applyBorder="0" applyAlignment="0" applyProtection="0">
      <alignment vertical="center"/>
    </xf>
    <xf numFmtId="0" fontId="25" fillId="9"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5" fillId="9"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1"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1"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2" fillId="1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9" fillId="6" borderId="32"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1" fillId="0" borderId="0" applyNumberFormat="0" applyFill="0" applyBorder="0" applyAlignment="0" applyProtection="0">
      <alignment vertical="center"/>
    </xf>
    <xf numFmtId="0" fontId="27" fillId="8" borderId="0" applyNumberFormat="0" applyBorder="0" applyAlignment="0" applyProtection="0">
      <alignment vertical="center"/>
    </xf>
    <xf numFmtId="0" fontId="41"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3" fillId="19" borderId="34" applyNumberFormat="0" applyAlignment="0" applyProtection="0">
      <alignment vertical="center"/>
    </xf>
    <xf numFmtId="0" fontId="19" fillId="0" borderId="31" applyNumberFormat="0" applyFill="0" applyAlignment="0" applyProtection="0">
      <alignment vertical="center"/>
    </xf>
    <xf numFmtId="0" fontId="27" fillId="10" borderId="0" applyNumberFormat="0" applyBorder="0" applyAlignment="0" applyProtection="0">
      <alignment vertical="center"/>
    </xf>
    <xf numFmtId="0" fontId="33" fillId="19" borderId="34" applyNumberFormat="0" applyAlignment="0" applyProtection="0">
      <alignment vertical="center"/>
    </xf>
    <xf numFmtId="0" fontId="27" fillId="10" borderId="0" applyNumberFormat="0" applyBorder="0" applyAlignment="0" applyProtection="0">
      <alignment vertical="center"/>
    </xf>
    <xf numFmtId="0" fontId="29" fillId="6" borderId="32" applyNumberFormat="0" applyAlignment="0" applyProtection="0">
      <alignment vertical="center"/>
    </xf>
    <xf numFmtId="0" fontId="27" fillId="10" borderId="0" applyNumberFormat="0" applyBorder="0" applyAlignment="0" applyProtection="0">
      <alignment vertical="center"/>
    </xf>
    <xf numFmtId="0" fontId="25" fillId="5" borderId="0" applyNumberFormat="0" applyBorder="0" applyAlignment="0" applyProtection="0">
      <alignment vertical="center"/>
    </xf>
    <xf numFmtId="0" fontId="19" fillId="0" borderId="31" applyNumberFormat="0" applyFill="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5" fillId="25" borderId="0" applyNumberFormat="0" applyBorder="0" applyAlignment="0" applyProtection="0">
      <alignment vertical="center"/>
    </xf>
    <xf numFmtId="0" fontId="19" fillId="0" borderId="31" applyNumberFormat="0" applyFill="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5" fillId="12" borderId="0" applyNumberFormat="0" applyBorder="0" applyAlignment="0" applyProtection="0">
      <alignment vertical="center"/>
    </xf>
    <xf numFmtId="0" fontId="19" fillId="0" borderId="31" applyNumberFormat="0" applyFill="0" applyAlignment="0" applyProtection="0">
      <alignment vertical="center"/>
    </xf>
    <xf numFmtId="0" fontId="40" fillId="20" borderId="32" applyNumberFormat="0" applyAlignment="0" applyProtection="0">
      <alignment vertical="center"/>
    </xf>
    <xf numFmtId="0" fontId="27" fillId="10" borderId="0" applyNumberFormat="0" applyBorder="0" applyAlignment="0" applyProtection="0">
      <alignment vertical="center"/>
    </xf>
    <xf numFmtId="0" fontId="40" fillId="20" borderId="32" applyNumberFormat="0" applyAlignment="0" applyProtection="0">
      <alignment vertical="center"/>
    </xf>
    <xf numFmtId="0" fontId="27" fillId="10" borderId="0" applyNumberFormat="0" applyBorder="0" applyAlignment="0" applyProtection="0">
      <alignment vertical="center"/>
    </xf>
    <xf numFmtId="0" fontId="29" fillId="6" borderId="32" applyNumberFormat="0" applyAlignment="0" applyProtection="0">
      <alignment vertical="center"/>
    </xf>
    <xf numFmtId="0" fontId="27" fillId="23" borderId="0" applyNumberFormat="0" applyBorder="0" applyAlignment="0" applyProtection="0">
      <alignment vertical="center"/>
    </xf>
    <xf numFmtId="0" fontId="28" fillId="11" borderId="0" applyNumberFormat="0" applyBorder="0" applyAlignment="0" applyProtection="0">
      <alignment vertical="center"/>
    </xf>
    <xf numFmtId="0" fontId="27" fillId="23" borderId="0" applyNumberFormat="0" applyBorder="0" applyAlignment="0" applyProtection="0">
      <alignment vertical="center"/>
    </xf>
    <xf numFmtId="0" fontId="28" fillId="11" borderId="0" applyNumberFormat="0" applyBorder="0" applyAlignment="0" applyProtection="0">
      <alignment vertical="center"/>
    </xf>
    <xf numFmtId="0" fontId="27" fillId="23" borderId="0" applyNumberFormat="0" applyBorder="0" applyAlignment="0" applyProtection="0">
      <alignment vertical="center"/>
    </xf>
    <xf numFmtId="0" fontId="28" fillId="3" borderId="0" applyNumberFormat="0" applyBorder="0" applyAlignment="0" applyProtection="0">
      <alignment vertical="center"/>
    </xf>
    <xf numFmtId="0" fontId="27" fillId="23" borderId="0" applyNumberFormat="0" applyBorder="0" applyAlignment="0" applyProtection="0">
      <alignment vertical="center"/>
    </xf>
    <xf numFmtId="0" fontId="28" fillId="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8" fillId="15" borderId="33" applyNumberFormat="0" applyFont="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6" fillId="22" borderId="0" applyNumberFormat="0" applyBorder="0" applyAlignment="0" applyProtection="0">
      <alignment vertical="center"/>
    </xf>
    <xf numFmtId="0" fontId="28" fillId="25" borderId="0" applyNumberFormat="0" applyBorder="0" applyAlignment="0" applyProtection="0">
      <alignment vertical="center"/>
    </xf>
    <xf numFmtId="0" fontId="29" fillId="6" borderId="32" applyNumberFormat="0" applyAlignment="0" applyProtection="0">
      <alignment vertical="center"/>
    </xf>
    <xf numFmtId="0" fontId="27" fillId="13" borderId="0" applyNumberFormat="0" applyBorder="0" applyAlignment="0" applyProtection="0">
      <alignment vertical="center"/>
    </xf>
    <xf numFmtId="0" fontId="31" fillId="0" borderId="0" applyNumberFormat="0" applyFill="0" applyBorder="0" applyAlignment="0" applyProtection="0">
      <alignment vertical="center"/>
    </xf>
    <xf numFmtId="0" fontId="27" fillId="13" borderId="0" applyNumberFormat="0" applyBorder="0" applyAlignment="0" applyProtection="0">
      <alignment vertical="center"/>
    </xf>
    <xf numFmtId="0" fontId="31" fillId="0" borderId="0" applyNumberFormat="0" applyFill="0" applyBorder="0" applyAlignment="0" applyProtection="0">
      <alignment vertical="center"/>
    </xf>
    <xf numFmtId="0" fontId="27" fillId="13" borderId="0" applyNumberFormat="0" applyBorder="0" applyAlignment="0" applyProtection="0">
      <alignment vertical="center"/>
    </xf>
    <xf numFmtId="0" fontId="42" fillId="0" borderId="38" applyNumberFormat="0" applyFill="0" applyAlignment="0" applyProtection="0">
      <alignment vertical="center"/>
    </xf>
    <xf numFmtId="0" fontId="27" fillId="13" borderId="0" applyNumberFormat="0" applyBorder="0" applyAlignment="0" applyProtection="0">
      <alignment vertical="center"/>
    </xf>
    <xf numFmtId="0" fontId="19" fillId="0" borderId="31" applyNumberFormat="0" applyFill="0" applyAlignment="0" applyProtection="0">
      <alignment vertical="center"/>
    </xf>
    <xf numFmtId="0" fontId="27" fillId="13" borderId="0" applyNumberFormat="0" applyBorder="0" applyAlignment="0" applyProtection="0">
      <alignment vertical="center"/>
    </xf>
    <xf numFmtId="0" fontId="19" fillId="0" borderId="31" applyNumberFormat="0" applyFill="0" applyAlignment="0" applyProtection="0">
      <alignment vertical="center"/>
    </xf>
    <xf numFmtId="0" fontId="42" fillId="0" borderId="38" applyNumberFormat="0" applyFill="0" applyAlignment="0" applyProtection="0">
      <alignment vertical="center"/>
    </xf>
    <xf numFmtId="0" fontId="27" fillId="13" borderId="0" applyNumberFormat="0" applyBorder="0" applyAlignment="0" applyProtection="0">
      <alignment vertical="center"/>
    </xf>
    <xf numFmtId="0" fontId="8" fillId="15" borderId="33" applyNumberFormat="0" applyFont="0" applyAlignment="0" applyProtection="0">
      <alignment vertical="center"/>
    </xf>
    <xf numFmtId="0" fontId="27" fillId="13" borderId="0" applyNumberFormat="0" applyBorder="0" applyAlignment="0" applyProtection="0">
      <alignment vertical="center"/>
    </xf>
    <xf numFmtId="0" fontId="41" fillId="0" borderId="0" applyNumberFormat="0" applyFill="0" applyBorder="0" applyAlignment="0" applyProtection="0">
      <alignment vertical="center"/>
    </xf>
    <xf numFmtId="0" fontId="28" fillId="24" borderId="0" applyNumberFormat="0" applyBorder="0" applyAlignment="0" applyProtection="0">
      <alignment vertical="center"/>
    </xf>
    <xf numFmtId="0" fontId="39" fillId="0" borderId="0" applyNumberFormat="0" applyFill="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0" borderId="0" applyNumberFormat="0" applyFill="0" applyBorder="0" applyAlignment="0" applyProtection="0">
      <alignment vertical="center"/>
    </xf>
    <xf numFmtId="0" fontId="25" fillId="24" borderId="0" applyNumberFormat="0" applyBorder="0" applyAlignment="0" applyProtection="0">
      <alignment vertical="center"/>
    </xf>
    <xf numFmtId="0" fontId="33" fillId="19" borderId="34" applyNumberFormat="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0" borderId="0">
      <alignment vertical="center"/>
    </xf>
    <xf numFmtId="0" fontId="28" fillId="9" borderId="0" applyNumberFormat="0" applyBorder="0" applyAlignment="0" applyProtection="0">
      <alignment vertical="center"/>
    </xf>
    <xf numFmtId="0" fontId="41" fillId="0" borderId="0" applyNumberFormat="0" applyFill="0" applyBorder="0" applyAlignment="0" applyProtection="0">
      <alignment vertical="center"/>
    </xf>
    <xf numFmtId="0" fontId="25" fillId="9" borderId="0" applyNumberFormat="0" applyBorder="0" applyAlignment="0" applyProtection="0">
      <alignment vertical="center"/>
    </xf>
    <xf numFmtId="0" fontId="41"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7" borderId="0" applyNumberFormat="0" applyBorder="0" applyAlignment="0" applyProtection="0">
      <alignment vertical="center"/>
    </xf>
    <xf numFmtId="0" fontId="28" fillId="8" borderId="0" applyNumberFormat="0" applyBorder="0" applyAlignment="0" applyProtection="0">
      <alignment vertical="center"/>
    </xf>
    <xf numFmtId="0" fontId="41"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41"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1"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41" fillId="0" borderId="0" applyNumberFormat="0" applyFill="0" applyBorder="0" applyAlignment="0" applyProtection="0">
      <alignment vertical="center"/>
    </xf>
    <xf numFmtId="0" fontId="28" fillId="11" borderId="0" applyNumberFormat="0" applyBorder="0" applyAlignment="0" applyProtection="0">
      <alignment vertical="center"/>
    </xf>
    <xf numFmtId="0" fontId="40" fillId="20" borderId="32"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1" fillId="0" borderId="0" applyNumberFormat="0" applyFill="0" applyBorder="0" applyAlignment="0" applyProtection="0">
      <alignment vertical="center"/>
    </xf>
    <xf numFmtId="0" fontId="25" fillId="11" borderId="0" applyNumberFormat="0" applyBorder="0" applyAlignment="0" applyProtection="0">
      <alignment vertical="center"/>
    </xf>
    <xf numFmtId="0" fontId="40" fillId="20" borderId="32" applyNumberFormat="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32" fillId="17" borderId="0" applyNumberFormat="0" applyBorder="0" applyAlignment="0" applyProtection="0">
      <alignment vertical="center"/>
    </xf>
    <xf numFmtId="0" fontId="42" fillId="0" borderId="38" applyNumberFormat="0" applyFill="0" applyAlignment="0" applyProtection="0">
      <alignment vertical="center"/>
    </xf>
    <xf numFmtId="0" fontId="42" fillId="0" borderId="38" applyNumberFormat="0" applyFill="0" applyAlignment="0" applyProtection="0">
      <alignment vertical="center"/>
    </xf>
    <xf numFmtId="0" fontId="32" fillId="17" borderId="0" applyNumberFormat="0" applyBorder="0" applyAlignment="0" applyProtection="0">
      <alignment vertical="center"/>
    </xf>
    <xf numFmtId="0" fontId="42" fillId="0" borderId="38" applyNumberFormat="0" applyFill="0" applyAlignment="0" applyProtection="0">
      <alignment vertical="center"/>
    </xf>
    <xf numFmtId="0" fontId="19" fillId="0" borderId="31" applyNumberFormat="0" applyFill="0" applyAlignment="0" applyProtection="0">
      <alignment vertical="center"/>
    </xf>
    <xf numFmtId="0" fontId="42" fillId="0" borderId="38" applyNumberFormat="0" applyFill="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7" fillId="21" borderId="0" applyNumberFormat="0" applyBorder="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7" fillId="21" borderId="0" applyNumberFormat="0" applyBorder="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7" fillId="21" borderId="0" applyNumberFormat="0" applyBorder="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8" fillId="0" borderId="36" applyNumberFormat="0" applyFill="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7" fillId="21" borderId="0" applyNumberFormat="0" applyBorder="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9" fillId="0" borderId="3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9" fillId="0" borderId="3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8" fillId="16" borderId="0" applyNumberFormat="0" applyBorder="0" applyAlignment="0" applyProtection="0">
      <alignment vertical="center"/>
    </xf>
    <xf numFmtId="0" fontId="44" fillId="0" borderId="0" applyNumberFormat="0" applyFill="0" applyBorder="0" applyAlignment="0" applyProtection="0">
      <alignment vertical="center"/>
    </xf>
    <xf numFmtId="0" fontId="28" fillId="16" borderId="0" applyNumberFormat="0" applyBorder="0" applyAlignment="0" applyProtection="0">
      <alignment vertical="center"/>
    </xf>
    <xf numFmtId="0" fontId="19" fillId="0" borderId="31"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8" fillId="5" borderId="0" applyNumberFormat="0" applyBorder="0" applyAlignment="0" applyProtection="0">
      <alignment vertical="center"/>
    </xf>
    <xf numFmtId="0" fontId="19" fillId="0" borderId="31" applyNumberFormat="0" applyFill="0" applyAlignment="0" applyProtection="0">
      <alignment vertical="center"/>
    </xf>
    <xf numFmtId="0" fontId="44" fillId="0" borderId="0" applyNumberFormat="0" applyFill="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45" fillId="19" borderId="34" applyNumberFormat="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45" fillId="19" borderId="34" applyNumberFormat="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5" fillId="0" borderId="0"/>
    <xf numFmtId="0" fontId="8" fillId="0" borderId="0"/>
    <xf numFmtId="0" fontId="8" fillId="0" borderId="0"/>
    <xf numFmtId="0" fontId="8" fillId="0" borderId="0"/>
    <xf numFmtId="0" fontId="8" fillId="0" borderId="0"/>
    <xf numFmtId="0" fontId="40" fillId="20" borderId="32"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29" fillId="6" borderId="32" applyNumberFormat="0" applyAlignment="0" applyProtection="0">
      <alignment vertical="center"/>
    </xf>
    <xf numFmtId="0" fontId="36" fillId="22"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28" fillId="25" borderId="0" applyNumberFormat="0" applyBorder="0" applyAlignment="0" applyProtection="0">
      <alignment vertical="center"/>
    </xf>
    <xf numFmtId="0" fontId="19" fillId="0" borderId="31" applyNumberFormat="0" applyFill="0" applyAlignment="0" applyProtection="0">
      <alignment vertical="center"/>
    </xf>
    <xf numFmtId="0" fontId="28" fillId="12" borderId="0" applyNumberFormat="0" applyBorder="0" applyAlignment="0" applyProtection="0">
      <alignment vertical="center"/>
    </xf>
    <xf numFmtId="0" fontId="29" fillId="6" borderId="32" applyNumberFormat="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33" fillId="19" borderId="34" applyNumberFormat="0" applyAlignment="0" applyProtection="0">
      <alignment vertical="center"/>
    </xf>
    <xf numFmtId="0" fontId="33" fillId="19" borderId="34" applyNumberFormat="0" applyAlignment="0" applyProtection="0">
      <alignment vertical="center"/>
    </xf>
    <xf numFmtId="0" fontId="33" fillId="19" borderId="34" applyNumberFormat="0" applyAlignment="0" applyProtection="0">
      <alignment vertical="center"/>
    </xf>
    <xf numFmtId="0" fontId="33" fillId="19" borderId="34" applyNumberFormat="0" applyAlignment="0" applyProtection="0">
      <alignment vertical="center"/>
    </xf>
    <xf numFmtId="0" fontId="33" fillId="19" borderId="34" applyNumberFormat="0" applyAlignment="0" applyProtection="0">
      <alignment vertical="center"/>
    </xf>
    <xf numFmtId="0" fontId="33" fillId="19" borderId="34" applyNumberFormat="0" applyAlignment="0" applyProtection="0">
      <alignment vertical="center"/>
    </xf>
    <xf numFmtId="0" fontId="33" fillId="19" borderId="34" applyNumberFormat="0" applyAlignment="0" applyProtection="0">
      <alignment vertical="center"/>
    </xf>
    <xf numFmtId="0" fontId="45" fillId="19" borderId="34"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15" borderId="33" applyNumberFormat="0" applyFont="0" applyAlignment="0" applyProtection="0">
      <alignment vertical="center"/>
    </xf>
    <xf numFmtId="0" fontId="41" fillId="0" borderId="0" applyNumberFormat="0" applyFill="0" applyBorder="0" applyAlignment="0" applyProtection="0">
      <alignment vertical="center"/>
    </xf>
    <xf numFmtId="0" fontId="8" fillId="15" borderId="33" applyNumberFormat="0" applyFont="0" applyAlignment="0" applyProtection="0">
      <alignment vertical="center"/>
    </xf>
    <xf numFmtId="0" fontId="41" fillId="0" borderId="0" applyNumberFormat="0" applyFill="0" applyBorder="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8" fillId="15" borderId="33" applyNumberFormat="0" applyFont="0" applyAlignment="0" applyProtection="0">
      <alignment vertical="center"/>
    </xf>
    <xf numFmtId="0" fontId="26" fillId="0" borderId="30" applyNumberFormat="0" applyFill="0" applyAlignment="0" applyProtection="0">
      <alignment vertical="center"/>
    </xf>
    <xf numFmtId="177" fontId="35"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28" fillId="25" borderId="0" applyNumberFormat="0" applyBorder="0" applyAlignment="0" applyProtection="0">
      <alignment vertical="center"/>
    </xf>
    <xf numFmtId="0" fontId="25" fillId="25" borderId="0" applyNumberFormat="0" applyBorder="0" applyAlignment="0" applyProtection="0">
      <alignment vertical="center"/>
    </xf>
    <xf numFmtId="0" fontId="36" fillId="22" borderId="0" applyNumberFormat="0" applyBorder="0" applyAlignment="0" applyProtection="0">
      <alignment vertical="center"/>
    </xf>
    <xf numFmtId="0" fontId="25" fillId="2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6" borderId="35" applyNumberFormat="0" applyAlignment="0" applyProtection="0">
      <alignment vertical="center"/>
    </xf>
    <xf numFmtId="0" fontId="34" fillId="6" borderId="35" applyNumberFormat="0" applyAlignment="0" applyProtection="0">
      <alignment vertical="center"/>
    </xf>
    <xf numFmtId="0" fontId="34" fillId="6" borderId="35" applyNumberFormat="0" applyAlignment="0" applyProtection="0">
      <alignment vertical="center"/>
    </xf>
    <xf numFmtId="0" fontId="34" fillId="6" borderId="35" applyNumberFormat="0" applyAlignment="0" applyProtection="0">
      <alignment vertical="center"/>
    </xf>
    <xf numFmtId="0" fontId="34" fillId="6" borderId="35" applyNumberFormat="0" applyAlignment="0" applyProtection="0">
      <alignment vertical="center"/>
    </xf>
    <xf numFmtId="0" fontId="34" fillId="6" borderId="35" applyNumberFormat="0" applyAlignment="0" applyProtection="0">
      <alignment vertical="center"/>
    </xf>
    <xf numFmtId="0" fontId="34" fillId="6" borderId="35" applyNumberFormat="0" applyAlignment="0" applyProtection="0">
      <alignment vertical="center"/>
    </xf>
    <xf numFmtId="0" fontId="34" fillId="6" borderId="35" applyNumberFormat="0" applyAlignment="0" applyProtection="0">
      <alignment vertical="center"/>
    </xf>
    <xf numFmtId="0" fontId="34" fillId="6" borderId="35" applyNumberFormat="0" applyAlignment="0" applyProtection="0">
      <alignment vertical="center"/>
    </xf>
    <xf numFmtId="0" fontId="34" fillId="6" borderId="35" applyNumberFormat="0" applyAlignment="0" applyProtection="0">
      <alignment vertical="center"/>
    </xf>
    <xf numFmtId="0" fontId="40" fillId="20" borderId="32" applyNumberFormat="0" applyAlignment="0" applyProtection="0">
      <alignment vertical="center"/>
    </xf>
    <xf numFmtId="0" fontId="40" fillId="20" borderId="32" applyNumberFormat="0" applyAlignment="0" applyProtection="0">
      <alignment vertical="center"/>
    </xf>
    <xf numFmtId="0" fontId="40" fillId="20" borderId="32" applyNumberFormat="0" applyAlignment="0" applyProtection="0">
      <alignment vertical="center"/>
    </xf>
    <xf numFmtId="0" fontId="40" fillId="20" borderId="32" applyNumberFormat="0" applyAlignment="0" applyProtection="0">
      <alignment vertical="center"/>
    </xf>
    <xf numFmtId="0" fontId="40" fillId="20" borderId="32" applyNumberFormat="0" applyAlignment="0" applyProtection="0">
      <alignment vertical="center"/>
    </xf>
    <xf numFmtId="0" fontId="40" fillId="20" borderId="32" applyNumberFormat="0" applyAlignment="0" applyProtection="0">
      <alignment vertical="center"/>
    </xf>
    <xf numFmtId="0" fontId="40" fillId="20" borderId="32" applyNumberFormat="0" applyAlignment="0" applyProtection="0">
      <alignment vertical="center"/>
    </xf>
    <xf numFmtId="0" fontId="40" fillId="20" borderId="32" applyNumberForma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xf numFmtId="0" fontId="8" fillId="15" borderId="33" applyNumberFormat="0" applyFont="0" applyAlignment="0" applyProtection="0">
      <alignment vertical="center"/>
    </xf>
  </cellStyleXfs>
  <cellXfs count="179">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63" applyFont="1" applyFill="1" applyBorder="1" applyAlignment="1">
      <alignmen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7" fillId="0" borderId="18" xfId="0" applyFont="1" applyBorder="1">
      <alignment vertical="center"/>
    </xf>
    <xf numFmtId="0" fontId="17" fillId="0" borderId="19" xfId="0" applyFont="1" applyBorder="1">
      <alignment vertical="center"/>
    </xf>
    <xf numFmtId="0" fontId="3" fillId="0" borderId="1" xfId="0" applyFont="1" applyFill="1" applyBorder="1" applyAlignment="1">
      <alignment vertical="center"/>
    </xf>
    <xf numFmtId="0" fontId="17" fillId="0" borderId="20" xfId="0" applyFont="1" applyBorder="1">
      <alignment vertical="center"/>
    </xf>
    <xf numFmtId="0" fontId="17" fillId="0" borderId="21" xfId="0" applyFont="1" applyBorder="1">
      <alignment vertical="center"/>
    </xf>
    <xf numFmtId="0" fontId="17" fillId="0" borderId="1" xfId="0" applyFont="1" applyBorder="1">
      <alignment vertical="center"/>
    </xf>
    <xf numFmtId="0" fontId="18" fillId="0" borderId="11" xfId="0" applyFont="1" applyFill="1" applyBorder="1" applyAlignment="1">
      <alignment horizontal="left" vertical="center" shrinkToFit="1"/>
    </xf>
    <xf numFmtId="0" fontId="18" fillId="0" borderId="22" xfId="0" applyFont="1" applyFill="1" applyBorder="1" applyAlignment="1">
      <alignment horizontal="left" vertical="center" shrinkToFit="1"/>
    </xf>
    <xf numFmtId="0" fontId="3" fillId="0" borderId="10" xfId="0" applyFont="1" applyFill="1" applyBorder="1" applyAlignment="1">
      <alignment vertical="center"/>
    </xf>
    <xf numFmtId="0" fontId="18" fillId="0" borderId="1" xfId="0" applyFont="1" applyFill="1" applyBorder="1" applyAlignment="1">
      <alignment horizontal="right" vertical="center" shrinkToFit="1"/>
    </xf>
    <xf numFmtId="0" fontId="1" fillId="0" borderId="0" xfId="0" applyFont="1" applyFill="1" applyAlignment="1">
      <alignment horizontal="right"/>
    </xf>
    <xf numFmtId="0" fontId="18" fillId="0" borderId="16" xfId="0" applyFont="1" applyFill="1" applyBorder="1" applyAlignment="1">
      <alignment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1" xfId="0" applyFont="1" applyFill="1" applyBorder="1" applyAlignment="1">
      <alignment horizontal="left" vertical="center"/>
    </xf>
    <xf numFmtId="178"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applyAlignment="1"/>
    <xf numFmtId="0" fontId="21" fillId="0" borderId="0" xfId="462" applyFont="1" applyFill="1"/>
    <xf numFmtId="0" fontId="11" fillId="0" borderId="0" xfId="0" applyFont="1" applyFill="1" applyAlignment="1">
      <alignment horizontal="center"/>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18" fillId="0" borderId="15" xfId="0" applyFont="1" applyFill="1" applyBorder="1" applyAlignment="1">
      <alignment horizontal="left" vertical="center"/>
    </xf>
    <xf numFmtId="0" fontId="18" fillId="0" borderId="16" xfId="0" applyFont="1" applyFill="1" applyBorder="1" applyAlignment="1">
      <alignment horizontal="right" vertical="center" shrinkToFit="1"/>
    </xf>
    <xf numFmtId="0" fontId="18" fillId="0" borderId="16" xfId="0" applyFont="1" applyFill="1" applyBorder="1" applyAlignment="1">
      <alignment horizontal="left"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3" xfId="0" applyFont="1" applyFill="1" applyBorder="1" applyAlignment="1">
      <alignment horizontal="center" vertical="center"/>
    </xf>
    <xf numFmtId="0" fontId="18" fillId="0" borderId="1" xfId="0" applyFont="1" applyFill="1" applyBorder="1" applyAlignment="1">
      <alignment horizontal="right" vertical="center"/>
    </xf>
    <xf numFmtId="0" fontId="18" fillId="0" borderId="1" xfId="0" applyFont="1" applyFill="1" applyBorder="1" applyAlignment="1">
      <alignment horizontal="left" vertical="center"/>
    </xf>
    <xf numFmtId="0" fontId="18"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79" fontId="3" fillId="0" borderId="1" xfId="0" applyNumberFormat="1" applyFont="1" applyFill="1" applyBorder="1" applyAlignment="1">
      <alignment vertical="center" shrinkToFit="1"/>
    </xf>
    <xf numFmtId="0" fontId="1" fillId="0" borderId="0" xfId="0" applyFont="1" applyFill="1" applyAlignment="1">
      <alignment vertical="center"/>
    </xf>
    <xf numFmtId="0" fontId="23" fillId="0" borderId="0" xfId="462" applyFont="1" applyFill="1"/>
    <xf numFmtId="180" fontId="23" fillId="0" borderId="0" xfId="462" applyNumberFormat="1" applyFont="1" applyFill="1"/>
    <xf numFmtId="0" fontId="24" fillId="0" borderId="0" xfId="0" applyFont="1" applyFill="1" applyBorder="1" applyAlignment="1">
      <alignment vertical="center"/>
    </xf>
    <xf numFmtId="180" fontId="23" fillId="0" borderId="0" xfId="462" applyNumberFormat="1" applyFont="1" applyFill="1" applyAlignment="1">
      <alignment vertical="center"/>
    </xf>
    <xf numFmtId="0" fontId="23"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2" xfId="462" applyNumberFormat="1" applyFont="1" applyFill="1" applyBorder="1" applyAlignment="1">
      <alignment horizontal="left" vertical="center"/>
    </xf>
    <xf numFmtId="0" fontId="3" fillId="0" borderId="17" xfId="0" applyFont="1" applyFill="1" applyBorder="1" applyAlignment="1">
      <alignment horizontal="left" vertical="center" shrinkToFit="1"/>
    </xf>
    <xf numFmtId="40" fontId="3" fillId="0" borderId="28"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4"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1" fillId="0" borderId="0" xfId="462" applyNumberFormat="1" applyFont="1" applyFill="1" applyAlignment="1">
      <alignment horizontal="right"/>
    </xf>
    <xf numFmtId="180" fontId="21"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9" xfId="462" quotePrefix="1" applyNumberFormat="1" applyFont="1" applyFill="1" applyBorder="1" applyAlignment="1">
      <alignment horizontal="left" vertical="center" shrinkToFit="1"/>
    </xf>
    <xf numFmtId="40" fontId="3" fillId="0" borderId="29"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0" fontId="17" fillId="0" borderId="1" xfId="462" applyNumberFormat="1" applyFont="1" applyFill="1" applyBorder="1" applyAlignment="1">
      <alignment vertical="center" shrinkToFit="1"/>
    </xf>
    <xf numFmtId="181" fontId="20" fillId="0" borderId="0" xfId="462" applyNumberFormat="1" applyFont="1" applyFill="1"/>
    <xf numFmtId="0" fontId="3" fillId="0" borderId="39" xfId="0" applyFont="1" applyFill="1" applyBorder="1" applyAlignment="1"/>
    <xf numFmtId="178" fontId="3" fillId="0" borderId="1" xfId="462" applyNumberFormat="1" applyFont="1" applyFill="1" applyBorder="1" applyAlignment="1">
      <alignment horizontal="right" vertical="center" shrinkToFit="1"/>
    </xf>
    <xf numFmtId="182" fontId="1" fillId="0" borderId="0" xfId="0" applyNumberFormat="1" applyFont="1" applyFill="1" applyAlignment="1">
      <alignment horizontal="right"/>
    </xf>
    <xf numFmtId="0" fontId="1" fillId="27" borderId="0" xfId="0" applyFont="1" applyFill="1" applyAlignment="1"/>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5" xfId="462" applyNumberFormat="1" applyFont="1" applyFill="1" applyBorder="1" applyAlignment="1">
      <alignment horizontal="center" vertical="center" shrinkToFit="1"/>
    </xf>
    <xf numFmtId="40" fontId="6" fillId="0" borderId="26"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8" fillId="0" borderId="0" xfId="0" applyFont="1" applyFill="1" applyAlignment="1">
      <alignment vertical="center" wrapText="1" shrinkToFit="1"/>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1" fillId="28" borderId="0" xfId="0" applyFont="1" applyFill="1" applyAlignment="1"/>
    <xf numFmtId="0" fontId="3" fillId="28" borderId="1" xfId="0" applyFont="1" applyFill="1" applyBorder="1" applyAlignment="1">
      <alignment vertical="center"/>
    </xf>
    <xf numFmtId="0" fontId="17" fillId="28" borderId="20" xfId="0" applyFont="1" applyFill="1" applyBorder="1">
      <alignment vertical="center"/>
    </xf>
    <xf numFmtId="0" fontId="18" fillId="28" borderId="11" xfId="0" applyFont="1" applyFill="1" applyBorder="1" applyAlignment="1">
      <alignment horizontal="left" vertical="center" shrinkToFit="1"/>
    </xf>
    <xf numFmtId="0" fontId="18" fillId="28" borderId="22" xfId="0" applyFont="1" applyFill="1" applyBorder="1" applyAlignment="1">
      <alignment horizontal="left" vertical="center" shrinkToFit="1"/>
    </xf>
    <xf numFmtId="0" fontId="17" fillId="28" borderId="1" xfId="0" applyFont="1" applyFill="1" applyBorder="1">
      <alignment vertical="center"/>
    </xf>
    <xf numFmtId="0" fontId="17" fillId="28" borderId="21" xfId="0" applyFont="1" applyFill="1" applyBorder="1">
      <alignment vertical="center"/>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workbookViewId="0">
      <selection activeCell="H12" sqref="H12"/>
    </sheetView>
  </sheetViews>
  <sheetFormatPr defaultColWidth="13" defaultRowHeight="13.2"/>
  <cols>
    <col min="1" max="1" width="43.125" style="81" customWidth="1"/>
    <col min="2" max="2" width="22.875" style="82" customWidth="1"/>
    <col min="3" max="3" width="41.875" style="81" customWidth="1"/>
    <col min="4" max="4" width="27.125" style="82" customWidth="1"/>
    <col min="5" max="221" width="9.375" style="81" customWidth="1"/>
    <col min="222" max="222" width="25" style="81" customWidth="1"/>
    <col min="223" max="223" width="7.875" style="81" customWidth="1"/>
    <col min="224" max="16384" width="13" style="81"/>
  </cols>
  <sheetData>
    <row r="1" spans="1:4" ht="17.25" customHeight="1">
      <c r="A1" s="83" t="s">
        <v>0</v>
      </c>
      <c r="B1" s="84"/>
      <c r="C1" s="85"/>
      <c r="D1" s="84"/>
    </row>
    <row r="2" spans="1:4" ht="30" customHeight="1">
      <c r="A2" s="114" t="s">
        <v>1</v>
      </c>
      <c r="B2" s="115"/>
      <c r="C2" s="115"/>
      <c r="D2" s="115"/>
    </row>
    <row r="3" spans="1:4" ht="14.25" customHeight="1">
      <c r="A3" s="3"/>
      <c r="B3" s="86"/>
      <c r="C3" s="86"/>
      <c r="D3" s="103" t="s">
        <v>2</v>
      </c>
    </row>
    <row r="4" spans="1:4" ht="14.25" customHeight="1">
      <c r="A4" s="116" t="s">
        <v>3</v>
      </c>
      <c r="B4" s="116"/>
      <c r="C4" s="87"/>
      <c r="D4" s="103" t="s">
        <v>4</v>
      </c>
    </row>
    <row r="5" spans="1:4" ht="21" customHeight="1">
      <c r="A5" s="117" t="s">
        <v>5</v>
      </c>
      <c r="B5" s="118"/>
      <c r="C5" s="117" t="s">
        <v>6</v>
      </c>
      <c r="D5" s="118"/>
    </row>
    <row r="6" spans="1:4" ht="21" customHeight="1">
      <c r="A6" s="88" t="s">
        <v>7</v>
      </c>
      <c r="B6" s="88" t="s">
        <v>8</v>
      </c>
      <c r="C6" s="88" t="s">
        <v>7</v>
      </c>
      <c r="D6" s="88" t="s">
        <v>8</v>
      </c>
    </row>
    <row r="7" spans="1:4" ht="21" customHeight="1">
      <c r="A7" s="104" t="s">
        <v>9</v>
      </c>
      <c r="B7" s="90">
        <v>206.93</v>
      </c>
      <c r="C7" s="12" t="s">
        <v>217</v>
      </c>
      <c r="D7" s="94">
        <v>28.85</v>
      </c>
    </row>
    <row r="8" spans="1:4" ht="21" customHeight="1">
      <c r="A8" s="89" t="s">
        <v>10</v>
      </c>
      <c r="B8" s="90">
        <v>0.48</v>
      </c>
      <c r="C8" s="12" t="s">
        <v>218</v>
      </c>
      <c r="D8" s="91">
        <v>227.13</v>
      </c>
    </row>
    <row r="9" spans="1:4" ht="21" customHeight="1">
      <c r="A9" s="92" t="s">
        <v>11</v>
      </c>
      <c r="B9" s="90"/>
      <c r="C9" s="12" t="s">
        <v>219</v>
      </c>
      <c r="D9" s="111">
        <v>9.6</v>
      </c>
    </row>
    <row r="10" spans="1:4" ht="21" customHeight="1">
      <c r="A10" s="89" t="s">
        <v>12</v>
      </c>
      <c r="B10" s="90"/>
      <c r="C10" s="93" t="s">
        <v>220</v>
      </c>
      <c r="D10" s="91">
        <v>0.48</v>
      </c>
    </row>
    <row r="11" spans="1:4" ht="21" customHeight="1">
      <c r="A11" s="89" t="s">
        <v>13</v>
      </c>
      <c r="B11" s="94">
        <v>44.22</v>
      </c>
      <c r="C11" s="12"/>
      <c r="D11" s="91"/>
    </row>
    <row r="12" spans="1:4" ht="21" customHeight="1">
      <c r="A12" s="89" t="s">
        <v>14</v>
      </c>
      <c r="B12" s="95"/>
      <c r="C12" s="12"/>
      <c r="D12" s="91"/>
    </row>
    <row r="13" spans="1:4" ht="21" customHeight="1">
      <c r="A13" s="105" t="s">
        <v>15</v>
      </c>
      <c r="B13" s="95"/>
      <c r="C13" s="12"/>
      <c r="D13" s="91"/>
    </row>
    <row r="14" spans="1:4" ht="21" customHeight="1">
      <c r="A14" s="96" t="s">
        <v>16</v>
      </c>
      <c r="B14" s="95">
        <v>0.02</v>
      </c>
      <c r="C14" s="12"/>
      <c r="D14" s="91"/>
    </row>
    <row r="15" spans="1:4" ht="21" customHeight="1">
      <c r="A15" s="106" t="s">
        <v>17</v>
      </c>
      <c r="B15" s="97">
        <v>251.65</v>
      </c>
      <c r="C15" s="98" t="s">
        <v>18</v>
      </c>
      <c r="D15" s="91">
        <v>266.06</v>
      </c>
    </row>
    <row r="16" spans="1:4" ht="21" customHeight="1">
      <c r="A16" s="107" t="s">
        <v>19</v>
      </c>
      <c r="B16" s="91">
        <v>14.41</v>
      </c>
      <c r="C16" s="107" t="s">
        <v>20</v>
      </c>
      <c r="D16" s="91"/>
    </row>
    <row r="17" spans="1:4" ht="21" customHeight="1">
      <c r="A17" s="107" t="s">
        <v>21</v>
      </c>
      <c r="B17" s="91"/>
      <c r="C17" s="107" t="s">
        <v>22</v>
      </c>
      <c r="D17" s="91"/>
    </row>
    <row r="18" spans="1:4" ht="21" customHeight="1">
      <c r="A18" s="107" t="s">
        <v>23</v>
      </c>
      <c r="B18" s="91">
        <v>266.06</v>
      </c>
      <c r="C18" s="98" t="s">
        <v>23</v>
      </c>
      <c r="D18" s="91">
        <v>266.06</v>
      </c>
    </row>
    <row r="19" spans="1:4" ht="21" customHeight="1">
      <c r="A19" s="30" t="s">
        <v>24</v>
      </c>
      <c r="B19" s="99"/>
      <c r="C19" s="30"/>
      <c r="D19" s="99"/>
    </row>
    <row r="20" spans="1:4" ht="21" customHeight="1">
      <c r="A20" s="30" t="s">
        <v>25</v>
      </c>
      <c r="B20" s="99"/>
      <c r="C20" s="30"/>
      <c r="D20" s="99"/>
    </row>
    <row r="21" spans="1:4" ht="21" customHeight="1">
      <c r="A21" s="55"/>
      <c r="B21" s="100"/>
      <c r="C21" s="55"/>
      <c r="D21" s="100"/>
    </row>
    <row r="22" spans="1:4" ht="21" customHeight="1">
      <c r="A22" s="55"/>
      <c r="B22" s="100"/>
      <c r="C22" s="55"/>
      <c r="D22" s="100"/>
    </row>
    <row r="23" spans="1:4" ht="21" customHeight="1">
      <c r="A23" s="55"/>
      <c r="B23" s="100"/>
      <c r="C23" s="55"/>
      <c r="D23" s="100"/>
    </row>
    <row r="24" spans="1:4" ht="21" customHeight="1">
      <c r="A24" s="55"/>
      <c r="B24" s="100"/>
      <c r="C24" s="55"/>
      <c r="D24" s="100"/>
    </row>
    <row r="25" spans="1:4" ht="21" customHeight="1">
      <c r="A25" s="55"/>
      <c r="B25" s="100"/>
      <c r="C25" s="55"/>
      <c r="D25" s="100"/>
    </row>
    <row r="26" spans="1:4" ht="21" customHeight="1">
      <c r="A26" s="55"/>
      <c r="B26" s="100"/>
      <c r="C26" s="55"/>
      <c r="D26" s="100"/>
    </row>
    <row r="27" spans="1:4" ht="21" customHeight="1">
      <c r="A27" s="55"/>
      <c r="B27" s="100"/>
      <c r="C27" s="55"/>
      <c r="D27" s="100"/>
    </row>
    <row r="28" spans="1:4" ht="21" customHeight="1">
      <c r="A28" s="55"/>
      <c r="B28" s="100"/>
      <c r="C28" s="55"/>
      <c r="D28" s="100"/>
    </row>
    <row r="29" spans="1:4" ht="21" customHeight="1">
      <c r="A29" s="61"/>
      <c r="B29" s="101"/>
      <c r="C29" s="61"/>
      <c r="D29" s="101"/>
    </row>
    <row r="30" spans="1:4" ht="21" customHeight="1">
      <c r="A30" s="61"/>
      <c r="B30" s="101"/>
      <c r="C30" s="61"/>
      <c r="D30" s="101"/>
    </row>
    <row r="31" spans="1:4" ht="13.8">
      <c r="A31" s="61"/>
      <c r="B31" s="101"/>
      <c r="C31" s="61"/>
      <c r="D31" s="101"/>
    </row>
    <row r="32" spans="1:4" ht="13.8">
      <c r="A32" s="61"/>
      <c r="B32" s="101"/>
      <c r="C32" s="61"/>
      <c r="D32" s="101"/>
    </row>
    <row r="33" spans="1:4" ht="13.8">
      <c r="A33" s="61"/>
      <c r="B33" s="101"/>
      <c r="C33" s="61"/>
      <c r="D33" s="101"/>
    </row>
    <row r="34" spans="1:4" ht="13.8">
      <c r="A34" s="61"/>
      <c r="B34" s="101"/>
      <c r="C34" s="61"/>
      <c r="D34" s="101"/>
    </row>
    <row r="35" spans="1:4" ht="13.8">
      <c r="A35" s="61"/>
      <c r="B35" s="101"/>
      <c r="C35" s="61"/>
      <c r="D35" s="101"/>
    </row>
    <row r="36" spans="1:4" ht="13.8">
      <c r="A36" s="61"/>
      <c r="B36" s="101"/>
      <c r="C36" s="61"/>
      <c r="D36" s="101"/>
    </row>
    <row r="37" spans="1:4" ht="13.8">
      <c r="A37" s="61"/>
      <c r="B37" s="101"/>
      <c r="C37" s="61"/>
      <c r="D37" s="101"/>
    </row>
    <row r="38" spans="1:4" ht="13.8">
      <c r="A38" s="61"/>
      <c r="B38" s="101"/>
      <c r="C38" s="61"/>
      <c r="D38" s="101"/>
    </row>
    <row r="39" spans="1:4" ht="13.8">
      <c r="A39" s="61"/>
      <c r="B39" s="101"/>
      <c r="C39" s="61"/>
      <c r="D39" s="101"/>
    </row>
    <row r="40" spans="1:4" ht="13.8">
      <c r="A40" s="61"/>
      <c r="B40" s="101"/>
      <c r="C40" s="61"/>
      <c r="D40" s="101"/>
    </row>
    <row r="41" spans="1:4" ht="13.8">
      <c r="A41" s="61"/>
      <c r="B41" s="101"/>
      <c r="C41" s="61"/>
      <c r="D41" s="101"/>
    </row>
    <row r="42" spans="1:4" ht="13.8">
      <c r="A42" s="61"/>
      <c r="B42" s="101"/>
      <c r="C42" s="61"/>
      <c r="D42" s="101"/>
    </row>
    <row r="43" spans="1:4" ht="13.8">
      <c r="A43" s="61"/>
      <c r="B43" s="101"/>
      <c r="C43" s="61"/>
      <c r="D43" s="101"/>
    </row>
    <row r="44" spans="1:4" ht="13.8">
      <c r="A44" s="61"/>
      <c r="B44" s="101"/>
      <c r="C44" s="61"/>
      <c r="D44" s="101"/>
    </row>
    <row r="45" spans="1:4" ht="13.8">
      <c r="A45" s="61"/>
      <c r="B45" s="101"/>
      <c r="C45" s="61"/>
      <c r="D45" s="101"/>
    </row>
    <row r="46" spans="1:4" ht="13.8">
      <c r="A46" s="61"/>
      <c r="B46" s="101"/>
      <c r="C46" s="61"/>
      <c r="D46" s="101"/>
    </row>
    <row r="47" spans="1:4" ht="13.8">
      <c r="A47" s="61"/>
      <c r="B47" s="101"/>
      <c r="C47" s="61"/>
      <c r="D47" s="101"/>
    </row>
    <row r="48" spans="1:4" ht="13.8">
      <c r="A48" s="61"/>
      <c r="B48" s="101"/>
      <c r="C48" s="61"/>
      <c r="D48" s="101"/>
    </row>
    <row r="49" spans="1:4" ht="13.8">
      <c r="A49" s="61"/>
      <c r="B49" s="101"/>
      <c r="C49" s="61"/>
      <c r="D49" s="101"/>
    </row>
    <row r="50" spans="1:4" ht="13.8">
      <c r="A50" s="61"/>
      <c r="B50" s="101"/>
      <c r="C50" s="61"/>
      <c r="D50" s="101"/>
    </row>
    <row r="51" spans="1:4" ht="13.8">
      <c r="A51" s="61"/>
      <c r="B51" s="101"/>
      <c r="C51" s="61"/>
      <c r="D51" s="101"/>
    </row>
    <row r="52" spans="1:4" ht="13.8">
      <c r="A52" s="61"/>
      <c r="B52" s="101"/>
      <c r="C52" s="61"/>
      <c r="D52" s="101"/>
    </row>
    <row r="53" spans="1:4" ht="13.8">
      <c r="A53" s="61"/>
      <c r="B53" s="101"/>
      <c r="C53" s="61"/>
      <c r="D53" s="101"/>
    </row>
    <row r="54" spans="1:4" ht="13.8">
      <c r="A54" s="61"/>
      <c r="B54" s="101"/>
      <c r="C54" s="61"/>
      <c r="D54" s="101"/>
    </row>
    <row r="55" spans="1:4" ht="13.8">
      <c r="A55" s="61"/>
      <c r="B55" s="101"/>
      <c r="C55" s="61"/>
      <c r="D55" s="101"/>
    </row>
    <row r="56" spans="1:4" ht="13.8">
      <c r="A56" s="61"/>
      <c r="B56" s="101"/>
      <c r="C56" s="61"/>
      <c r="D56" s="101"/>
    </row>
    <row r="57" spans="1:4" ht="13.8">
      <c r="A57" s="61"/>
      <c r="B57" s="101"/>
      <c r="C57" s="61"/>
      <c r="D57" s="101"/>
    </row>
    <row r="58" spans="1:4" ht="13.8">
      <c r="A58" s="61"/>
      <c r="B58" s="101"/>
      <c r="C58" s="61"/>
      <c r="D58" s="101"/>
    </row>
    <row r="59" spans="1:4" ht="13.8">
      <c r="A59" s="61"/>
      <c r="B59" s="101"/>
      <c r="C59" s="61"/>
      <c r="D59" s="101"/>
    </row>
    <row r="60" spans="1:4" ht="13.8">
      <c r="A60" s="61"/>
      <c r="B60" s="101"/>
      <c r="C60" s="61"/>
      <c r="D60" s="101"/>
    </row>
    <row r="61" spans="1:4" ht="13.8">
      <c r="A61" s="61"/>
      <c r="B61" s="101"/>
      <c r="C61" s="61"/>
      <c r="D61" s="101"/>
    </row>
    <row r="62" spans="1:4" ht="13.8">
      <c r="A62" s="61"/>
      <c r="B62" s="101"/>
      <c r="C62" s="61"/>
      <c r="D62" s="101"/>
    </row>
    <row r="63" spans="1:4" ht="13.8">
      <c r="A63" s="61"/>
      <c r="B63" s="102"/>
      <c r="C63" s="61"/>
      <c r="D63" s="101"/>
    </row>
    <row r="64" spans="1:4" ht="13.8">
      <c r="A64" s="61"/>
      <c r="B64" s="102"/>
      <c r="C64" s="61"/>
      <c r="D64" s="102"/>
    </row>
    <row r="65" spans="1:4" ht="13.8">
      <c r="A65" s="61"/>
      <c r="B65" s="102"/>
      <c r="C65" s="61"/>
      <c r="D65" s="102"/>
    </row>
    <row r="66" spans="1:4" ht="13.8">
      <c r="A66" s="61"/>
      <c r="B66" s="102"/>
      <c r="C66" s="61"/>
      <c r="D66" s="102"/>
    </row>
    <row r="67" spans="1:4" ht="13.8">
      <c r="A67" s="61"/>
      <c r="B67" s="102"/>
      <c r="C67" s="61"/>
      <c r="D67" s="102"/>
    </row>
    <row r="68" spans="1:4" ht="13.8">
      <c r="A68" s="61"/>
      <c r="B68" s="102"/>
      <c r="C68" s="61"/>
      <c r="D68" s="102"/>
    </row>
    <row r="69" spans="1:4" ht="13.8">
      <c r="A69" s="61"/>
      <c r="B69" s="102"/>
      <c r="C69" s="61"/>
      <c r="D69" s="102"/>
    </row>
    <row r="70" spans="1:4" ht="13.8">
      <c r="A70" s="61"/>
      <c r="B70" s="102"/>
      <c r="C70" s="61"/>
      <c r="D70" s="102"/>
    </row>
    <row r="71" spans="1:4" ht="13.8">
      <c r="A71" s="61"/>
      <c r="B71" s="102"/>
      <c r="C71" s="61"/>
      <c r="D71" s="102"/>
    </row>
    <row r="72" spans="1:4" ht="13.8">
      <c r="A72" s="61"/>
      <c r="B72" s="102"/>
      <c r="C72" s="61"/>
      <c r="D72" s="102"/>
    </row>
    <row r="73" spans="1:4" ht="13.8">
      <c r="A73" s="61"/>
      <c r="B73" s="102"/>
      <c r="C73" s="61"/>
      <c r="D73" s="102"/>
    </row>
    <row r="74" spans="1:4" ht="13.8">
      <c r="A74" s="61"/>
      <c r="B74" s="102"/>
      <c r="C74" s="61"/>
      <c r="D74" s="102"/>
    </row>
    <row r="75" spans="1:4" ht="13.8">
      <c r="A75" s="61"/>
      <c r="B75" s="102"/>
      <c r="C75" s="61"/>
      <c r="D75" s="102"/>
    </row>
    <row r="76" spans="1:4" ht="13.8">
      <c r="A76" s="61"/>
      <c r="B76" s="102"/>
      <c r="C76" s="61"/>
      <c r="D76" s="102"/>
    </row>
    <row r="77" spans="1:4" ht="13.8">
      <c r="A77" s="61"/>
      <c r="B77" s="102"/>
      <c r="C77" s="61"/>
      <c r="D77" s="102"/>
    </row>
    <row r="78" spans="1:4" ht="13.8">
      <c r="A78" s="61"/>
      <c r="B78" s="102"/>
      <c r="C78" s="61"/>
      <c r="D78" s="102"/>
    </row>
    <row r="79" spans="1:4" ht="13.8">
      <c r="A79" s="61"/>
      <c r="B79" s="102"/>
      <c r="C79" s="61"/>
      <c r="D79" s="102"/>
    </row>
    <row r="80" spans="1:4" ht="13.8">
      <c r="A80" s="61"/>
      <c r="B80" s="102"/>
      <c r="C80" s="61"/>
      <c r="D80" s="102"/>
    </row>
    <row r="81" spans="1:4" ht="13.8">
      <c r="A81" s="61"/>
      <c r="B81" s="102"/>
      <c r="C81" s="61"/>
      <c r="D81" s="102"/>
    </row>
    <row r="82" spans="1:4" ht="13.8">
      <c r="A82" s="61"/>
      <c r="B82" s="102"/>
      <c r="C82" s="61"/>
      <c r="D82" s="102"/>
    </row>
    <row r="83" spans="1:4" ht="13.8">
      <c r="A83" s="61"/>
      <c r="B83" s="102"/>
      <c r="C83" s="61"/>
      <c r="D83" s="102"/>
    </row>
    <row r="84" spans="1:4" ht="13.8">
      <c r="A84" s="61"/>
      <c r="B84" s="102"/>
      <c r="C84" s="61"/>
      <c r="D84" s="102"/>
    </row>
    <row r="85" spans="1:4" ht="13.8">
      <c r="A85" s="61"/>
      <c r="B85" s="102"/>
      <c r="C85" s="61"/>
      <c r="D85" s="102"/>
    </row>
    <row r="86" spans="1:4" ht="13.8">
      <c r="A86" s="61"/>
      <c r="B86" s="102"/>
      <c r="C86" s="61"/>
      <c r="D86" s="102"/>
    </row>
    <row r="87" spans="1:4" ht="13.8">
      <c r="A87" s="61"/>
      <c r="B87" s="102"/>
      <c r="C87" s="61"/>
      <c r="D87" s="102"/>
    </row>
    <row r="88" spans="1:4" ht="13.8">
      <c r="A88" s="61"/>
      <c r="B88" s="102"/>
      <c r="C88" s="61"/>
      <c r="D88" s="102"/>
    </row>
    <row r="89" spans="1:4" ht="13.8">
      <c r="A89" s="61"/>
      <c r="B89" s="102"/>
      <c r="C89" s="61"/>
      <c r="D89" s="102"/>
    </row>
    <row r="90" spans="1:4" ht="13.8">
      <c r="A90" s="61"/>
      <c r="B90" s="102"/>
      <c r="C90" s="61"/>
      <c r="D90" s="102"/>
    </row>
    <row r="91" spans="1:4" ht="13.8">
      <c r="A91" s="61"/>
      <c r="B91" s="102"/>
      <c r="C91" s="61"/>
      <c r="D91" s="102"/>
    </row>
    <row r="92" spans="1:4" ht="13.8">
      <c r="A92" s="61"/>
      <c r="B92" s="102"/>
      <c r="C92" s="61"/>
      <c r="D92" s="102"/>
    </row>
    <row r="93" spans="1:4" ht="13.8">
      <c r="A93" s="61"/>
      <c r="B93" s="102"/>
      <c r="C93" s="61"/>
      <c r="D93" s="102"/>
    </row>
    <row r="94" spans="1:4" ht="13.8">
      <c r="A94" s="61"/>
      <c r="B94" s="102"/>
      <c r="C94" s="61"/>
      <c r="D94" s="102"/>
    </row>
    <row r="95" spans="1:4" ht="13.8">
      <c r="A95" s="61"/>
      <c r="B95" s="102"/>
      <c r="C95" s="61"/>
      <c r="D95" s="102"/>
    </row>
    <row r="96" spans="1:4" ht="13.8">
      <c r="A96" s="61"/>
      <c r="B96" s="102"/>
      <c r="C96" s="61"/>
      <c r="D96" s="102"/>
    </row>
    <row r="97" spans="1:4" ht="13.8">
      <c r="A97" s="61"/>
      <c r="B97" s="102"/>
      <c r="C97" s="61"/>
      <c r="D97" s="102"/>
    </row>
    <row r="98" spans="1:4" ht="13.8">
      <c r="A98" s="61"/>
      <c r="B98" s="102"/>
      <c r="C98" s="61"/>
      <c r="D98" s="102"/>
    </row>
    <row r="99" spans="1:4" ht="13.8">
      <c r="A99" s="61"/>
      <c r="B99" s="102"/>
      <c r="C99" s="61"/>
      <c r="D99" s="102"/>
    </row>
    <row r="100" spans="1:4" ht="13.8">
      <c r="A100" s="61"/>
      <c r="B100" s="102"/>
      <c r="C100" s="61"/>
      <c r="D100" s="102"/>
    </row>
    <row r="101" spans="1:4" ht="13.8">
      <c r="A101" s="61"/>
      <c r="B101" s="102"/>
      <c r="C101" s="61"/>
      <c r="D101" s="102"/>
    </row>
    <row r="102" spans="1:4" ht="13.8">
      <c r="A102" s="61"/>
      <c r="B102" s="102"/>
      <c r="C102" s="61"/>
      <c r="D102" s="102"/>
    </row>
    <row r="103" spans="1:4" ht="13.8">
      <c r="A103" s="61"/>
      <c r="B103" s="102"/>
      <c r="C103" s="61"/>
      <c r="D103" s="102"/>
    </row>
    <row r="104" spans="1:4" ht="13.8">
      <c r="A104" s="61"/>
      <c r="B104" s="102"/>
      <c r="C104" s="61"/>
      <c r="D104" s="102"/>
    </row>
    <row r="105" spans="1:4" ht="13.8">
      <c r="A105" s="61"/>
      <c r="B105" s="102"/>
      <c r="C105" s="61"/>
      <c r="D105" s="102"/>
    </row>
    <row r="106" spans="1:4" ht="13.8">
      <c r="A106" s="61"/>
      <c r="B106" s="102"/>
      <c r="C106" s="61"/>
      <c r="D106" s="102"/>
    </row>
    <row r="107" spans="1:4" ht="13.8">
      <c r="A107" s="61"/>
      <c r="B107" s="102"/>
      <c r="C107" s="61"/>
      <c r="D107" s="102"/>
    </row>
    <row r="108" spans="1:4" ht="13.8">
      <c r="A108" s="61"/>
      <c r="B108" s="102"/>
      <c r="C108" s="61"/>
      <c r="D108" s="102"/>
    </row>
    <row r="109" spans="1:4" ht="13.8">
      <c r="A109" s="61"/>
      <c r="B109" s="102"/>
      <c r="C109" s="61"/>
      <c r="D109" s="102"/>
    </row>
    <row r="110" spans="1:4" ht="13.8">
      <c r="A110" s="61"/>
      <c r="B110" s="102"/>
      <c r="C110" s="61"/>
      <c r="D110" s="102"/>
    </row>
    <row r="111" spans="1:4" ht="13.8">
      <c r="A111" s="61"/>
      <c r="B111" s="102"/>
      <c r="C111" s="61"/>
      <c r="D111" s="102"/>
    </row>
    <row r="112" spans="1:4" ht="13.8">
      <c r="A112" s="61"/>
      <c r="B112" s="102"/>
      <c r="C112" s="61"/>
      <c r="D112" s="102"/>
    </row>
    <row r="113" spans="1:4" ht="13.8">
      <c r="A113" s="61"/>
      <c r="B113" s="102"/>
      <c r="C113" s="61"/>
      <c r="D113" s="102"/>
    </row>
    <row r="114" spans="1:4" ht="13.8">
      <c r="A114" s="61"/>
      <c r="B114" s="102"/>
      <c r="C114" s="61"/>
      <c r="D114" s="102"/>
    </row>
    <row r="115" spans="1:4" ht="13.8">
      <c r="A115" s="61"/>
      <c r="B115" s="102"/>
      <c r="C115" s="61"/>
      <c r="D115" s="102"/>
    </row>
    <row r="116" spans="1:4" ht="13.8">
      <c r="A116" s="61"/>
      <c r="B116" s="102"/>
      <c r="C116" s="61"/>
      <c r="D116" s="102"/>
    </row>
    <row r="117" spans="1:4" ht="13.8">
      <c r="A117" s="61"/>
      <c r="B117" s="102"/>
      <c r="C117" s="61"/>
      <c r="D117" s="102"/>
    </row>
    <row r="118" spans="1:4" ht="13.8">
      <c r="A118" s="61"/>
      <c r="B118" s="102"/>
      <c r="C118" s="61"/>
      <c r="D118" s="102"/>
    </row>
    <row r="119" spans="1:4" ht="13.8">
      <c r="A119" s="61"/>
      <c r="B119" s="102"/>
      <c r="C119" s="61"/>
      <c r="D119" s="102"/>
    </row>
    <row r="120" spans="1:4" ht="13.8">
      <c r="A120" s="61"/>
      <c r="B120" s="102"/>
      <c r="C120" s="61"/>
      <c r="D120" s="102"/>
    </row>
    <row r="121" spans="1:4" ht="13.8">
      <c r="A121" s="61"/>
      <c r="B121" s="102"/>
      <c r="C121" s="61"/>
      <c r="D121" s="102"/>
    </row>
    <row r="122" spans="1:4" ht="13.8">
      <c r="A122" s="61"/>
      <c r="B122" s="102"/>
      <c r="C122" s="61"/>
      <c r="D122" s="102"/>
    </row>
    <row r="123" spans="1:4" ht="13.8">
      <c r="A123" s="61"/>
      <c r="B123" s="102"/>
      <c r="C123" s="61"/>
      <c r="D123" s="102"/>
    </row>
    <row r="124" spans="1:4" ht="13.8">
      <c r="A124" s="61"/>
      <c r="B124" s="102"/>
      <c r="C124" s="61"/>
      <c r="D124" s="102"/>
    </row>
    <row r="125" spans="1:4" ht="13.8">
      <c r="A125" s="61"/>
      <c r="B125" s="102"/>
      <c r="C125" s="61"/>
      <c r="D125" s="102"/>
    </row>
    <row r="126" spans="1:4" ht="13.8">
      <c r="A126" s="61"/>
      <c r="B126" s="102"/>
      <c r="C126" s="61"/>
      <c r="D126" s="102"/>
    </row>
    <row r="127" spans="1:4" ht="13.8">
      <c r="A127" s="61"/>
      <c r="B127" s="102"/>
      <c r="C127" s="61"/>
      <c r="D127" s="102"/>
    </row>
    <row r="128" spans="1:4" ht="13.8">
      <c r="A128" s="61"/>
      <c r="B128" s="102"/>
      <c r="C128" s="61"/>
      <c r="D128" s="102"/>
    </row>
    <row r="129" spans="1:4" ht="13.8">
      <c r="A129" s="61"/>
      <c r="B129" s="102"/>
      <c r="C129" s="61"/>
      <c r="D129" s="102"/>
    </row>
    <row r="130" spans="1:4" ht="13.8">
      <c r="A130" s="61"/>
      <c r="B130" s="102"/>
      <c r="C130" s="61"/>
      <c r="D130" s="102"/>
    </row>
    <row r="131" spans="1:4" ht="13.8">
      <c r="A131" s="61"/>
      <c r="B131" s="102"/>
      <c r="C131" s="61"/>
      <c r="D131" s="102"/>
    </row>
    <row r="132" spans="1:4" ht="13.8">
      <c r="A132" s="61"/>
      <c r="B132" s="102"/>
      <c r="C132" s="61"/>
      <c r="D132" s="102"/>
    </row>
    <row r="133" spans="1:4" ht="13.8">
      <c r="A133" s="61"/>
      <c r="B133" s="102"/>
      <c r="C133" s="61"/>
      <c r="D133" s="102"/>
    </row>
    <row r="134" spans="1:4" ht="13.8">
      <c r="A134" s="61"/>
      <c r="B134" s="102"/>
      <c r="C134" s="61"/>
      <c r="D134" s="102"/>
    </row>
    <row r="135" spans="1:4" ht="13.8">
      <c r="A135" s="61"/>
      <c r="B135" s="102"/>
      <c r="C135" s="61"/>
      <c r="D135" s="102"/>
    </row>
    <row r="136" spans="1:4" ht="13.8">
      <c r="A136" s="61"/>
      <c r="B136" s="102"/>
      <c r="C136" s="61"/>
      <c r="D136" s="102"/>
    </row>
    <row r="137" spans="1:4" ht="13.8">
      <c r="A137" s="61"/>
      <c r="B137" s="102"/>
      <c r="C137" s="61"/>
      <c r="D137" s="102"/>
    </row>
    <row r="138" spans="1:4" ht="13.8">
      <c r="A138" s="61"/>
      <c r="B138" s="102"/>
      <c r="C138" s="61"/>
      <c r="D138" s="102"/>
    </row>
    <row r="139" spans="1:4" ht="13.8">
      <c r="A139" s="61"/>
      <c r="B139" s="102"/>
      <c r="C139" s="61"/>
      <c r="D139" s="102"/>
    </row>
    <row r="140" spans="1:4" ht="13.8">
      <c r="A140" s="61"/>
      <c r="B140" s="102"/>
      <c r="C140" s="61"/>
      <c r="D140" s="102"/>
    </row>
    <row r="141" spans="1:4" ht="13.8">
      <c r="A141" s="61"/>
      <c r="B141" s="102"/>
      <c r="C141" s="61"/>
      <c r="D141" s="102"/>
    </row>
  </sheetData>
  <mergeCells count="4">
    <mergeCell ref="A2:D2"/>
    <mergeCell ref="A4:B4"/>
    <mergeCell ref="A5:B5"/>
    <mergeCell ref="C5:D5"/>
  </mergeCells>
  <phoneticPr fontId="1"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3"/>
  <sheetViews>
    <sheetView workbookViewId="0">
      <selection activeCell="B22" sqref="B22"/>
    </sheetView>
  </sheetViews>
  <sheetFormatPr defaultColWidth="9" defaultRowHeight="10.8"/>
  <cols>
    <col min="1" max="1" width="14" style="74" customWidth="1"/>
    <col min="2" max="2" width="50.12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14" t="s">
        <v>26</v>
      </c>
      <c r="B1" s="115"/>
      <c r="C1" s="115"/>
      <c r="D1" s="115"/>
      <c r="E1" s="115"/>
      <c r="F1" s="115"/>
      <c r="G1" s="115"/>
      <c r="H1" s="115"/>
      <c r="I1" s="115"/>
      <c r="J1" s="115"/>
    </row>
    <row r="2" spans="1:10" ht="14.4">
      <c r="A2" s="3"/>
      <c r="B2" s="75"/>
      <c r="C2" s="75"/>
      <c r="D2" s="75"/>
      <c r="E2" s="75"/>
      <c r="F2" s="75"/>
      <c r="G2" s="75"/>
      <c r="H2" s="75"/>
      <c r="I2" s="75"/>
      <c r="J2" s="35" t="s">
        <v>27</v>
      </c>
    </row>
    <row r="3" spans="1:10" ht="15.6">
      <c r="A3" s="116" t="s">
        <v>215</v>
      </c>
      <c r="B3" s="116"/>
      <c r="C3" s="75"/>
      <c r="D3" s="75"/>
      <c r="E3" s="76"/>
      <c r="F3" s="75"/>
      <c r="G3" s="75"/>
      <c r="H3" s="75"/>
      <c r="I3" s="75"/>
      <c r="J3" s="35" t="s">
        <v>4</v>
      </c>
    </row>
    <row r="4" spans="1:10" ht="21.75" customHeight="1">
      <c r="A4" s="119" t="s">
        <v>7</v>
      </c>
      <c r="B4" s="119" t="s">
        <v>28</v>
      </c>
      <c r="C4" s="124" t="s">
        <v>17</v>
      </c>
      <c r="D4" s="124" t="s">
        <v>29</v>
      </c>
      <c r="E4" s="124" t="s">
        <v>30</v>
      </c>
      <c r="F4" s="124" t="s">
        <v>31</v>
      </c>
      <c r="G4" s="124"/>
      <c r="H4" s="124" t="s">
        <v>32</v>
      </c>
      <c r="I4" s="124" t="s">
        <v>33</v>
      </c>
      <c r="J4" s="124" t="s">
        <v>34</v>
      </c>
    </row>
    <row r="5" spans="1:10" ht="17.25" customHeight="1">
      <c r="A5" s="121" t="s">
        <v>35</v>
      </c>
      <c r="B5" s="121" t="s">
        <v>36</v>
      </c>
      <c r="C5" s="124" t="s">
        <v>28</v>
      </c>
      <c r="D5" s="124" t="s">
        <v>28</v>
      </c>
      <c r="E5" s="124" t="s">
        <v>28</v>
      </c>
      <c r="F5" s="124"/>
      <c r="G5" s="124"/>
      <c r="H5" s="124" t="s">
        <v>28</v>
      </c>
      <c r="I5" s="124" t="s">
        <v>28</v>
      </c>
      <c r="J5" s="124" t="s">
        <v>37</v>
      </c>
    </row>
    <row r="6" spans="1:10" ht="21" customHeight="1">
      <c r="A6" s="122" t="s">
        <v>28</v>
      </c>
      <c r="B6" s="122" t="s">
        <v>28</v>
      </c>
      <c r="C6" s="124" t="s">
        <v>28</v>
      </c>
      <c r="D6" s="124" t="s">
        <v>28</v>
      </c>
      <c r="E6" s="124" t="s">
        <v>28</v>
      </c>
      <c r="F6" s="124" t="s">
        <v>37</v>
      </c>
      <c r="G6" s="124" t="s">
        <v>38</v>
      </c>
      <c r="H6" s="124" t="s">
        <v>28</v>
      </c>
      <c r="I6" s="124" t="s">
        <v>28</v>
      </c>
      <c r="J6" s="124" t="s">
        <v>28</v>
      </c>
    </row>
    <row r="7" spans="1:10" ht="21" customHeight="1">
      <c r="A7" s="123" t="s">
        <v>28</v>
      </c>
      <c r="B7" s="123" t="s">
        <v>28</v>
      </c>
      <c r="C7" s="124" t="s">
        <v>28</v>
      </c>
      <c r="D7" s="124" t="s">
        <v>28</v>
      </c>
      <c r="E7" s="124" t="s">
        <v>28</v>
      </c>
      <c r="F7" s="124"/>
      <c r="G7" s="124"/>
      <c r="H7" s="124" t="s">
        <v>28</v>
      </c>
      <c r="I7" s="124" t="s">
        <v>28</v>
      </c>
      <c r="J7" s="124" t="s">
        <v>28</v>
      </c>
    </row>
    <row r="8" spans="1:10" ht="21" customHeight="1">
      <c r="A8" s="120" t="s">
        <v>39</v>
      </c>
      <c r="B8" s="120"/>
      <c r="C8" s="11">
        <f>D8+F8+J8</f>
        <v>251.64999999999998</v>
      </c>
      <c r="D8" s="11">
        <f>+D9+D16+D24+D27</f>
        <v>207.40999999999997</v>
      </c>
      <c r="E8" s="13"/>
      <c r="F8" s="11">
        <f>F9+F16+F24+F27</f>
        <v>44.22</v>
      </c>
      <c r="G8" s="13"/>
      <c r="H8" s="13"/>
      <c r="I8" s="13"/>
      <c r="J8" s="11">
        <f>J9+J16+J24+J27</f>
        <v>0.02</v>
      </c>
    </row>
    <row r="9" spans="1:10" ht="21" customHeight="1">
      <c r="A9" s="12">
        <v>208</v>
      </c>
      <c r="B9" s="53" t="s">
        <v>40</v>
      </c>
      <c r="C9" s="11">
        <v>28.85</v>
      </c>
      <c r="D9" s="11">
        <v>28.85</v>
      </c>
      <c r="E9" s="13"/>
      <c r="F9" s="13"/>
      <c r="G9" s="13"/>
      <c r="H9" s="13"/>
      <c r="I9" s="13"/>
      <c r="J9" s="13"/>
    </row>
    <row r="10" spans="1:10" ht="21" customHeight="1">
      <c r="A10" s="12">
        <v>20805</v>
      </c>
      <c r="B10" s="53" t="s">
        <v>41</v>
      </c>
      <c r="C10" s="11">
        <v>28.61</v>
      </c>
      <c r="D10" s="11">
        <v>28.61</v>
      </c>
      <c r="E10" s="13"/>
      <c r="F10" s="13"/>
      <c r="G10" s="13"/>
      <c r="H10" s="13"/>
      <c r="I10" s="13"/>
      <c r="J10" s="13"/>
    </row>
    <row r="11" spans="1:10" ht="21" customHeight="1">
      <c r="A11" s="12">
        <v>2080502</v>
      </c>
      <c r="B11" s="53" t="s">
        <v>42</v>
      </c>
      <c r="C11" s="11">
        <v>7.98</v>
      </c>
      <c r="D11" s="11">
        <v>7.98</v>
      </c>
      <c r="E11" s="13"/>
      <c r="F11" s="13"/>
      <c r="G11" s="13"/>
      <c r="H11" s="13"/>
      <c r="I11" s="13"/>
      <c r="J11" s="13"/>
    </row>
    <row r="12" spans="1:10" ht="21" customHeight="1">
      <c r="A12" s="12">
        <v>2080505</v>
      </c>
      <c r="B12" s="53" t="s">
        <v>43</v>
      </c>
      <c r="C12" s="11">
        <v>12.69</v>
      </c>
      <c r="D12" s="11">
        <v>12.69</v>
      </c>
      <c r="E12" s="13"/>
      <c r="F12" s="13"/>
      <c r="G12" s="13"/>
      <c r="H12" s="13"/>
      <c r="I12" s="13"/>
      <c r="J12" s="13"/>
    </row>
    <row r="13" spans="1:10" ht="21" customHeight="1">
      <c r="A13" s="12">
        <v>2080506</v>
      </c>
      <c r="B13" s="53" t="s">
        <v>44</v>
      </c>
      <c r="C13" s="11">
        <v>7.94</v>
      </c>
      <c r="D13" s="11">
        <v>7.94</v>
      </c>
      <c r="E13" s="13"/>
      <c r="F13" s="13"/>
      <c r="G13" s="13"/>
      <c r="H13" s="13"/>
      <c r="I13" s="13"/>
      <c r="J13" s="13"/>
    </row>
    <row r="14" spans="1:10" ht="21" customHeight="1">
      <c r="A14" s="12">
        <v>20899</v>
      </c>
      <c r="B14" s="53" t="s">
        <v>45</v>
      </c>
      <c r="C14" s="11">
        <v>0.24</v>
      </c>
      <c r="D14" s="11">
        <v>0.24</v>
      </c>
      <c r="E14" s="13"/>
      <c r="F14" s="13"/>
      <c r="G14" s="13"/>
      <c r="H14" s="13"/>
      <c r="I14" s="13"/>
      <c r="J14" s="13"/>
    </row>
    <row r="15" spans="1:10" ht="21" customHeight="1">
      <c r="A15" s="12">
        <v>2089999</v>
      </c>
      <c r="B15" s="53" t="s">
        <v>46</v>
      </c>
      <c r="C15" s="11">
        <v>0.24</v>
      </c>
      <c r="D15" s="11">
        <v>0.24</v>
      </c>
      <c r="E15" s="13"/>
      <c r="F15" s="13"/>
      <c r="G15" s="13"/>
      <c r="H15" s="13"/>
      <c r="I15" s="13"/>
      <c r="J15" s="13"/>
    </row>
    <row r="16" spans="1:10" ht="21" customHeight="1">
      <c r="A16" s="12">
        <v>210</v>
      </c>
      <c r="B16" s="53" t="s">
        <v>47</v>
      </c>
      <c r="C16" s="11">
        <v>212.72</v>
      </c>
      <c r="D16" s="11">
        <v>168.48</v>
      </c>
      <c r="E16" s="13"/>
      <c r="F16" s="13">
        <v>44.22</v>
      </c>
      <c r="G16" s="13"/>
      <c r="H16" s="13"/>
      <c r="I16" s="13"/>
      <c r="J16" s="13">
        <v>0.02</v>
      </c>
    </row>
    <row r="17" spans="1:10" ht="21" customHeight="1">
      <c r="A17" s="12">
        <v>21003</v>
      </c>
      <c r="B17" s="53" t="s">
        <v>48</v>
      </c>
      <c r="C17" s="11">
        <v>164.94</v>
      </c>
      <c r="D17" s="11">
        <v>120.7</v>
      </c>
      <c r="E17" s="13"/>
      <c r="F17" s="13">
        <v>44.22</v>
      </c>
      <c r="G17" s="13"/>
      <c r="H17" s="13"/>
      <c r="I17" s="13"/>
      <c r="J17" s="13">
        <v>0.02</v>
      </c>
    </row>
    <row r="18" spans="1:10" ht="21" customHeight="1">
      <c r="A18" s="12">
        <v>2100302</v>
      </c>
      <c r="B18" s="53" t="s">
        <v>49</v>
      </c>
      <c r="C18" s="11">
        <v>158.37</v>
      </c>
      <c r="D18" s="11">
        <v>114.13</v>
      </c>
      <c r="E18" s="13"/>
      <c r="F18" s="13">
        <v>44.22</v>
      </c>
      <c r="G18" s="13"/>
      <c r="H18" s="13"/>
      <c r="I18" s="13"/>
      <c r="J18" s="13">
        <v>0.02</v>
      </c>
    </row>
    <row r="19" spans="1:10" ht="21" customHeight="1">
      <c r="A19" s="12">
        <v>2100399</v>
      </c>
      <c r="B19" s="53" t="s">
        <v>50</v>
      </c>
      <c r="C19" s="11">
        <v>6.57</v>
      </c>
      <c r="D19" s="11">
        <v>6.57</v>
      </c>
      <c r="E19" s="13"/>
      <c r="F19" s="13"/>
      <c r="G19" s="13"/>
      <c r="H19" s="13"/>
      <c r="I19" s="13"/>
      <c r="J19" s="13"/>
    </row>
    <row r="20" spans="1:10" ht="21" customHeight="1">
      <c r="A20" s="12">
        <v>21004</v>
      </c>
      <c r="B20" s="53" t="s">
        <v>51</v>
      </c>
      <c r="C20" s="11">
        <v>44.36</v>
      </c>
      <c r="D20" s="11">
        <v>44.36</v>
      </c>
      <c r="E20" s="13"/>
      <c r="F20" s="13"/>
      <c r="G20" s="13"/>
      <c r="H20" s="13"/>
      <c r="I20" s="13"/>
      <c r="J20" s="13"/>
    </row>
    <row r="21" spans="1:10" ht="21" customHeight="1">
      <c r="A21" s="12">
        <v>2100408</v>
      </c>
      <c r="B21" s="53" t="s">
        <v>52</v>
      </c>
      <c r="C21" s="11">
        <v>44.36</v>
      </c>
      <c r="D21" s="11">
        <v>44.36</v>
      </c>
      <c r="E21" s="13"/>
      <c r="F21" s="13"/>
      <c r="G21" s="13"/>
      <c r="H21" s="13"/>
      <c r="I21" s="13"/>
      <c r="J21" s="13"/>
    </row>
    <row r="22" spans="1:10" ht="21" customHeight="1">
      <c r="A22" s="12">
        <v>21011</v>
      </c>
      <c r="B22" s="53" t="s">
        <v>54</v>
      </c>
      <c r="C22" s="11">
        <v>3.42</v>
      </c>
      <c r="D22" s="11">
        <v>3.42</v>
      </c>
      <c r="E22" s="13"/>
      <c r="F22" s="13"/>
      <c r="G22" s="13"/>
      <c r="H22" s="13"/>
      <c r="I22" s="13"/>
      <c r="J22" s="13"/>
    </row>
    <row r="23" spans="1:10" ht="21" customHeight="1">
      <c r="A23" s="12">
        <v>2101102</v>
      </c>
      <c r="B23" s="53" t="s">
        <v>55</v>
      </c>
      <c r="C23" s="11">
        <v>3.42</v>
      </c>
      <c r="D23" s="11">
        <v>3.42</v>
      </c>
      <c r="E23" s="13"/>
      <c r="F23" s="13"/>
      <c r="G23" s="13"/>
      <c r="H23" s="13"/>
      <c r="I23" s="13"/>
      <c r="J23" s="13"/>
    </row>
    <row r="24" spans="1:10" ht="21" customHeight="1">
      <c r="A24" s="12">
        <v>221</v>
      </c>
      <c r="B24" s="53" t="s">
        <v>56</v>
      </c>
      <c r="C24" s="11">
        <v>9.6</v>
      </c>
      <c r="D24" s="11">
        <v>9.6</v>
      </c>
      <c r="E24" s="13"/>
      <c r="F24" s="13"/>
      <c r="G24" s="13"/>
      <c r="H24" s="13"/>
      <c r="I24" s="13"/>
      <c r="J24" s="13"/>
    </row>
    <row r="25" spans="1:10" ht="21" customHeight="1">
      <c r="A25" s="12">
        <v>22102</v>
      </c>
      <c r="B25" s="53" t="s">
        <v>57</v>
      </c>
      <c r="C25" s="11">
        <v>9.6</v>
      </c>
      <c r="D25" s="11">
        <v>9.6</v>
      </c>
      <c r="E25" s="13"/>
      <c r="F25" s="13"/>
      <c r="G25" s="13"/>
      <c r="H25" s="13"/>
      <c r="I25" s="13"/>
      <c r="J25" s="13"/>
    </row>
    <row r="26" spans="1:10" ht="21" customHeight="1">
      <c r="A26" s="12">
        <v>2210201</v>
      </c>
      <c r="B26" s="53" t="s">
        <v>58</v>
      </c>
      <c r="C26" s="11">
        <v>9.6</v>
      </c>
      <c r="D26" s="11">
        <v>9.6</v>
      </c>
      <c r="E26" s="13"/>
      <c r="F26" s="13"/>
      <c r="G26" s="13"/>
      <c r="H26" s="13"/>
      <c r="I26" s="13"/>
      <c r="J26" s="13"/>
    </row>
    <row r="27" spans="1:10" ht="21" customHeight="1">
      <c r="A27" s="12">
        <v>229</v>
      </c>
      <c r="B27" s="53" t="s">
        <v>59</v>
      </c>
      <c r="C27" s="11">
        <v>0.48</v>
      </c>
      <c r="D27" s="11">
        <v>0.48</v>
      </c>
      <c r="E27" s="13"/>
      <c r="F27" s="13"/>
      <c r="G27" s="13"/>
      <c r="H27" s="13"/>
      <c r="I27" s="13"/>
      <c r="J27" s="13"/>
    </row>
    <row r="28" spans="1:10" ht="21" customHeight="1">
      <c r="A28" s="12">
        <v>22960</v>
      </c>
      <c r="B28" s="53" t="s">
        <v>60</v>
      </c>
      <c r="C28" s="11">
        <v>0.48</v>
      </c>
      <c r="D28" s="11">
        <v>0.48</v>
      </c>
      <c r="E28" s="13"/>
      <c r="F28" s="13"/>
      <c r="G28" s="13"/>
      <c r="H28" s="13"/>
      <c r="I28" s="13"/>
      <c r="J28" s="13"/>
    </row>
    <row r="29" spans="1:10" ht="21" customHeight="1">
      <c r="A29" s="12">
        <v>2296006</v>
      </c>
      <c r="B29" s="53" t="s">
        <v>61</v>
      </c>
      <c r="C29" s="11">
        <v>0.48</v>
      </c>
      <c r="D29" s="11">
        <v>0.48</v>
      </c>
      <c r="E29" s="13"/>
      <c r="F29" s="13"/>
      <c r="G29" s="13"/>
      <c r="H29" s="13"/>
      <c r="I29" s="13"/>
      <c r="J29" s="13"/>
    </row>
    <row r="30" spans="1:10" ht="21" customHeight="1">
      <c r="A30" s="30" t="s">
        <v>62</v>
      </c>
      <c r="C30" s="46"/>
      <c r="D30" s="46"/>
      <c r="E30" s="46"/>
      <c r="F30" s="46"/>
      <c r="G30" s="46"/>
      <c r="H30" s="46"/>
      <c r="I30" s="46"/>
      <c r="J30" s="46"/>
    </row>
    <row r="31" spans="1:10" ht="21" customHeight="1">
      <c r="A31" s="30" t="s">
        <v>25</v>
      </c>
      <c r="C31" s="46"/>
      <c r="D31" s="46"/>
      <c r="E31" s="46"/>
      <c r="F31" s="46"/>
      <c r="G31" s="46"/>
      <c r="H31" s="46"/>
      <c r="I31" s="46"/>
      <c r="J31" s="46"/>
    </row>
    <row r="32" spans="1:10" ht="21" customHeight="1">
      <c r="C32" s="46"/>
      <c r="D32" s="46"/>
      <c r="E32" s="46"/>
      <c r="F32" s="46"/>
      <c r="G32" s="46"/>
      <c r="H32" s="46"/>
      <c r="I32" s="46"/>
      <c r="J32" s="46"/>
    </row>
    <row r="33" spans="3:10" ht="21" customHeight="1">
      <c r="C33" s="112"/>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ht="21" customHeight="1">
      <c r="C38" s="46"/>
      <c r="D38" s="46"/>
      <c r="E38" s="46"/>
      <c r="F38" s="46"/>
      <c r="G38" s="46"/>
      <c r="H38" s="46"/>
      <c r="I38" s="46"/>
      <c r="J38" s="46"/>
    </row>
    <row r="39" spans="3:10" ht="21" customHeight="1">
      <c r="C39" s="46"/>
      <c r="D39" s="46"/>
      <c r="E39" s="46"/>
      <c r="F39" s="46"/>
      <c r="G39" s="46"/>
      <c r="H39" s="46"/>
      <c r="I39" s="46"/>
      <c r="J39" s="46"/>
    </row>
    <row r="40" spans="3:10" ht="21" customHeight="1">
      <c r="C40" s="46"/>
      <c r="D40" s="46"/>
      <c r="E40" s="46"/>
      <c r="F40" s="46"/>
      <c r="G40" s="46"/>
      <c r="H40" s="46"/>
      <c r="I40" s="46"/>
      <c r="J40" s="46"/>
    </row>
    <row r="41" spans="3:10" ht="21" customHeight="1">
      <c r="C41" s="46"/>
      <c r="D41" s="46"/>
      <c r="E41" s="46"/>
      <c r="F41" s="46"/>
      <c r="G41" s="46"/>
      <c r="H41" s="46"/>
      <c r="I41" s="46"/>
      <c r="J41" s="46"/>
    </row>
    <row r="42" spans="3:10" ht="21" customHeight="1">
      <c r="C42" s="46"/>
      <c r="D42" s="46"/>
      <c r="E42" s="46"/>
      <c r="F42" s="46"/>
      <c r="G42" s="46"/>
      <c r="H42" s="46"/>
      <c r="I42" s="46"/>
      <c r="J42" s="46"/>
    </row>
    <row r="43" spans="3:10" ht="21" customHeight="1">
      <c r="C43" s="46"/>
      <c r="D43" s="46"/>
      <c r="E43" s="46"/>
      <c r="F43" s="46"/>
      <c r="G43" s="46"/>
      <c r="H43" s="46"/>
      <c r="I43" s="46"/>
      <c r="J43" s="46"/>
    </row>
    <row r="44" spans="3:10" ht="21" customHeight="1">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row r="88" spans="3:10">
      <c r="C88" s="46"/>
      <c r="D88" s="46"/>
      <c r="E88" s="46"/>
      <c r="F88" s="46"/>
      <c r="G88" s="46"/>
      <c r="H88" s="46"/>
      <c r="I88" s="46"/>
      <c r="J88" s="46"/>
    </row>
    <row r="89" spans="3:10">
      <c r="C89" s="46"/>
      <c r="D89" s="46"/>
      <c r="E89" s="46"/>
      <c r="F89" s="46"/>
      <c r="G89" s="46"/>
      <c r="H89" s="46"/>
      <c r="I89" s="46"/>
      <c r="J89" s="46"/>
    </row>
    <row r="90" spans="3:10">
      <c r="C90" s="46"/>
      <c r="D90" s="46"/>
      <c r="E90" s="46"/>
      <c r="F90" s="46"/>
      <c r="G90" s="46"/>
      <c r="H90" s="46"/>
      <c r="I90" s="46"/>
      <c r="J90" s="46"/>
    </row>
    <row r="91" spans="3:10">
      <c r="C91" s="46"/>
      <c r="D91" s="46"/>
      <c r="E91" s="46"/>
      <c r="F91" s="46"/>
      <c r="G91" s="46"/>
      <c r="H91" s="46"/>
      <c r="I91" s="46"/>
      <c r="J91" s="46"/>
    </row>
    <row r="92" spans="3:10">
      <c r="C92" s="46"/>
      <c r="D92" s="46"/>
      <c r="E92" s="46"/>
      <c r="F92" s="46"/>
      <c r="G92" s="46"/>
      <c r="H92" s="46"/>
      <c r="I92" s="46"/>
      <c r="J92" s="46"/>
    </row>
    <row r="93" spans="3:10">
      <c r="C93" s="46"/>
      <c r="D93" s="46"/>
      <c r="E93" s="46"/>
      <c r="F93" s="46"/>
      <c r="G93" s="46"/>
      <c r="H93" s="46"/>
      <c r="I93" s="46"/>
      <c r="J93" s="4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4"/>
  <sheetViews>
    <sheetView workbookViewId="0">
      <selection activeCell="B29" sqref="B29"/>
    </sheetView>
  </sheetViews>
  <sheetFormatPr defaultColWidth="9" defaultRowHeight="10.8"/>
  <cols>
    <col min="1" max="1" width="14" style="74" customWidth="1"/>
    <col min="2" max="2" width="52.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14" t="s">
        <v>63</v>
      </c>
      <c r="B1" s="115"/>
      <c r="C1" s="115"/>
      <c r="D1" s="115"/>
      <c r="E1" s="115"/>
      <c r="F1" s="115"/>
      <c r="G1" s="115"/>
      <c r="H1" s="115"/>
    </row>
    <row r="2" spans="1:8" ht="14.4">
      <c r="A2" s="3"/>
      <c r="B2" s="75"/>
      <c r="C2" s="75"/>
      <c r="D2" s="75"/>
      <c r="E2" s="75"/>
      <c r="F2" s="75"/>
      <c r="G2" s="75"/>
      <c r="H2" s="35" t="s">
        <v>64</v>
      </c>
    </row>
    <row r="3" spans="1:8" ht="15.6">
      <c r="A3" s="116" t="s">
        <v>215</v>
      </c>
      <c r="B3" s="116"/>
      <c r="C3" s="75"/>
      <c r="D3" s="75"/>
      <c r="E3" s="76"/>
      <c r="F3" s="75"/>
      <c r="G3" s="75"/>
      <c r="H3" s="35" t="s">
        <v>4</v>
      </c>
    </row>
    <row r="4" spans="1:8" ht="21.75" customHeight="1">
      <c r="A4" s="125" t="s">
        <v>7</v>
      </c>
      <c r="B4" s="126" t="s">
        <v>28</v>
      </c>
      <c r="C4" s="121" t="s">
        <v>18</v>
      </c>
      <c r="D4" s="121" t="s">
        <v>65</v>
      </c>
      <c r="E4" s="121" t="s">
        <v>66</v>
      </c>
      <c r="F4" s="121" t="s">
        <v>67</v>
      </c>
      <c r="G4" s="121" t="s">
        <v>68</v>
      </c>
      <c r="H4" s="121" t="s">
        <v>69</v>
      </c>
    </row>
    <row r="5" spans="1:8" ht="17.25" customHeight="1">
      <c r="A5" s="121" t="s">
        <v>35</v>
      </c>
      <c r="B5" s="121" t="s">
        <v>36</v>
      </c>
      <c r="C5" s="122"/>
      <c r="D5" s="122"/>
      <c r="E5" s="122"/>
      <c r="F5" s="122"/>
      <c r="G5" s="122"/>
      <c r="H5" s="122"/>
    </row>
    <row r="6" spans="1:8" ht="21" customHeight="1">
      <c r="A6" s="122"/>
      <c r="B6" s="122" t="s">
        <v>28</v>
      </c>
      <c r="C6" s="122"/>
      <c r="D6" s="122"/>
      <c r="E6" s="122"/>
      <c r="F6" s="122"/>
      <c r="G6" s="122"/>
      <c r="H6" s="122"/>
    </row>
    <row r="7" spans="1:8" ht="21" customHeight="1">
      <c r="A7" s="123"/>
      <c r="B7" s="123" t="s">
        <v>28</v>
      </c>
      <c r="C7" s="123"/>
      <c r="D7" s="123"/>
      <c r="E7" s="123"/>
      <c r="F7" s="123"/>
      <c r="G7" s="123"/>
      <c r="H7" s="123"/>
    </row>
    <row r="8" spans="1:8" ht="21" customHeight="1">
      <c r="A8" s="127" t="s">
        <v>39</v>
      </c>
      <c r="B8" s="128"/>
      <c r="C8" s="77">
        <f>D8+E8</f>
        <v>266.06</v>
      </c>
      <c r="D8" s="77">
        <f>D9+D16+D24+D27</f>
        <v>259.01</v>
      </c>
      <c r="E8" s="77">
        <f>E9+E16+E24+E27</f>
        <v>7.0500000000000007</v>
      </c>
      <c r="F8" s="78"/>
      <c r="G8" s="78"/>
      <c r="H8" s="78"/>
    </row>
    <row r="9" spans="1:8" ht="21" customHeight="1">
      <c r="A9" s="12">
        <v>208</v>
      </c>
      <c r="B9" s="53" t="s">
        <v>40</v>
      </c>
      <c r="C9" s="77">
        <v>28.85</v>
      </c>
      <c r="D9" s="77">
        <v>28.85</v>
      </c>
      <c r="E9" s="78"/>
      <c r="F9" s="78"/>
      <c r="G9" s="78"/>
      <c r="H9" s="78"/>
    </row>
    <row r="10" spans="1:8" ht="21" customHeight="1">
      <c r="A10" s="12">
        <v>20805</v>
      </c>
      <c r="B10" s="53" t="s">
        <v>41</v>
      </c>
      <c r="C10" s="77">
        <v>28.61</v>
      </c>
      <c r="D10" s="77">
        <v>28.61</v>
      </c>
      <c r="E10" s="78"/>
      <c r="F10" s="78"/>
      <c r="G10" s="78"/>
      <c r="H10" s="78"/>
    </row>
    <row r="11" spans="1:8" ht="21" customHeight="1">
      <c r="A11" s="12">
        <v>2080502</v>
      </c>
      <c r="B11" s="53" t="s">
        <v>42</v>
      </c>
      <c r="C11" s="77">
        <v>7.98</v>
      </c>
      <c r="D11" s="77">
        <v>7.98</v>
      </c>
      <c r="E11" s="78"/>
      <c r="F11" s="78"/>
      <c r="G11" s="78"/>
      <c r="H11" s="78"/>
    </row>
    <row r="12" spans="1:8" ht="21" customHeight="1">
      <c r="A12" s="12">
        <v>2080505</v>
      </c>
      <c r="B12" s="53" t="s">
        <v>43</v>
      </c>
      <c r="C12" s="77">
        <v>12.69</v>
      </c>
      <c r="D12" s="77">
        <v>12.69</v>
      </c>
      <c r="E12" s="78"/>
      <c r="F12" s="78"/>
      <c r="G12" s="78"/>
      <c r="H12" s="78"/>
    </row>
    <row r="13" spans="1:8" ht="21" customHeight="1">
      <c r="A13" s="12">
        <v>2080506</v>
      </c>
      <c r="B13" s="53" t="s">
        <v>44</v>
      </c>
      <c r="C13" s="77">
        <v>7.94</v>
      </c>
      <c r="D13" s="77">
        <v>7.94</v>
      </c>
      <c r="E13" s="78"/>
      <c r="F13" s="78"/>
      <c r="G13" s="78"/>
      <c r="H13" s="78"/>
    </row>
    <row r="14" spans="1:8" ht="21" customHeight="1">
      <c r="A14" s="12">
        <v>20899</v>
      </c>
      <c r="B14" s="53" t="s">
        <v>45</v>
      </c>
      <c r="C14" s="79">
        <v>0.24</v>
      </c>
      <c r="D14" s="77">
        <v>0.24</v>
      </c>
      <c r="E14" s="78"/>
      <c r="F14" s="78"/>
      <c r="G14" s="78"/>
      <c r="H14" s="78"/>
    </row>
    <row r="15" spans="1:8" ht="21" customHeight="1">
      <c r="A15" s="12">
        <v>2089999</v>
      </c>
      <c r="B15" s="53" t="s">
        <v>46</v>
      </c>
      <c r="C15" s="79">
        <v>0.24</v>
      </c>
      <c r="D15" s="77">
        <v>0.24</v>
      </c>
      <c r="E15" s="78"/>
      <c r="F15" s="78"/>
      <c r="G15" s="78"/>
      <c r="H15" s="78"/>
    </row>
    <row r="16" spans="1:8" ht="21" customHeight="1">
      <c r="A16" s="12">
        <v>210</v>
      </c>
      <c r="B16" s="53" t="s">
        <v>47</v>
      </c>
      <c r="C16" s="77">
        <v>227.13</v>
      </c>
      <c r="D16" s="77">
        <v>220.56</v>
      </c>
      <c r="E16" s="78">
        <v>6.57</v>
      </c>
      <c r="F16" s="78"/>
      <c r="G16" s="78"/>
      <c r="H16" s="78"/>
    </row>
    <row r="17" spans="1:8" ht="21" customHeight="1">
      <c r="A17" s="12">
        <v>21003</v>
      </c>
      <c r="B17" s="53" t="s">
        <v>48</v>
      </c>
      <c r="C17" s="77">
        <v>179.35</v>
      </c>
      <c r="D17" s="77">
        <v>172.78</v>
      </c>
      <c r="E17" s="78">
        <v>6.57</v>
      </c>
      <c r="F17" s="78"/>
      <c r="G17" s="78"/>
      <c r="H17" s="78"/>
    </row>
    <row r="18" spans="1:8" ht="21" customHeight="1">
      <c r="A18" s="12">
        <v>2100302</v>
      </c>
      <c r="B18" s="53" t="s">
        <v>49</v>
      </c>
      <c r="C18" s="77">
        <v>172.78</v>
      </c>
      <c r="D18" s="77">
        <v>172.78</v>
      </c>
      <c r="E18" s="78"/>
      <c r="F18" s="78"/>
      <c r="G18" s="78"/>
      <c r="H18" s="78"/>
    </row>
    <row r="19" spans="1:8" ht="21" customHeight="1">
      <c r="A19" s="12">
        <v>2100399</v>
      </c>
      <c r="B19" s="53" t="s">
        <v>50</v>
      </c>
      <c r="C19" s="77">
        <v>6.57</v>
      </c>
      <c r="D19" s="77"/>
      <c r="E19" s="78">
        <v>6.57</v>
      </c>
      <c r="F19" s="78"/>
      <c r="G19" s="78"/>
      <c r="H19" s="78"/>
    </row>
    <row r="20" spans="1:8" ht="21" customHeight="1">
      <c r="A20" s="12">
        <v>21004</v>
      </c>
      <c r="B20" s="53" t="s">
        <v>51</v>
      </c>
      <c r="C20" s="77">
        <v>44.36</v>
      </c>
      <c r="D20" s="77">
        <v>44.36</v>
      </c>
      <c r="E20" s="78"/>
      <c r="F20" s="78"/>
      <c r="G20" s="78"/>
      <c r="H20" s="78"/>
    </row>
    <row r="21" spans="1:8" ht="21" customHeight="1">
      <c r="A21" s="12">
        <v>2100408</v>
      </c>
      <c r="B21" s="53" t="s">
        <v>52</v>
      </c>
      <c r="C21" s="77">
        <v>44.36</v>
      </c>
      <c r="D21" s="77">
        <v>44.36</v>
      </c>
      <c r="E21" s="78"/>
      <c r="F21" s="78"/>
      <c r="G21" s="78"/>
      <c r="H21" s="78"/>
    </row>
    <row r="22" spans="1:8" ht="21" customHeight="1">
      <c r="A22" s="12">
        <v>21011</v>
      </c>
      <c r="B22" s="53" t="s">
        <v>54</v>
      </c>
      <c r="C22" s="77">
        <v>3.42</v>
      </c>
      <c r="D22" s="77">
        <v>3.42</v>
      </c>
      <c r="E22" s="78"/>
      <c r="F22" s="78"/>
      <c r="G22" s="78"/>
      <c r="H22" s="78"/>
    </row>
    <row r="23" spans="1:8" ht="21" customHeight="1">
      <c r="A23" s="12">
        <v>2101102</v>
      </c>
      <c r="B23" s="53" t="s">
        <v>55</v>
      </c>
      <c r="C23" s="77">
        <v>3.42</v>
      </c>
      <c r="D23" s="77">
        <v>3.42</v>
      </c>
      <c r="E23" s="78"/>
      <c r="F23" s="78"/>
      <c r="G23" s="78"/>
      <c r="H23" s="78"/>
    </row>
    <row r="24" spans="1:8" ht="21" customHeight="1">
      <c r="A24" s="12">
        <v>221</v>
      </c>
      <c r="B24" s="53" t="s">
        <v>56</v>
      </c>
      <c r="C24" s="77">
        <v>9.6</v>
      </c>
      <c r="D24" s="77">
        <v>9.6</v>
      </c>
      <c r="E24" s="78"/>
      <c r="F24" s="78"/>
      <c r="G24" s="78"/>
      <c r="H24" s="78"/>
    </row>
    <row r="25" spans="1:8" ht="21" customHeight="1">
      <c r="A25" s="12">
        <v>22102</v>
      </c>
      <c r="B25" s="53" t="s">
        <v>57</v>
      </c>
      <c r="C25" s="77">
        <v>9.6</v>
      </c>
      <c r="D25" s="77">
        <v>9.6</v>
      </c>
      <c r="E25" s="78"/>
      <c r="F25" s="78"/>
      <c r="G25" s="78"/>
      <c r="H25" s="78"/>
    </row>
    <row r="26" spans="1:8" ht="21" customHeight="1">
      <c r="A26" s="12">
        <v>2210201</v>
      </c>
      <c r="B26" s="53" t="s">
        <v>58</v>
      </c>
      <c r="C26" s="77">
        <v>9.6</v>
      </c>
      <c r="D26" s="77">
        <v>9.6</v>
      </c>
      <c r="E26" s="78"/>
      <c r="F26" s="78"/>
      <c r="G26" s="78"/>
      <c r="H26" s="78"/>
    </row>
    <row r="27" spans="1:8" ht="21" customHeight="1">
      <c r="A27" s="12">
        <v>229</v>
      </c>
      <c r="B27" s="53" t="s">
        <v>59</v>
      </c>
      <c r="C27" s="78">
        <v>0.48</v>
      </c>
      <c r="D27" s="77"/>
      <c r="E27" s="78">
        <v>0.48</v>
      </c>
      <c r="F27" s="78"/>
      <c r="G27" s="78"/>
      <c r="H27" s="78"/>
    </row>
    <row r="28" spans="1:8" ht="21" customHeight="1">
      <c r="A28" s="12">
        <v>22960</v>
      </c>
      <c r="B28" s="53" t="s">
        <v>60</v>
      </c>
      <c r="C28" s="78">
        <v>0.48</v>
      </c>
      <c r="D28" s="77"/>
      <c r="E28" s="78">
        <v>0.48</v>
      </c>
      <c r="F28" s="78"/>
      <c r="G28" s="78"/>
      <c r="H28" s="78"/>
    </row>
    <row r="29" spans="1:8" ht="21" customHeight="1">
      <c r="A29" s="12">
        <v>2296006</v>
      </c>
      <c r="B29" s="53" t="s">
        <v>225</v>
      </c>
      <c r="C29" s="78">
        <v>0.48</v>
      </c>
      <c r="D29" s="77"/>
      <c r="E29" s="78">
        <v>0.48</v>
      </c>
      <c r="F29" s="78"/>
      <c r="G29" s="78"/>
      <c r="H29" s="78"/>
    </row>
    <row r="30" spans="1:8" ht="21" customHeight="1">
      <c r="A30" s="30" t="s">
        <v>70</v>
      </c>
      <c r="B30" s="80"/>
      <c r="C30" s="80"/>
      <c r="D30" s="80"/>
      <c r="E30" s="80"/>
      <c r="F30" s="80"/>
      <c r="G30" s="80"/>
      <c r="H30" s="80"/>
    </row>
    <row r="31" spans="1:8" ht="21" customHeight="1">
      <c r="A31" s="55" t="s">
        <v>71</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BNU19"/>
  <sheetViews>
    <sheetView topLeftCell="C4" workbookViewId="0">
      <selection activeCell="R13" sqref="R13"/>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72"/>
    <col min="236" max="236" width="36.375" style="172" customWidth="1"/>
    <col min="237" max="237" width="6.375" style="172" customWidth="1"/>
    <col min="238" max="240" width="18.625" style="172" customWidth="1"/>
    <col min="241" max="241" width="34.375" style="172" customWidth="1"/>
    <col min="242" max="242" width="6.375" style="172" customWidth="1"/>
    <col min="243" max="251" width="18.625" style="172" customWidth="1"/>
    <col min="252" max="252" width="34.375" style="172" customWidth="1"/>
    <col min="253" max="253" width="7.5" style="172" customWidth="1"/>
    <col min="254" max="262" width="18.625" style="172" customWidth="1"/>
    <col min="263" max="263" width="11.375" style="172" customWidth="1"/>
    <col min="264" max="491" width="9.375" style="172"/>
    <col min="492" max="492" width="36.375" style="172" customWidth="1"/>
    <col min="493" max="493" width="6.375" style="172" customWidth="1"/>
    <col min="494" max="496" width="18.625" style="172" customWidth="1"/>
    <col min="497" max="497" width="34.375" style="172" customWidth="1"/>
    <col min="498" max="498" width="6.375" style="172" customWidth="1"/>
    <col min="499" max="507" width="18.625" style="172" customWidth="1"/>
    <col min="508" max="508" width="34.375" style="172" customWidth="1"/>
    <col min="509" max="509" width="7.5" style="172" customWidth="1"/>
    <col min="510" max="518" width="18.625" style="172" customWidth="1"/>
    <col min="519" max="519" width="11.375" style="172" customWidth="1"/>
    <col min="520" max="747" width="9.375" style="172"/>
    <col min="748" max="748" width="36.375" style="172" customWidth="1"/>
    <col min="749" max="749" width="6.375" style="172" customWidth="1"/>
    <col min="750" max="752" width="18.625" style="172" customWidth="1"/>
    <col min="753" max="753" width="34.375" style="172" customWidth="1"/>
    <col min="754" max="754" width="6.375" style="172" customWidth="1"/>
    <col min="755" max="763" width="18.625" style="172" customWidth="1"/>
    <col min="764" max="764" width="34.375" style="172" customWidth="1"/>
    <col min="765" max="765" width="7.5" style="172" customWidth="1"/>
    <col min="766" max="774" width="18.625" style="172" customWidth="1"/>
    <col min="775" max="775" width="11.375" style="172" customWidth="1"/>
    <col min="776" max="1003" width="9.375" style="172"/>
    <col min="1004" max="1004" width="36.375" style="172" customWidth="1"/>
    <col min="1005" max="1005" width="6.375" style="172" customWidth="1"/>
    <col min="1006" max="1008" width="18.625" style="172" customWidth="1"/>
    <col min="1009" max="1009" width="34.375" style="172" customWidth="1"/>
    <col min="1010" max="1010" width="6.375" style="172" customWidth="1"/>
    <col min="1011" max="1019" width="18.625" style="172" customWidth="1"/>
    <col min="1020" max="1020" width="34.375" style="172" customWidth="1"/>
    <col min="1021" max="1021" width="7.5" style="172" customWidth="1"/>
    <col min="1022" max="1030" width="18.625" style="172" customWidth="1"/>
    <col min="1031" max="1031" width="11.375" style="172" customWidth="1"/>
    <col min="1032" max="1259" width="9.375" style="172"/>
    <col min="1260" max="1260" width="36.375" style="172" customWidth="1"/>
    <col min="1261" max="1261" width="6.375" style="172" customWidth="1"/>
    <col min="1262" max="1264" width="18.625" style="172" customWidth="1"/>
    <col min="1265" max="1265" width="34.375" style="172" customWidth="1"/>
    <col min="1266" max="1266" width="6.375" style="172" customWidth="1"/>
    <col min="1267" max="1275" width="18.625" style="172" customWidth="1"/>
    <col min="1276" max="1276" width="34.375" style="172" customWidth="1"/>
    <col min="1277" max="1277" width="7.5" style="172" customWidth="1"/>
    <col min="1278" max="1286" width="18.625" style="172" customWidth="1"/>
    <col min="1287" max="1287" width="11.375" style="172" customWidth="1"/>
    <col min="1288" max="1515" width="9.375" style="172"/>
    <col min="1516" max="1516" width="36.375" style="172" customWidth="1"/>
    <col min="1517" max="1517" width="6.375" style="172" customWidth="1"/>
    <col min="1518" max="1520" width="18.625" style="172" customWidth="1"/>
    <col min="1521" max="1521" width="34.375" style="172" customWidth="1"/>
    <col min="1522" max="1522" width="6.375" style="172" customWidth="1"/>
    <col min="1523" max="1531" width="18.625" style="172" customWidth="1"/>
    <col min="1532" max="1532" width="34.375" style="172" customWidth="1"/>
    <col min="1533" max="1533" width="7.5" style="172" customWidth="1"/>
    <col min="1534" max="1542" width="18.625" style="172" customWidth="1"/>
    <col min="1543" max="1543" width="11.375" style="172" customWidth="1"/>
    <col min="1544" max="1737" width="9.375" style="172"/>
    <col min="1738"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1737" ht="35.25" customHeight="1">
      <c r="A1" s="114" t="s">
        <v>72</v>
      </c>
      <c r="B1" s="115"/>
      <c r="C1" s="115"/>
      <c r="D1" s="115"/>
      <c r="E1" s="115"/>
      <c r="F1" s="115"/>
    </row>
    <row r="2" spans="1:1737" ht="14.25" customHeight="1">
      <c r="A2" s="3"/>
      <c r="G2" s="35" t="s">
        <v>73</v>
      </c>
    </row>
    <row r="3" spans="1:1737" ht="14.25" customHeight="1">
      <c r="A3" s="116" t="s">
        <v>216</v>
      </c>
      <c r="B3" s="116"/>
      <c r="D3" s="62"/>
      <c r="G3" s="35" t="s">
        <v>4</v>
      </c>
    </row>
    <row r="4" spans="1:1737" ht="18.75" customHeight="1">
      <c r="A4" s="129" t="s">
        <v>74</v>
      </c>
      <c r="B4" s="130"/>
      <c r="C4" s="130" t="s">
        <v>75</v>
      </c>
      <c r="D4" s="130"/>
      <c r="E4" s="130" t="s">
        <v>28</v>
      </c>
      <c r="F4" s="130" t="s">
        <v>28</v>
      </c>
      <c r="G4" s="130" t="s">
        <v>28</v>
      </c>
    </row>
    <row r="5" spans="1:1737" ht="42.9" customHeight="1">
      <c r="A5" s="132" t="s">
        <v>76</v>
      </c>
      <c r="B5" s="134" t="s">
        <v>8</v>
      </c>
      <c r="C5" s="134" t="s">
        <v>77</v>
      </c>
      <c r="D5" s="131" t="s">
        <v>8</v>
      </c>
      <c r="E5" s="131"/>
      <c r="F5" s="131" t="s">
        <v>28</v>
      </c>
      <c r="G5" s="131" t="s">
        <v>28</v>
      </c>
    </row>
    <row r="6" spans="1:1737" ht="42.9" customHeight="1">
      <c r="A6" s="133"/>
      <c r="B6" s="135" t="s">
        <v>28</v>
      </c>
      <c r="C6" s="134" t="s">
        <v>28</v>
      </c>
      <c r="D6" s="64" t="s">
        <v>37</v>
      </c>
      <c r="E6" s="63" t="s">
        <v>78</v>
      </c>
      <c r="F6" s="63" t="s">
        <v>79</v>
      </c>
      <c r="G6" s="63" t="s">
        <v>80</v>
      </c>
    </row>
    <row r="7" spans="1:1737" ht="21" customHeight="1">
      <c r="A7" s="110" t="s">
        <v>221</v>
      </c>
      <c r="B7" s="110">
        <v>206.93</v>
      </c>
      <c r="C7" s="67" t="s">
        <v>217</v>
      </c>
      <c r="D7" s="66">
        <v>28.85</v>
      </c>
      <c r="E7" s="66">
        <v>28.85</v>
      </c>
      <c r="F7" s="66" t="s">
        <v>28</v>
      </c>
      <c r="G7" s="66" t="s">
        <v>28</v>
      </c>
    </row>
    <row r="8" spans="1:1737" ht="21" customHeight="1">
      <c r="A8" s="65" t="s">
        <v>81</v>
      </c>
      <c r="B8" s="66">
        <v>0.48</v>
      </c>
      <c r="C8" s="12" t="s">
        <v>218</v>
      </c>
      <c r="D8" s="66">
        <v>168.48</v>
      </c>
      <c r="E8" s="66">
        <v>168.48</v>
      </c>
      <c r="F8" s="66" t="s">
        <v>28</v>
      </c>
      <c r="G8" s="66" t="s">
        <v>28</v>
      </c>
    </row>
    <row r="9" spans="1:1737" ht="21" customHeight="1">
      <c r="A9" s="65" t="s">
        <v>82</v>
      </c>
      <c r="B9" s="66" t="s">
        <v>28</v>
      </c>
      <c r="C9" s="67" t="s">
        <v>219</v>
      </c>
      <c r="D9" s="66">
        <v>9.6</v>
      </c>
      <c r="E9" s="66">
        <v>9.6</v>
      </c>
      <c r="F9" s="66" t="s">
        <v>28</v>
      </c>
      <c r="G9" s="66" t="s">
        <v>28</v>
      </c>
    </row>
    <row r="10" spans="1:1737" ht="21" customHeight="1">
      <c r="A10" s="65" t="s">
        <v>28</v>
      </c>
      <c r="B10" s="66" t="s">
        <v>28</v>
      </c>
      <c r="C10" s="67" t="s">
        <v>220</v>
      </c>
      <c r="D10" s="66">
        <v>0.48</v>
      </c>
      <c r="E10" s="66"/>
      <c r="F10" s="66">
        <v>0.48</v>
      </c>
      <c r="G10" s="66" t="s">
        <v>28</v>
      </c>
    </row>
    <row r="11" spans="1:1737" ht="21" customHeight="1">
      <c r="A11" s="68" t="s">
        <v>17</v>
      </c>
      <c r="B11" s="66">
        <v>207.41</v>
      </c>
      <c r="C11" s="69" t="s">
        <v>18</v>
      </c>
      <c r="D11" s="66">
        <v>207.41</v>
      </c>
      <c r="E11" s="66">
        <v>206.93</v>
      </c>
      <c r="F11" s="66">
        <v>0.48</v>
      </c>
      <c r="G11" s="66"/>
    </row>
    <row r="12" spans="1:1737" ht="21" customHeight="1">
      <c r="A12" s="68" t="s">
        <v>23</v>
      </c>
      <c r="B12" s="66">
        <v>207.41</v>
      </c>
      <c r="C12" s="70" t="s">
        <v>23</v>
      </c>
      <c r="D12" s="71">
        <v>207.41</v>
      </c>
      <c r="E12" s="71">
        <v>206.93</v>
      </c>
      <c r="F12" s="71">
        <v>0.48</v>
      </c>
      <c r="G12" s="72"/>
    </row>
    <row r="13" spans="1:1737" ht="21" customHeight="1">
      <c r="A13" s="73" t="s">
        <v>83</v>
      </c>
      <c r="B13" s="73"/>
      <c r="C13" s="73"/>
    </row>
    <row r="14" spans="1:1737" ht="21" customHeight="1"/>
    <row r="15" spans="1:1737" ht="21" customHeight="1"/>
    <row r="16" spans="1:1737" s="113" customFormat="1">
      <c r="A16" s="1"/>
      <c r="B16" s="1"/>
      <c r="C16" s="1"/>
      <c r="D16" s="1"/>
      <c r="E16" s="1"/>
      <c r="F16" s="1"/>
      <c r="G16" s="1"/>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2"/>
      <c r="CU16" s="172"/>
      <c r="CV16" s="172"/>
      <c r="CW16" s="172"/>
      <c r="CX16" s="172"/>
      <c r="CY16" s="172"/>
      <c r="CZ16" s="172"/>
      <c r="DA16" s="172"/>
      <c r="DB16" s="172"/>
      <c r="DC16" s="172"/>
      <c r="DD16" s="172"/>
      <c r="DE16" s="172"/>
      <c r="DF16" s="172"/>
      <c r="DG16" s="172"/>
      <c r="DH16" s="172"/>
      <c r="DI16" s="172"/>
      <c r="DJ16" s="172"/>
      <c r="DK16" s="172"/>
      <c r="DL16" s="172"/>
      <c r="DM16" s="172"/>
      <c r="DN16" s="172"/>
      <c r="DO16" s="172"/>
      <c r="DP16" s="172"/>
      <c r="DQ16" s="172"/>
      <c r="DR16" s="172"/>
      <c r="DS16" s="172"/>
      <c r="DT16" s="172"/>
      <c r="DU16" s="172"/>
      <c r="DV16" s="172"/>
      <c r="DW16" s="172"/>
      <c r="DX16" s="172"/>
      <c r="DY16" s="172"/>
      <c r="DZ16" s="172"/>
      <c r="EA16" s="172"/>
      <c r="EB16" s="172"/>
      <c r="EC16" s="172"/>
      <c r="ED16" s="172"/>
      <c r="EE16" s="172"/>
      <c r="EF16" s="172"/>
      <c r="EG16" s="172"/>
      <c r="EH16" s="172"/>
      <c r="EI16" s="172"/>
      <c r="EJ16" s="172"/>
      <c r="EK16" s="172"/>
      <c r="EL16" s="172"/>
      <c r="EM16" s="172"/>
      <c r="EN16" s="172"/>
      <c r="EO16" s="172"/>
      <c r="EP16" s="172"/>
      <c r="EQ16" s="172"/>
      <c r="ER16" s="172"/>
      <c r="ES16" s="172"/>
      <c r="ET16" s="172"/>
      <c r="EU16" s="172"/>
      <c r="EV16" s="172"/>
      <c r="EW16" s="172"/>
      <c r="EX16" s="172"/>
      <c r="EY16" s="172"/>
      <c r="EZ16" s="172"/>
      <c r="FA16" s="172"/>
      <c r="FB16" s="172"/>
      <c r="FC16" s="172"/>
      <c r="FD16" s="172"/>
      <c r="FE16" s="172"/>
      <c r="FF16" s="172"/>
      <c r="FG16" s="172"/>
      <c r="FH16" s="172"/>
      <c r="FI16" s="172"/>
      <c r="FJ16" s="172"/>
      <c r="FK16" s="172"/>
      <c r="FL16" s="172"/>
      <c r="FM16" s="172"/>
      <c r="FN16" s="172"/>
      <c r="FO16" s="172"/>
      <c r="FP16" s="172"/>
      <c r="FQ16" s="172"/>
      <c r="FR16" s="172"/>
      <c r="FS16" s="172"/>
      <c r="FT16" s="172"/>
      <c r="FU16" s="172"/>
      <c r="FV16" s="172"/>
      <c r="FW16" s="172"/>
      <c r="FX16" s="172"/>
      <c r="FY16" s="172"/>
      <c r="FZ16" s="172"/>
      <c r="GA16" s="172"/>
      <c r="GB16" s="172"/>
      <c r="GC16" s="172"/>
      <c r="GD16" s="172"/>
      <c r="GE16" s="172"/>
      <c r="GF16" s="172"/>
      <c r="GG16" s="172"/>
      <c r="GH16" s="172"/>
      <c r="GI16" s="172"/>
      <c r="GJ16" s="172"/>
      <c r="GK16" s="172"/>
      <c r="GL16" s="172"/>
      <c r="GM16" s="172"/>
      <c r="GN16" s="172"/>
      <c r="GO16" s="172"/>
      <c r="GP16" s="172"/>
      <c r="GQ16" s="172"/>
      <c r="GR16" s="172"/>
      <c r="GS16" s="172"/>
      <c r="GT16" s="172"/>
      <c r="GU16" s="172"/>
      <c r="GV16" s="172"/>
      <c r="GW16" s="172"/>
      <c r="GX16" s="172"/>
      <c r="GY16" s="172"/>
      <c r="GZ16" s="172"/>
      <c r="HA16" s="172"/>
      <c r="HB16" s="172"/>
      <c r="HC16" s="172"/>
      <c r="HD16" s="172"/>
      <c r="HE16" s="172"/>
      <c r="HF16" s="172"/>
      <c r="HG16" s="172"/>
      <c r="HH16" s="172"/>
      <c r="HI16" s="172"/>
      <c r="HJ16" s="172"/>
      <c r="HK16" s="172"/>
      <c r="HL16" s="172"/>
      <c r="HM16" s="172"/>
      <c r="HN16" s="172"/>
      <c r="HO16" s="172"/>
      <c r="HP16" s="172"/>
      <c r="HQ16" s="172"/>
      <c r="HR16" s="172"/>
      <c r="HS16" s="172"/>
      <c r="HT16" s="172"/>
      <c r="HU16" s="172"/>
      <c r="HV16" s="172"/>
      <c r="HW16" s="172"/>
      <c r="HX16" s="172"/>
      <c r="HY16" s="172"/>
      <c r="HZ16" s="172"/>
      <c r="IA16" s="172"/>
      <c r="IB16" s="172"/>
      <c r="IC16" s="172"/>
      <c r="ID16" s="172"/>
      <c r="IE16" s="172"/>
      <c r="IF16" s="172"/>
      <c r="IG16" s="172"/>
      <c r="IH16" s="172"/>
      <c r="II16" s="172"/>
      <c r="IJ16" s="172"/>
      <c r="IK16" s="172"/>
      <c r="IL16" s="172"/>
      <c r="IM16" s="172"/>
      <c r="IN16" s="172"/>
      <c r="IO16" s="172"/>
      <c r="IP16" s="172"/>
      <c r="IQ16" s="172"/>
      <c r="IR16" s="172"/>
      <c r="IS16" s="172"/>
      <c r="IT16" s="172"/>
      <c r="IU16" s="172"/>
      <c r="IV16" s="172"/>
      <c r="IW16" s="172"/>
      <c r="IX16" s="172"/>
      <c r="IY16" s="172"/>
      <c r="IZ16" s="172"/>
      <c r="JA16" s="172"/>
      <c r="JB16" s="172"/>
      <c r="JC16" s="172"/>
      <c r="JD16" s="172"/>
      <c r="JE16" s="172"/>
      <c r="JF16" s="172"/>
      <c r="JG16" s="172"/>
      <c r="JH16" s="172"/>
      <c r="JI16" s="172"/>
      <c r="JJ16" s="172"/>
      <c r="JK16" s="172"/>
      <c r="JL16" s="172"/>
      <c r="JM16" s="172"/>
      <c r="JN16" s="172"/>
      <c r="JO16" s="172"/>
      <c r="JP16" s="172"/>
      <c r="JQ16" s="172"/>
      <c r="JR16" s="172"/>
      <c r="JS16" s="172"/>
      <c r="JT16" s="172"/>
      <c r="JU16" s="172"/>
      <c r="JV16" s="172"/>
      <c r="JW16" s="172"/>
      <c r="JX16" s="172"/>
      <c r="JY16" s="172"/>
      <c r="JZ16" s="172"/>
      <c r="KA16" s="172"/>
      <c r="KB16" s="172"/>
      <c r="KC16" s="172"/>
      <c r="KD16" s="172"/>
      <c r="KE16" s="172"/>
      <c r="KF16" s="172"/>
      <c r="KG16" s="172"/>
      <c r="KH16" s="172"/>
      <c r="KI16" s="172"/>
      <c r="KJ16" s="172"/>
      <c r="KK16" s="172"/>
      <c r="KL16" s="172"/>
      <c r="KM16" s="172"/>
      <c r="KN16" s="172"/>
      <c r="KO16" s="172"/>
      <c r="KP16" s="172"/>
      <c r="KQ16" s="172"/>
      <c r="KR16" s="172"/>
      <c r="KS16" s="172"/>
      <c r="KT16" s="172"/>
      <c r="KU16" s="172"/>
      <c r="KV16" s="172"/>
      <c r="KW16" s="172"/>
      <c r="KX16" s="172"/>
      <c r="KY16" s="172"/>
      <c r="KZ16" s="172"/>
      <c r="LA16" s="172"/>
      <c r="LB16" s="172"/>
      <c r="LC16" s="172"/>
      <c r="LD16" s="172"/>
      <c r="LE16" s="172"/>
      <c r="LF16" s="172"/>
      <c r="LG16" s="172"/>
      <c r="LH16" s="172"/>
      <c r="LI16" s="172"/>
      <c r="LJ16" s="172"/>
      <c r="LK16" s="172"/>
      <c r="LL16" s="172"/>
      <c r="LM16" s="172"/>
      <c r="LN16" s="172"/>
      <c r="LO16" s="172"/>
      <c r="LP16" s="172"/>
      <c r="LQ16" s="172"/>
      <c r="LR16" s="172"/>
      <c r="LS16" s="172"/>
      <c r="LT16" s="172"/>
      <c r="LU16" s="172"/>
      <c r="LV16" s="172"/>
      <c r="LW16" s="172"/>
      <c r="LX16" s="172"/>
      <c r="LY16" s="172"/>
      <c r="LZ16" s="172"/>
      <c r="MA16" s="172"/>
      <c r="MB16" s="172"/>
      <c r="MC16" s="172"/>
      <c r="MD16" s="172"/>
      <c r="ME16" s="172"/>
      <c r="MF16" s="172"/>
      <c r="MG16" s="172"/>
      <c r="MH16" s="172"/>
      <c r="MI16" s="172"/>
      <c r="MJ16" s="172"/>
      <c r="MK16" s="172"/>
      <c r="ML16" s="172"/>
      <c r="MM16" s="172"/>
      <c r="MN16" s="172"/>
      <c r="MO16" s="172"/>
      <c r="MP16" s="172"/>
      <c r="MQ16" s="172"/>
      <c r="MR16" s="172"/>
      <c r="MS16" s="172"/>
      <c r="MT16" s="172"/>
      <c r="MU16" s="172"/>
      <c r="MV16" s="172"/>
      <c r="MW16" s="172"/>
      <c r="MX16" s="172"/>
      <c r="MY16" s="172"/>
      <c r="MZ16" s="172"/>
      <c r="NA16" s="172"/>
      <c r="NB16" s="172"/>
      <c r="NC16" s="172"/>
      <c r="ND16" s="172"/>
      <c r="NE16" s="172"/>
      <c r="NF16" s="172"/>
      <c r="NG16" s="172"/>
      <c r="NH16" s="172"/>
      <c r="NI16" s="172"/>
      <c r="NJ16" s="172"/>
      <c r="NK16" s="172"/>
      <c r="NL16" s="172"/>
      <c r="NM16" s="172"/>
      <c r="NN16" s="172"/>
      <c r="NO16" s="172"/>
      <c r="NP16" s="172"/>
      <c r="NQ16" s="172"/>
      <c r="NR16" s="172"/>
      <c r="NS16" s="172"/>
      <c r="NT16" s="172"/>
      <c r="NU16" s="172"/>
      <c r="NV16" s="172"/>
      <c r="NW16" s="172"/>
      <c r="NX16" s="172"/>
      <c r="NY16" s="172"/>
      <c r="NZ16" s="172"/>
      <c r="OA16" s="172"/>
      <c r="OB16" s="172"/>
      <c r="OC16" s="172"/>
      <c r="OD16" s="172"/>
      <c r="OE16" s="172"/>
      <c r="OF16" s="172"/>
      <c r="OG16" s="172"/>
      <c r="OH16" s="172"/>
      <c r="OI16" s="172"/>
      <c r="OJ16" s="172"/>
      <c r="OK16" s="172"/>
      <c r="OL16" s="172"/>
      <c r="OM16" s="172"/>
      <c r="ON16" s="172"/>
      <c r="OO16" s="172"/>
      <c r="OP16" s="172"/>
      <c r="OQ16" s="172"/>
      <c r="OR16" s="172"/>
      <c r="OS16" s="172"/>
      <c r="OT16" s="172"/>
      <c r="OU16" s="172"/>
      <c r="OV16" s="172"/>
      <c r="OW16" s="172"/>
      <c r="OX16" s="172"/>
      <c r="OY16" s="172"/>
      <c r="OZ16" s="172"/>
      <c r="PA16" s="172"/>
      <c r="PB16" s="172"/>
      <c r="PC16" s="172"/>
      <c r="PD16" s="172"/>
      <c r="PE16" s="172"/>
      <c r="PF16" s="172"/>
      <c r="PG16" s="172"/>
      <c r="PH16" s="172"/>
      <c r="PI16" s="172"/>
      <c r="PJ16" s="172"/>
      <c r="PK16" s="172"/>
      <c r="PL16" s="172"/>
      <c r="PM16" s="172"/>
      <c r="PN16" s="172"/>
      <c r="PO16" s="172"/>
      <c r="PP16" s="172"/>
      <c r="PQ16" s="172"/>
      <c r="PR16" s="172"/>
      <c r="PS16" s="172"/>
      <c r="PT16" s="172"/>
      <c r="PU16" s="172"/>
      <c r="PV16" s="172"/>
      <c r="PW16" s="172"/>
      <c r="PX16" s="172"/>
      <c r="PY16" s="172"/>
      <c r="PZ16" s="172"/>
      <c r="QA16" s="172"/>
      <c r="QB16" s="172"/>
      <c r="QC16" s="172"/>
      <c r="QD16" s="172"/>
      <c r="QE16" s="172"/>
      <c r="QF16" s="172"/>
      <c r="QG16" s="172"/>
      <c r="QH16" s="172"/>
      <c r="QI16" s="172"/>
      <c r="QJ16" s="172"/>
      <c r="QK16" s="172"/>
      <c r="QL16" s="172"/>
      <c r="QM16" s="172"/>
      <c r="QN16" s="172"/>
      <c r="QO16" s="172"/>
      <c r="QP16" s="172"/>
      <c r="QQ16" s="172"/>
      <c r="QR16" s="172"/>
      <c r="QS16" s="172"/>
      <c r="QT16" s="172"/>
      <c r="QU16" s="172"/>
      <c r="QV16" s="172"/>
      <c r="QW16" s="172"/>
      <c r="QX16" s="172"/>
      <c r="QY16" s="172"/>
      <c r="QZ16" s="172"/>
      <c r="RA16" s="172"/>
      <c r="RB16" s="172"/>
      <c r="RC16" s="172"/>
      <c r="RD16" s="172"/>
      <c r="RE16" s="172"/>
      <c r="RF16" s="172"/>
      <c r="RG16" s="172"/>
      <c r="RH16" s="172"/>
      <c r="RI16" s="172"/>
      <c r="RJ16" s="172"/>
      <c r="RK16" s="172"/>
      <c r="RL16" s="172"/>
      <c r="RM16" s="172"/>
      <c r="RN16" s="172"/>
      <c r="RO16" s="172"/>
      <c r="RP16" s="172"/>
      <c r="RQ16" s="172"/>
      <c r="RR16" s="172"/>
      <c r="RS16" s="172"/>
      <c r="RT16" s="172"/>
      <c r="RU16" s="172"/>
      <c r="RV16" s="172"/>
      <c r="RW16" s="172"/>
      <c r="RX16" s="172"/>
      <c r="RY16" s="172"/>
      <c r="RZ16" s="172"/>
      <c r="SA16" s="172"/>
      <c r="SB16" s="172"/>
      <c r="SC16" s="172"/>
      <c r="SD16" s="172"/>
      <c r="SE16" s="172"/>
      <c r="SF16" s="172"/>
      <c r="SG16" s="172"/>
      <c r="SH16" s="172"/>
      <c r="SI16" s="172"/>
      <c r="SJ16" s="172"/>
      <c r="SK16" s="172"/>
      <c r="SL16" s="172"/>
      <c r="SM16" s="172"/>
      <c r="SN16" s="172"/>
      <c r="SO16" s="172"/>
      <c r="SP16" s="172"/>
      <c r="SQ16" s="172"/>
      <c r="SR16" s="172"/>
      <c r="SS16" s="172"/>
      <c r="ST16" s="172"/>
      <c r="SU16" s="172"/>
      <c r="SV16" s="172"/>
      <c r="SW16" s="172"/>
      <c r="SX16" s="172"/>
      <c r="SY16" s="172"/>
      <c r="SZ16" s="172"/>
      <c r="TA16" s="172"/>
      <c r="TB16" s="172"/>
      <c r="TC16" s="172"/>
      <c r="TD16" s="172"/>
      <c r="TE16" s="172"/>
      <c r="TF16" s="172"/>
      <c r="TG16" s="172"/>
      <c r="TH16" s="172"/>
      <c r="TI16" s="172"/>
      <c r="TJ16" s="172"/>
      <c r="TK16" s="172"/>
      <c r="TL16" s="172"/>
      <c r="TM16" s="172"/>
      <c r="TN16" s="172"/>
      <c r="TO16" s="172"/>
      <c r="TP16" s="172"/>
      <c r="TQ16" s="172"/>
      <c r="TR16" s="172"/>
      <c r="TS16" s="172"/>
      <c r="TT16" s="172"/>
      <c r="TU16" s="172"/>
      <c r="TV16" s="172"/>
      <c r="TW16" s="172"/>
      <c r="TX16" s="172"/>
      <c r="TY16" s="172"/>
      <c r="TZ16" s="172"/>
      <c r="UA16" s="172"/>
      <c r="UB16" s="172"/>
      <c r="UC16" s="172"/>
      <c r="UD16" s="172"/>
      <c r="UE16" s="172"/>
      <c r="UF16" s="172"/>
      <c r="UG16" s="172"/>
      <c r="UH16" s="172"/>
      <c r="UI16" s="172"/>
      <c r="UJ16" s="172"/>
      <c r="UK16" s="172"/>
      <c r="UL16" s="172"/>
      <c r="UM16" s="172"/>
      <c r="UN16" s="172"/>
      <c r="UO16" s="172"/>
      <c r="UP16" s="172"/>
      <c r="UQ16" s="172"/>
      <c r="UR16" s="172"/>
      <c r="US16" s="172"/>
      <c r="UT16" s="172"/>
      <c r="UU16" s="172"/>
      <c r="UV16" s="172"/>
      <c r="UW16" s="172"/>
      <c r="UX16" s="172"/>
      <c r="UY16" s="172"/>
      <c r="UZ16" s="172"/>
      <c r="VA16" s="172"/>
      <c r="VB16" s="172"/>
      <c r="VC16" s="172"/>
      <c r="VD16" s="172"/>
      <c r="VE16" s="172"/>
      <c r="VF16" s="172"/>
      <c r="VG16" s="172"/>
      <c r="VH16" s="172"/>
      <c r="VI16" s="172"/>
      <c r="VJ16" s="172"/>
      <c r="VK16" s="172"/>
      <c r="VL16" s="172"/>
      <c r="VM16" s="172"/>
      <c r="VN16" s="172"/>
      <c r="VO16" s="172"/>
      <c r="VP16" s="172"/>
      <c r="VQ16" s="172"/>
      <c r="VR16" s="172"/>
      <c r="VS16" s="172"/>
      <c r="VT16" s="172"/>
      <c r="VU16" s="172"/>
      <c r="VV16" s="172"/>
      <c r="VW16" s="172"/>
      <c r="VX16" s="172"/>
      <c r="VY16" s="172"/>
      <c r="VZ16" s="172"/>
      <c r="WA16" s="172"/>
      <c r="WB16" s="172"/>
      <c r="WC16" s="172"/>
      <c r="WD16" s="172"/>
      <c r="WE16" s="172"/>
      <c r="WF16" s="172"/>
      <c r="WG16" s="172"/>
      <c r="WH16" s="172"/>
      <c r="WI16" s="172"/>
      <c r="WJ16" s="172"/>
      <c r="WK16" s="172"/>
      <c r="WL16" s="172"/>
      <c r="WM16" s="172"/>
      <c r="WN16" s="172"/>
      <c r="WO16" s="172"/>
      <c r="WP16" s="172"/>
      <c r="WQ16" s="172"/>
      <c r="WR16" s="172"/>
      <c r="WS16" s="172"/>
      <c r="WT16" s="172"/>
      <c r="WU16" s="172"/>
      <c r="WV16" s="172"/>
      <c r="WW16" s="172"/>
      <c r="WX16" s="172"/>
      <c r="WY16" s="172"/>
      <c r="WZ16" s="172"/>
      <c r="XA16" s="172"/>
      <c r="XB16" s="172"/>
      <c r="XC16" s="172"/>
      <c r="XD16" s="172"/>
      <c r="XE16" s="172"/>
      <c r="XF16" s="172"/>
      <c r="XG16" s="172"/>
      <c r="XH16" s="172"/>
      <c r="XI16" s="172"/>
      <c r="XJ16" s="172"/>
      <c r="XK16" s="172"/>
      <c r="XL16" s="172"/>
      <c r="XM16" s="172"/>
      <c r="XN16" s="172"/>
      <c r="XO16" s="172"/>
      <c r="XP16" s="172"/>
      <c r="XQ16" s="172"/>
      <c r="XR16" s="172"/>
      <c r="XS16" s="172"/>
      <c r="XT16" s="172"/>
      <c r="XU16" s="172"/>
      <c r="XV16" s="172"/>
      <c r="XW16" s="172"/>
      <c r="XX16" s="172"/>
      <c r="XY16" s="172"/>
      <c r="XZ16" s="172"/>
      <c r="YA16" s="172"/>
      <c r="YB16" s="172"/>
      <c r="YC16" s="172"/>
      <c r="YD16" s="172"/>
      <c r="YE16" s="172"/>
      <c r="YF16" s="172"/>
      <c r="YG16" s="172"/>
      <c r="YH16" s="172"/>
      <c r="YI16" s="172"/>
      <c r="YJ16" s="172"/>
      <c r="YK16" s="172"/>
      <c r="YL16" s="172"/>
      <c r="YM16" s="172"/>
      <c r="YN16" s="172"/>
      <c r="YO16" s="172"/>
      <c r="YP16" s="172"/>
      <c r="YQ16" s="172"/>
      <c r="YR16" s="172"/>
      <c r="YS16" s="172"/>
      <c r="YT16" s="172"/>
      <c r="YU16" s="172"/>
      <c r="YV16" s="172"/>
      <c r="YW16" s="172"/>
      <c r="YX16" s="172"/>
      <c r="YY16" s="172"/>
      <c r="YZ16" s="172"/>
      <c r="ZA16" s="172"/>
      <c r="ZB16" s="172"/>
      <c r="ZC16" s="172"/>
      <c r="ZD16" s="172"/>
      <c r="ZE16" s="172"/>
      <c r="ZF16" s="172"/>
      <c r="ZG16" s="172"/>
      <c r="ZH16" s="172"/>
      <c r="ZI16" s="172"/>
      <c r="ZJ16" s="172"/>
      <c r="ZK16" s="172"/>
      <c r="ZL16" s="172"/>
      <c r="ZM16" s="172"/>
      <c r="ZN16" s="172"/>
      <c r="ZO16" s="172"/>
      <c r="ZP16" s="172"/>
      <c r="ZQ16" s="172"/>
      <c r="ZR16" s="172"/>
      <c r="ZS16" s="172"/>
      <c r="ZT16" s="172"/>
      <c r="ZU16" s="172"/>
      <c r="ZV16" s="172"/>
      <c r="ZW16" s="172"/>
      <c r="ZX16" s="172"/>
      <c r="ZY16" s="172"/>
      <c r="ZZ16" s="172"/>
      <c r="AAA16" s="172"/>
      <c r="AAB16" s="172"/>
      <c r="AAC16" s="172"/>
      <c r="AAD16" s="172"/>
      <c r="AAE16" s="172"/>
      <c r="AAF16" s="172"/>
      <c r="AAG16" s="172"/>
      <c r="AAH16" s="172"/>
      <c r="AAI16" s="172"/>
      <c r="AAJ16" s="172"/>
      <c r="AAK16" s="172"/>
      <c r="AAL16" s="172"/>
      <c r="AAM16" s="172"/>
      <c r="AAN16" s="172"/>
      <c r="AAO16" s="172"/>
      <c r="AAP16" s="172"/>
      <c r="AAQ16" s="172"/>
      <c r="AAR16" s="172"/>
      <c r="AAS16" s="172"/>
      <c r="AAT16" s="172"/>
      <c r="AAU16" s="172"/>
      <c r="AAV16" s="172"/>
      <c r="AAW16" s="172"/>
      <c r="AAX16" s="172"/>
      <c r="AAY16" s="172"/>
      <c r="AAZ16" s="172"/>
      <c r="ABA16" s="172"/>
      <c r="ABB16" s="172"/>
      <c r="ABC16" s="172"/>
      <c r="ABD16" s="172"/>
      <c r="ABE16" s="172"/>
      <c r="ABF16" s="172"/>
      <c r="ABG16" s="172"/>
      <c r="ABH16" s="172"/>
      <c r="ABI16" s="172"/>
      <c r="ABJ16" s="172"/>
      <c r="ABK16" s="172"/>
      <c r="ABL16" s="172"/>
      <c r="ABM16" s="172"/>
      <c r="ABN16" s="172"/>
      <c r="ABO16" s="172"/>
      <c r="ABP16" s="172"/>
      <c r="ABQ16" s="172"/>
      <c r="ABR16" s="172"/>
      <c r="ABS16" s="172"/>
      <c r="ABT16" s="172"/>
      <c r="ABU16" s="172"/>
      <c r="ABV16" s="172"/>
      <c r="ABW16" s="172"/>
      <c r="ABX16" s="172"/>
      <c r="ABY16" s="172"/>
      <c r="ABZ16" s="172"/>
      <c r="ACA16" s="172"/>
      <c r="ACB16" s="172"/>
      <c r="ACC16" s="172"/>
      <c r="ACD16" s="172"/>
      <c r="ACE16" s="172"/>
      <c r="ACF16" s="172"/>
      <c r="ACG16" s="172"/>
      <c r="ACH16" s="172"/>
      <c r="ACI16" s="172"/>
      <c r="ACJ16" s="172"/>
      <c r="ACK16" s="172"/>
      <c r="ACL16" s="172"/>
      <c r="ACM16" s="172"/>
      <c r="ACN16" s="172"/>
      <c r="ACO16" s="172"/>
      <c r="ACP16" s="172"/>
      <c r="ACQ16" s="172"/>
      <c r="ACR16" s="172"/>
      <c r="ACS16" s="172"/>
      <c r="ACT16" s="172"/>
      <c r="ACU16" s="172"/>
      <c r="ACV16" s="172"/>
      <c r="ACW16" s="172"/>
      <c r="ACX16" s="172"/>
      <c r="ACY16" s="172"/>
      <c r="ACZ16" s="172"/>
      <c r="ADA16" s="172"/>
      <c r="ADB16" s="172"/>
      <c r="ADC16" s="172"/>
      <c r="ADD16" s="172"/>
      <c r="ADE16" s="172"/>
      <c r="ADF16" s="172"/>
      <c r="ADG16" s="172"/>
      <c r="ADH16" s="172"/>
      <c r="ADI16" s="172"/>
      <c r="ADJ16" s="172"/>
      <c r="ADK16" s="172"/>
      <c r="ADL16" s="172"/>
      <c r="ADM16" s="172"/>
      <c r="ADN16" s="172"/>
      <c r="ADO16" s="172"/>
      <c r="ADP16" s="172"/>
      <c r="ADQ16" s="172"/>
      <c r="ADR16" s="172"/>
      <c r="ADS16" s="172"/>
      <c r="ADT16" s="172"/>
      <c r="ADU16" s="172"/>
      <c r="ADV16" s="172"/>
      <c r="ADW16" s="172"/>
      <c r="ADX16" s="172"/>
      <c r="ADY16" s="172"/>
      <c r="ADZ16" s="172"/>
      <c r="AEA16" s="172"/>
      <c r="AEB16" s="172"/>
      <c r="AEC16" s="172"/>
      <c r="AED16" s="172"/>
      <c r="AEE16" s="172"/>
      <c r="AEF16" s="172"/>
      <c r="AEG16" s="172"/>
      <c r="AEH16" s="172"/>
      <c r="AEI16" s="172"/>
      <c r="AEJ16" s="172"/>
      <c r="AEK16" s="172"/>
      <c r="AEL16" s="172"/>
      <c r="AEM16" s="172"/>
      <c r="AEN16" s="172"/>
      <c r="AEO16" s="172"/>
      <c r="AEP16" s="172"/>
      <c r="AEQ16" s="172"/>
      <c r="AER16" s="172"/>
      <c r="AES16" s="172"/>
      <c r="AET16" s="172"/>
      <c r="AEU16" s="172"/>
      <c r="AEV16" s="172"/>
      <c r="AEW16" s="172"/>
      <c r="AEX16" s="172"/>
      <c r="AEY16" s="172"/>
      <c r="AEZ16" s="172"/>
      <c r="AFA16" s="172"/>
      <c r="AFB16" s="172"/>
      <c r="AFC16" s="172"/>
      <c r="AFD16" s="172"/>
      <c r="AFE16" s="172"/>
      <c r="AFF16" s="172"/>
      <c r="AFG16" s="172"/>
      <c r="AFH16" s="172"/>
      <c r="AFI16" s="172"/>
      <c r="AFJ16" s="172"/>
      <c r="AFK16" s="172"/>
      <c r="AFL16" s="172"/>
      <c r="AFM16" s="172"/>
      <c r="AFN16" s="172"/>
      <c r="AFO16" s="172"/>
      <c r="AFP16" s="172"/>
      <c r="AFQ16" s="172"/>
      <c r="AFR16" s="172"/>
      <c r="AFS16" s="172"/>
      <c r="AFT16" s="172"/>
      <c r="AFU16" s="172"/>
      <c r="AFV16" s="172"/>
      <c r="AFW16" s="172"/>
      <c r="AFX16" s="172"/>
      <c r="AFY16" s="172"/>
      <c r="AFZ16" s="172"/>
      <c r="AGA16" s="172"/>
      <c r="AGB16" s="172"/>
      <c r="AGC16" s="172"/>
      <c r="AGD16" s="172"/>
      <c r="AGE16" s="172"/>
      <c r="AGF16" s="172"/>
      <c r="AGG16" s="172"/>
      <c r="AGH16" s="172"/>
      <c r="AGI16" s="172"/>
      <c r="AGJ16" s="172"/>
      <c r="AGK16" s="172"/>
      <c r="AGL16" s="172"/>
      <c r="AGM16" s="172"/>
      <c r="AGN16" s="172"/>
      <c r="AGO16" s="172"/>
      <c r="AGP16" s="172"/>
      <c r="AGQ16" s="172"/>
      <c r="AGR16" s="172"/>
      <c r="AGS16" s="172"/>
      <c r="AGT16" s="172"/>
      <c r="AGU16" s="172"/>
      <c r="AGV16" s="172"/>
      <c r="AGW16" s="172"/>
      <c r="AGX16" s="172"/>
      <c r="AGY16" s="172"/>
      <c r="AGZ16" s="172"/>
      <c r="AHA16" s="172"/>
      <c r="AHB16" s="172"/>
      <c r="AHC16" s="172"/>
      <c r="AHD16" s="172"/>
      <c r="AHE16" s="172"/>
      <c r="AHF16" s="172"/>
      <c r="AHG16" s="172"/>
      <c r="AHH16" s="172"/>
      <c r="AHI16" s="172"/>
      <c r="AHJ16" s="172"/>
      <c r="AHK16" s="172"/>
      <c r="AHL16" s="172"/>
      <c r="AHM16" s="172"/>
      <c r="AHN16" s="172"/>
      <c r="AHO16" s="172"/>
      <c r="AHP16" s="172"/>
      <c r="AHQ16" s="172"/>
      <c r="AHR16" s="172"/>
      <c r="AHS16" s="172"/>
      <c r="AHT16" s="172"/>
      <c r="AHU16" s="172"/>
      <c r="AHV16" s="172"/>
      <c r="AHW16" s="172"/>
      <c r="AHX16" s="172"/>
      <c r="AHY16" s="172"/>
      <c r="AHZ16" s="172"/>
      <c r="AIA16" s="172"/>
      <c r="AIB16" s="172"/>
      <c r="AIC16" s="172"/>
      <c r="AID16" s="172"/>
      <c r="AIE16" s="172"/>
      <c r="AIF16" s="172"/>
      <c r="AIG16" s="172"/>
      <c r="AIH16" s="172"/>
      <c r="AII16" s="172"/>
      <c r="AIJ16" s="172"/>
      <c r="AIK16" s="172"/>
      <c r="AIL16" s="172"/>
      <c r="AIM16" s="172"/>
      <c r="AIN16" s="172"/>
      <c r="AIO16" s="172"/>
      <c r="AIP16" s="172"/>
      <c r="AIQ16" s="172"/>
      <c r="AIR16" s="172"/>
      <c r="AIS16" s="172"/>
      <c r="AIT16" s="172"/>
      <c r="AIU16" s="172"/>
      <c r="AIV16" s="172"/>
      <c r="AIW16" s="172"/>
      <c r="AIX16" s="172"/>
      <c r="AIY16" s="172"/>
      <c r="AIZ16" s="172"/>
      <c r="AJA16" s="172"/>
      <c r="AJB16" s="172"/>
      <c r="AJC16" s="172"/>
      <c r="AJD16" s="172"/>
      <c r="AJE16" s="172"/>
      <c r="AJF16" s="172"/>
      <c r="AJG16" s="172"/>
      <c r="AJH16" s="172"/>
      <c r="AJI16" s="172"/>
      <c r="AJJ16" s="172"/>
      <c r="AJK16" s="172"/>
      <c r="AJL16" s="172"/>
      <c r="AJM16" s="172"/>
      <c r="AJN16" s="172"/>
      <c r="AJO16" s="172"/>
      <c r="AJP16" s="172"/>
      <c r="AJQ16" s="172"/>
      <c r="AJR16" s="172"/>
      <c r="AJS16" s="172"/>
      <c r="AJT16" s="172"/>
      <c r="AJU16" s="172"/>
      <c r="AJV16" s="172"/>
      <c r="AJW16" s="172"/>
      <c r="AJX16" s="172"/>
      <c r="AJY16" s="172"/>
      <c r="AJZ16" s="172"/>
      <c r="AKA16" s="172"/>
      <c r="AKB16" s="172"/>
      <c r="AKC16" s="172"/>
      <c r="AKD16" s="172"/>
      <c r="AKE16" s="172"/>
      <c r="AKF16" s="172"/>
      <c r="AKG16" s="172"/>
      <c r="AKH16" s="172"/>
      <c r="AKI16" s="172"/>
      <c r="AKJ16" s="172"/>
      <c r="AKK16" s="172"/>
      <c r="AKL16" s="172"/>
      <c r="AKM16" s="172"/>
      <c r="AKN16" s="172"/>
      <c r="AKO16" s="172"/>
      <c r="AKP16" s="172"/>
      <c r="AKQ16" s="172"/>
      <c r="AKR16" s="172"/>
      <c r="AKS16" s="172"/>
      <c r="AKT16" s="172"/>
      <c r="AKU16" s="172"/>
      <c r="AKV16" s="172"/>
      <c r="AKW16" s="172"/>
      <c r="AKX16" s="172"/>
      <c r="AKY16" s="172"/>
      <c r="AKZ16" s="172"/>
      <c r="ALA16" s="172"/>
      <c r="ALB16" s="172"/>
      <c r="ALC16" s="172"/>
      <c r="ALD16" s="172"/>
      <c r="ALE16" s="172"/>
      <c r="ALF16" s="172"/>
      <c r="ALG16" s="172"/>
      <c r="ALH16" s="172"/>
      <c r="ALI16" s="172"/>
      <c r="ALJ16" s="172"/>
      <c r="ALK16" s="172"/>
      <c r="ALL16" s="172"/>
      <c r="ALM16" s="172"/>
      <c r="ALN16" s="172"/>
      <c r="ALO16" s="172"/>
      <c r="ALP16" s="172"/>
      <c r="ALQ16" s="172"/>
      <c r="ALR16" s="172"/>
      <c r="ALS16" s="172"/>
      <c r="ALT16" s="172"/>
      <c r="ALU16" s="172"/>
      <c r="ALV16" s="172"/>
      <c r="ALW16" s="172"/>
      <c r="ALX16" s="172"/>
      <c r="ALY16" s="172"/>
      <c r="ALZ16" s="172"/>
      <c r="AMA16" s="172"/>
      <c r="AMB16" s="172"/>
      <c r="AMC16" s="172"/>
      <c r="AMD16" s="172"/>
      <c r="AME16" s="172"/>
      <c r="AMF16" s="172"/>
      <c r="AMG16" s="172"/>
      <c r="AMH16" s="172"/>
      <c r="AMI16" s="172"/>
      <c r="AMJ16" s="172"/>
      <c r="AMK16" s="172"/>
      <c r="AML16" s="172"/>
      <c r="AMM16" s="172"/>
      <c r="AMN16" s="172"/>
      <c r="AMO16" s="172"/>
      <c r="AMP16" s="172"/>
      <c r="AMQ16" s="172"/>
      <c r="AMR16" s="172"/>
      <c r="AMS16" s="172"/>
      <c r="AMT16" s="172"/>
      <c r="AMU16" s="172"/>
      <c r="AMV16" s="172"/>
      <c r="AMW16" s="172"/>
      <c r="AMX16" s="172"/>
      <c r="AMY16" s="172"/>
      <c r="AMZ16" s="172"/>
      <c r="ANA16" s="172"/>
      <c r="ANB16" s="172"/>
      <c r="ANC16" s="172"/>
      <c r="AND16" s="172"/>
      <c r="ANE16" s="172"/>
      <c r="ANF16" s="172"/>
      <c r="ANG16" s="172"/>
      <c r="ANH16" s="172"/>
      <c r="ANI16" s="172"/>
      <c r="ANJ16" s="172"/>
      <c r="ANK16" s="172"/>
      <c r="ANL16" s="172"/>
      <c r="ANM16" s="172"/>
      <c r="ANN16" s="172"/>
      <c r="ANO16" s="172"/>
      <c r="ANP16" s="172"/>
      <c r="ANQ16" s="172"/>
      <c r="ANR16" s="172"/>
      <c r="ANS16" s="172"/>
      <c r="ANT16" s="172"/>
      <c r="ANU16" s="172"/>
      <c r="ANV16" s="172"/>
      <c r="ANW16" s="172"/>
      <c r="ANX16" s="172"/>
      <c r="ANY16" s="172"/>
      <c r="ANZ16" s="172"/>
      <c r="AOA16" s="172"/>
      <c r="AOB16" s="172"/>
      <c r="AOC16" s="172"/>
      <c r="AOD16" s="172"/>
      <c r="AOE16" s="172"/>
      <c r="AOF16" s="172"/>
      <c r="AOG16" s="172"/>
      <c r="AOH16" s="172"/>
      <c r="AOI16" s="172"/>
      <c r="AOJ16" s="172"/>
      <c r="AOK16" s="172"/>
      <c r="AOL16" s="172"/>
      <c r="AOM16" s="172"/>
      <c r="AON16" s="172"/>
      <c r="AOO16" s="172"/>
      <c r="AOP16" s="172"/>
      <c r="AOQ16" s="172"/>
      <c r="AOR16" s="172"/>
      <c r="AOS16" s="172"/>
      <c r="AOT16" s="172"/>
      <c r="AOU16" s="172"/>
      <c r="AOV16" s="172"/>
      <c r="AOW16" s="172"/>
      <c r="AOX16" s="172"/>
      <c r="AOY16" s="172"/>
      <c r="AOZ16" s="172"/>
      <c r="APA16" s="172"/>
      <c r="APB16" s="172"/>
      <c r="APC16" s="172"/>
      <c r="APD16" s="172"/>
      <c r="APE16" s="172"/>
      <c r="APF16" s="172"/>
      <c r="APG16" s="172"/>
      <c r="APH16" s="172"/>
      <c r="API16" s="172"/>
      <c r="APJ16" s="172"/>
      <c r="APK16" s="172"/>
      <c r="APL16" s="172"/>
      <c r="APM16" s="172"/>
      <c r="APN16" s="172"/>
      <c r="APO16" s="172"/>
      <c r="APP16" s="172"/>
      <c r="APQ16" s="172"/>
      <c r="APR16" s="172"/>
      <c r="APS16" s="172"/>
      <c r="APT16" s="172"/>
      <c r="APU16" s="172"/>
      <c r="APV16" s="172"/>
      <c r="APW16" s="172"/>
      <c r="APX16" s="172"/>
      <c r="APY16" s="172"/>
      <c r="APZ16" s="172"/>
      <c r="AQA16" s="172"/>
      <c r="AQB16" s="172"/>
      <c r="AQC16" s="172"/>
      <c r="AQD16" s="172"/>
      <c r="AQE16" s="172"/>
      <c r="AQF16" s="172"/>
      <c r="AQG16" s="172"/>
      <c r="AQH16" s="172"/>
      <c r="AQI16" s="172"/>
      <c r="AQJ16" s="172"/>
      <c r="AQK16" s="172"/>
      <c r="AQL16" s="172"/>
      <c r="AQM16" s="172"/>
      <c r="AQN16" s="172"/>
      <c r="AQO16" s="172"/>
      <c r="AQP16" s="172"/>
      <c r="AQQ16" s="172"/>
      <c r="AQR16" s="172"/>
      <c r="AQS16" s="172"/>
      <c r="AQT16" s="172"/>
      <c r="AQU16" s="172"/>
      <c r="AQV16" s="172"/>
      <c r="AQW16" s="172"/>
      <c r="AQX16" s="172"/>
      <c r="AQY16" s="172"/>
      <c r="AQZ16" s="172"/>
      <c r="ARA16" s="172"/>
      <c r="ARB16" s="172"/>
      <c r="ARC16" s="172"/>
      <c r="ARD16" s="172"/>
      <c r="ARE16" s="172"/>
      <c r="ARF16" s="172"/>
      <c r="ARG16" s="172"/>
      <c r="ARH16" s="172"/>
      <c r="ARI16" s="172"/>
      <c r="ARJ16" s="172"/>
      <c r="ARK16" s="172"/>
      <c r="ARL16" s="172"/>
      <c r="ARM16" s="172"/>
      <c r="ARN16" s="172"/>
      <c r="ARO16" s="172"/>
      <c r="ARP16" s="172"/>
      <c r="ARQ16" s="172"/>
      <c r="ARR16" s="172"/>
      <c r="ARS16" s="172"/>
      <c r="ART16" s="172"/>
      <c r="ARU16" s="172"/>
      <c r="ARV16" s="172"/>
      <c r="ARW16" s="172"/>
      <c r="ARX16" s="172"/>
      <c r="ARY16" s="172"/>
      <c r="ARZ16" s="172"/>
      <c r="ASA16" s="172"/>
      <c r="ASB16" s="172"/>
      <c r="ASC16" s="172"/>
      <c r="ASD16" s="172"/>
      <c r="ASE16" s="172"/>
      <c r="ASF16" s="172"/>
      <c r="ASG16" s="172"/>
      <c r="ASH16" s="172"/>
      <c r="ASI16" s="172"/>
      <c r="ASJ16" s="172"/>
      <c r="ASK16" s="172"/>
      <c r="ASL16" s="172"/>
      <c r="ASM16" s="172"/>
      <c r="ASN16" s="172"/>
      <c r="ASO16" s="172"/>
      <c r="ASP16" s="172"/>
      <c r="ASQ16" s="172"/>
      <c r="ASR16" s="172"/>
      <c r="ASS16" s="172"/>
      <c r="AST16" s="172"/>
      <c r="ASU16" s="172"/>
      <c r="ASV16" s="172"/>
      <c r="ASW16" s="172"/>
      <c r="ASX16" s="172"/>
      <c r="ASY16" s="172"/>
      <c r="ASZ16" s="172"/>
      <c r="ATA16" s="172"/>
      <c r="ATB16" s="172"/>
      <c r="ATC16" s="172"/>
      <c r="ATD16" s="172"/>
      <c r="ATE16" s="172"/>
      <c r="ATF16" s="172"/>
      <c r="ATG16" s="172"/>
      <c r="ATH16" s="172"/>
      <c r="ATI16" s="172"/>
      <c r="ATJ16" s="172"/>
      <c r="ATK16" s="172"/>
      <c r="ATL16" s="172"/>
      <c r="ATM16" s="172"/>
      <c r="ATN16" s="172"/>
      <c r="ATO16" s="172"/>
      <c r="ATP16" s="172"/>
      <c r="ATQ16" s="172"/>
      <c r="ATR16" s="172"/>
      <c r="ATS16" s="172"/>
      <c r="ATT16" s="172"/>
      <c r="ATU16" s="172"/>
      <c r="ATV16" s="172"/>
      <c r="ATW16" s="172"/>
      <c r="ATX16" s="172"/>
      <c r="ATY16" s="172"/>
      <c r="ATZ16" s="172"/>
      <c r="AUA16" s="172"/>
      <c r="AUB16" s="172"/>
      <c r="AUC16" s="172"/>
      <c r="AUD16" s="172"/>
      <c r="AUE16" s="172"/>
      <c r="AUF16" s="172"/>
      <c r="AUG16" s="172"/>
      <c r="AUH16" s="172"/>
      <c r="AUI16" s="172"/>
      <c r="AUJ16" s="172"/>
      <c r="AUK16" s="172"/>
      <c r="AUL16" s="172"/>
      <c r="AUM16" s="172"/>
      <c r="AUN16" s="172"/>
      <c r="AUO16" s="172"/>
      <c r="AUP16" s="172"/>
      <c r="AUQ16" s="172"/>
      <c r="AUR16" s="172"/>
      <c r="AUS16" s="172"/>
      <c r="AUT16" s="172"/>
      <c r="AUU16" s="172"/>
      <c r="AUV16" s="172"/>
      <c r="AUW16" s="172"/>
      <c r="AUX16" s="172"/>
      <c r="AUY16" s="172"/>
      <c r="AUZ16" s="172"/>
      <c r="AVA16" s="172"/>
      <c r="AVB16" s="172"/>
      <c r="AVC16" s="172"/>
      <c r="AVD16" s="172"/>
      <c r="AVE16" s="172"/>
      <c r="AVF16" s="172"/>
      <c r="AVG16" s="172"/>
      <c r="AVH16" s="172"/>
      <c r="AVI16" s="172"/>
      <c r="AVJ16" s="172"/>
      <c r="AVK16" s="172"/>
      <c r="AVL16" s="172"/>
      <c r="AVM16" s="172"/>
      <c r="AVN16" s="172"/>
      <c r="AVO16" s="172"/>
      <c r="AVP16" s="172"/>
      <c r="AVQ16" s="172"/>
      <c r="AVR16" s="172"/>
      <c r="AVS16" s="172"/>
      <c r="AVT16" s="172"/>
      <c r="AVU16" s="172"/>
      <c r="AVV16" s="172"/>
      <c r="AVW16" s="172"/>
      <c r="AVX16" s="172"/>
      <c r="AVY16" s="172"/>
      <c r="AVZ16" s="172"/>
      <c r="AWA16" s="172"/>
      <c r="AWB16" s="172"/>
      <c r="AWC16" s="172"/>
      <c r="AWD16" s="172"/>
      <c r="AWE16" s="172"/>
      <c r="AWF16" s="172"/>
      <c r="AWG16" s="172"/>
      <c r="AWH16" s="172"/>
      <c r="AWI16" s="172"/>
      <c r="AWJ16" s="172"/>
      <c r="AWK16" s="172"/>
      <c r="AWL16" s="172"/>
      <c r="AWM16" s="172"/>
      <c r="AWN16" s="172"/>
      <c r="AWO16" s="172"/>
      <c r="AWP16" s="172"/>
      <c r="AWQ16" s="172"/>
      <c r="AWR16" s="172"/>
      <c r="AWS16" s="172"/>
      <c r="AWT16" s="172"/>
      <c r="AWU16" s="172"/>
      <c r="AWV16" s="172"/>
      <c r="AWW16" s="172"/>
      <c r="AWX16" s="172"/>
      <c r="AWY16" s="172"/>
      <c r="AWZ16" s="172"/>
      <c r="AXA16" s="172"/>
      <c r="AXB16" s="172"/>
      <c r="AXC16" s="172"/>
      <c r="AXD16" s="172"/>
      <c r="AXE16" s="172"/>
      <c r="AXF16" s="172"/>
      <c r="AXG16" s="172"/>
      <c r="AXH16" s="172"/>
      <c r="AXI16" s="172"/>
      <c r="AXJ16" s="172"/>
      <c r="AXK16" s="172"/>
      <c r="AXL16" s="172"/>
      <c r="AXM16" s="172"/>
      <c r="AXN16" s="172"/>
      <c r="AXO16" s="172"/>
      <c r="AXP16" s="172"/>
      <c r="AXQ16" s="172"/>
      <c r="AXR16" s="172"/>
      <c r="AXS16" s="172"/>
      <c r="AXT16" s="172"/>
      <c r="AXU16" s="172"/>
      <c r="AXV16" s="172"/>
      <c r="AXW16" s="172"/>
      <c r="AXX16" s="172"/>
      <c r="AXY16" s="172"/>
      <c r="AXZ16" s="172"/>
      <c r="AYA16" s="172"/>
      <c r="AYB16" s="172"/>
      <c r="AYC16" s="172"/>
      <c r="AYD16" s="172"/>
      <c r="AYE16" s="172"/>
      <c r="AYF16" s="172"/>
      <c r="AYG16" s="172"/>
      <c r="AYH16" s="172"/>
      <c r="AYI16" s="172"/>
      <c r="AYJ16" s="172"/>
      <c r="AYK16" s="172"/>
      <c r="AYL16" s="172"/>
      <c r="AYM16" s="172"/>
      <c r="AYN16" s="172"/>
      <c r="AYO16" s="172"/>
      <c r="AYP16" s="172"/>
      <c r="AYQ16" s="172"/>
      <c r="AYR16" s="172"/>
      <c r="AYS16" s="172"/>
      <c r="AYT16" s="172"/>
      <c r="AYU16" s="172"/>
      <c r="AYV16" s="172"/>
      <c r="AYW16" s="172"/>
      <c r="AYX16" s="172"/>
      <c r="AYY16" s="172"/>
      <c r="AYZ16" s="172"/>
      <c r="AZA16" s="172"/>
      <c r="AZB16" s="172"/>
      <c r="AZC16" s="172"/>
      <c r="AZD16" s="172"/>
      <c r="AZE16" s="172"/>
      <c r="AZF16" s="172"/>
      <c r="AZG16" s="172"/>
      <c r="AZH16" s="172"/>
      <c r="AZI16" s="172"/>
      <c r="AZJ16" s="172"/>
      <c r="AZK16" s="172"/>
      <c r="AZL16" s="172"/>
      <c r="AZM16" s="172"/>
      <c r="AZN16" s="172"/>
      <c r="AZO16" s="172"/>
      <c r="AZP16" s="172"/>
      <c r="AZQ16" s="172"/>
      <c r="AZR16" s="172"/>
      <c r="AZS16" s="172"/>
      <c r="AZT16" s="172"/>
      <c r="AZU16" s="172"/>
      <c r="AZV16" s="172"/>
      <c r="AZW16" s="172"/>
      <c r="AZX16" s="172"/>
      <c r="AZY16" s="172"/>
      <c r="AZZ16" s="172"/>
      <c r="BAA16" s="172"/>
      <c r="BAB16" s="172"/>
      <c r="BAC16" s="172"/>
      <c r="BAD16" s="172"/>
      <c r="BAE16" s="172"/>
      <c r="BAF16" s="172"/>
      <c r="BAG16" s="172"/>
      <c r="BAH16" s="172"/>
      <c r="BAI16" s="172"/>
      <c r="BAJ16" s="172"/>
      <c r="BAK16" s="172"/>
      <c r="BAL16" s="172"/>
      <c r="BAM16" s="172"/>
      <c r="BAN16" s="172"/>
      <c r="BAO16" s="172"/>
      <c r="BAP16" s="172"/>
      <c r="BAQ16" s="172"/>
      <c r="BAR16" s="172"/>
      <c r="BAS16" s="172"/>
      <c r="BAT16" s="172"/>
      <c r="BAU16" s="172"/>
      <c r="BAV16" s="172"/>
      <c r="BAW16" s="172"/>
      <c r="BAX16" s="172"/>
      <c r="BAY16" s="172"/>
      <c r="BAZ16" s="172"/>
      <c r="BBA16" s="172"/>
      <c r="BBB16" s="172"/>
      <c r="BBC16" s="172"/>
      <c r="BBD16" s="172"/>
      <c r="BBE16" s="172"/>
      <c r="BBF16" s="172"/>
      <c r="BBG16" s="172"/>
      <c r="BBH16" s="172"/>
      <c r="BBI16" s="172"/>
      <c r="BBJ16" s="172"/>
      <c r="BBK16" s="172"/>
      <c r="BBL16" s="172"/>
      <c r="BBM16" s="172"/>
      <c r="BBN16" s="172"/>
      <c r="BBO16" s="172"/>
      <c r="BBP16" s="172"/>
      <c r="BBQ16" s="172"/>
      <c r="BBR16" s="172"/>
      <c r="BBS16" s="172"/>
      <c r="BBT16" s="172"/>
      <c r="BBU16" s="172"/>
      <c r="BBV16" s="172"/>
      <c r="BBW16" s="172"/>
      <c r="BBX16" s="172"/>
      <c r="BBY16" s="172"/>
      <c r="BBZ16" s="172"/>
      <c r="BCA16" s="172"/>
      <c r="BCB16" s="172"/>
      <c r="BCC16" s="172"/>
      <c r="BCD16" s="172"/>
      <c r="BCE16" s="172"/>
      <c r="BCF16" s="172"/>
      <c r="BCG16" s="172"/>
      <c r="BCH16" s="172"/>
      <c r="BCI16" s="172"/>
      <c r="BCJ16" s="172"/>
      <c r="BCK16" s="172"/>
      <c r="BCL16" s="172"/>
      <c r="BCM16" s="172"/>
      <c r="BCN16" s="172"/>
      <c r="BCO16" s="172"/>
      <c r="BCP16" s="172"/>
      <c r="BCQ16" s="172"/>
      <c r="BCR16" s="172"/>
      <c r="BCS16" s="172"/>
      <c r="BCT16" s="172"/>
      <c r="BCU16" s="172"/>
      <c r="BCV16" s="172"/>
      <c r="BCW16" s="172"/>
      <c r="BCX16" s="172"/>
      <c r="BCY16" s="172"/>
      <c r="BCZ16" s="172"/>
      <c r="BDA16" s="172"/>
      <c r="BDB16" s="172"/>
      <c r="BDC16" s="172"/>
      <c r="BDD16" s="172"/>
      <c r="BDE16" s="172"/>
      <c r="BDF16" s="172"/>
      <c r="BDG16" s="172"/>
      <c r="BDH16" s="172"/>
      <c r="BDI16" s="172"/>
      <c r="BDJ16" s="172"/>
      <c r="BDK16" s="172"/>
      <c r="BDL16" s="172"/>
      <c r="BDM16" s="172"/>
      <c r="BDN16" s="172"/>
      <c r="BDO16" s="172"/>
      <c r="BDP16" s="172"/>
      <c r="BDQ16" s="172"/>
      <c r="BDR16" s="172"/>
      <c r="BDS16" s="172"/>
      <c r="BDT16" s="172"/>
      <c r="BDU16" s="172"/>
      <c r="BDV16" s="172"/>
      <c r="BDW16" s="172"/>
      <c r="BDX16" s="172"/>
      <c r="BDY16" s="172"/>
      <c r="BDZ16" s="172"/>
      <c r="BEA16" s="172"/>
      <c r="BEB16" s="172"/>
      <c r="BEC16" s="172"/>
      <c r="BED16" s="172"/>
      <c r="BEE16" s="172"/>
      <c r="BEF16" s="172"/>
      <c r="BEG16" s="172"/>
      <c r="BEH16" s="172"/>
      <c r="BEI16" s="172"/>
      <c r="BEJ16" s="172"/>
      <c r="BEK16" s="172"/>
      <c r="BEL16" s="172"/>
      <c r="BEM16" s="172"/>
      <c r="BEN16" s="172"/>
      <c r="BEO16" s="172"/>
      <c r="BEP16" s="172"/>
      <c r="BEQ16" s="172"/>
      <c r="BER16" s="172"/>
      <c r="BES16" s="172"/>
      <c r="BET16" s="172"/>
      <c r="BEU16" s="172"/>
      <c r="BEV16" s="172"/>
      <c r="BEW16" s="172"/>
      <c r="BEX16" s="172"/>
      <c r="BEY16" s="172"/>
      <c r="BEZ16" s="172"/>
      <c r="BFA16" s="172"/>
      <c r="BFB16" s="172"/>
      <c r="BFC16" s="172"/>
      <c r="BFD16" s="172"/>
      <c r="BFE16" s="172"/>
      <c r="BFF16" s="172"/>
      <c r="BFG16" s="172"/>
      <c r="BFH16" s="172"/>
      <c r="BFI16" s="172"/>
      <c r="BFJ16" s="172"/>
      <c r="BFK16" s="172"/>
      <c r="BFL16" s="172"/>
      <c r="BFM16" s="172"/>
      <c r="BFN16" s="172"/>
      <c r="BFO16" s="172"/>
      <c r="BFP16" s="172"/>
      <c r="BFQ16" s="172"/>
      <c r="BFR16" s="172"/>
      <c r="BFS16" s="172"/>
      <c r="BFT16" s="172"/>
      <c r="BFU16" s="172"/>
      <c r="BFV16" s="172"/>
      <c r="BFW16" s="172"/>
      <c r="BFX16" s="172"/>
      <c r="BFY16" s="172"/>
      <c r="BFZ16" s="172"/>
      <c r="BGA16" s="172"/>
      <c r="BGB16" s="172"/>
      <c r="BGC16" s="172"/>
      <c r="BGD16" s="172"/>
      <c r="BGE16" s="172"/>
      <c r="BGF16" s="172"/>
      <c r="BGG16" s="172"/>
      <c r="BGH16" s="172"/>
      <c r="BGI16" s="172"/>
      <c r="BGJ16" s="172"/>
      <c r="BGK16" s="172"/>
      <c r="BGL16" s="172"/>
      <c r="BGM16" s="172"/>
      <c r="BGN16" s="172"/>
      <c r="BGO16" s="172"/>
      <c r="BGP16" s="172"/>
      <c r="BGQ16" s="172"/>
      <c r="BGR16" s="172"/>
      <c r="BGS16" s="172"/>
      <c r="BGT16" s="172"/>
      <c r="BGU16" s="172"/>
      <c r="BGV16" s="172"/>
      <c r="BGW16" s="172"/>
      <c r="BGX16" s="172"/>
      <c r="BGY16" s="172"/>
      <c r="BGZ16" s="172"/>
      <c r="BHA16" s="172"/>
      <c r="BHB16" s="172"/>
      <c r="BHC16" s="172"/>
      <c r="BHD16" s="172"/>
      <c r="BHE16" s="172"/>
      <c r="BHF16" s="172"/>
      <c r="BHG16" s="172"/>
      <c r="BHH16" s="172"/>
      <c r="BHI16" s="172"/>
      <c r="BHJ16" s="172"/>
      <c r="BHK16" s="172"/>
      <c r="BHL16" s="172"/>
      <c r="BHM16" s="172"/>
      <c r="BHN16" s="172"/>
      <c r="BHO16" s="172"/>
      <c r="BHP16" s="172"/>
      <c r="BHQ16" s="172"/>
      <c r="BHR16" s="172"/>
      <c r="BHS16" s="172"/>
      <c r="BHT16" s="172"/>
      <c r="BHU16" s="172"/>
      <c r="BHV16" s="172"/>
      <c r="BHW16" s="172"/>
      <c r="BHX16" s="172"/>
      <c r="BHY16" s="172"/>
      <c r="BHZ16" s="172"/>
      <c r="BIA16" s="172"/>
      <c r="BIB16" s="172"/>
      <c r="BIC16" s="172"/>
      <c r="BID16" s="172"/>
      <c r="BIE16" s="172"/>
      <c r="BIF16" s="172"/>
      <c r="BIG16" s="172"/>
      <c r="BIH16" s="172"/>
      <c r="BII16" s="172"/>
      <c r="BIJ16" s="172"/>
      <c r="BIK16" s="172"/>
      <c r="BIL16" s="172"/>
      <c r="BIM16" s="172"/>
      <c r="BIN16" s="172"/>
      <c r="BIO16" s="172"/>
      <c r="BIP16" s="172"/>
      <c r="BIQ16" s="172"/>
      <c r="BIR16" s="172"/>
      <c r="BIS16" s="172"/>
      <c r="BIT16" s="172"/>
      <c r="BIU16" s="172"/>
      <c r="BIV16" s="172"/>
      <c r="BIW16" s="172"/>
      <c r="BIX16" s="172"/>
      <c r="BIY16" s="172"/>
      <c r="BIZ16" s="172"/>
      <c r="BJA16" s="172"/>
      <c r="BJB16" s="172"/>
      <c r="BJC16" s="172"/>
      <c r="BJD16" s="172"/>
      <c r="BJE16" s="172"/>
      <c r="BJF16" s="172"/>
      <c r="BJG16" s="172"/>
      <c r="BJH16" s="172"/>
      <c r="BJI16" s="172"/>
      <c r="BJJ16" s="172"/>
      <c r="BJK16" s="172"/>
      <c r="BJL16" s="172"/>
      <c r="BJM16" s="172"/>
      <c r="BJN16" s="172"/>
      <c r="BJO16" s="172"/>
      <c r="BJP16" s="172"/>
      <c r="BJQ16" s="172"/>
      <c r="BJR16" s="172"/>
      <c r="BJS16" s="172"/>
      <c r="BJT16" s="172"/>
      <c r="BJU16" s="172"/>
      <c r="BJV16" s="172"/>
      <c r="BJW16" s="172"/>
      <c r="BJX16" s="172"/>
      <c r="BJY16" s="172"/>
      <c r="BJZ16" s="172"/>
      <c r="BKA16" s="172"/>
      <c r="BKB16" s="172"/>
      <c r="BKC16" s="172"/>
      <c r="BKD16" s="172"/>
      <c r="BKE16" s="172"/>
      <c r="BKF16" s="172"/>
      <c r="BKG16" s="172"/>
      <c r="BKH16" s="172"/>
      <c r="BKI16" s="172"/>
      <c r="BKJ16" s="172"/>
      <c r="BKK16" s="172"/>
      <c r="BKL16" s="172"/>
      <c r="BKM16" s="172"/>
      <c r="BKN16" s="172"/>
      <c r="BKO16" s="172"/>
      <c r="BKP16" s="172"/>
      <c r="BKQ16" s="172"/>
      <c r="BKR16" s="172"/>
      <c r="BKS16" s="172"/>
      <c r="BKT16" s="172"/>
      <c r="BKU16" s="172"/>
      <c r="BKV16" s="172"/>
      <c r="BKW16" s="172"/>
      <c r="BKX16" s="172"/>
      <c r="BKY16" s="172"/>
      <c r="BKZ16" s="172"/>
      <c r="BLA16" s="172"/>
      <c r="BLB16" s="172"/>
      <c r="BLC16" s="172"/>
      <c r="BLD16" s="172"/>
      <c r="BLE16" s="172"/>
      <c r="BLF16" s="172"/>
      <c r="BLG16" s="172"/>
      <c r="BLH16" s="172"/>
      <c r="BLI16" s="172"/>
      <c r="BLJ16" s="172"/>
      <c r="BLK16" s="172"/>
      <c r="BLL16" s="172"/>
      <c r="BLM16" s="172"/>
      <c r="BLN16" s="172"/>
      <c r="BLO16" s="172"/>
      <c r="BLP16" s="172"/>
      <c r="BLQ16" s="172"/>
      <c r="BLR16" s="172"/>
      <c r="BLS16" s="172"/>
      <c r="BLT16" s="172"/>
      <c r="BLU16" s="172"/>
      <c r="BLV16" s="172"/>
      <c r="BLW16" s="172"/>
      <c r="BLX16" s="172"/>
      <c r="BLY16" s="172"/>
      <c r="BLZ16" s="172"/>
      <c r="BMA16" s="172"/>
      <c r="BMB16" s="172"/>
      <c r="BMC16" s="172"/>
      <c r="BMD16" s="172"/>
      <c r="BME16" s="172"/>
      <c r="BMF16" s="172"/>
      <c r="BMG16" s="172"/>
      <c r="BMH16" s="172"/>
      <c r="BMI16" s="172"/>
      <c r="BMJ16" s="172"/>
      <c r="BMK16" s="172"/>
      <c r="BML16" s="172"/>
      <c r="BMM16" s="172"/>
      <c r="BMN16" s="172"/>
      <c r="BMO16" s="172"/>
      <c r="BMP16" s="172"/>
      <c r="BMQ16" s="172"/>
      <c r="BMR16" s="172"/>
      <c r="BMS16" s="172"/>
      <c r="BMT16" s="172"/>
      <c r="BMU16" s="172"/>
      <c r="BMV16" s="172"/>
      <c r="BMW16" s="172"/>
      <c r="BMX16" s="172"/>
      <c r="BMY16" s="172"/>
      <c r="BMZ16" s="172"/>
      <c r="BNA16" s="172"/>
      <c r="BNB16" s="172"/>
      <c r="BNC16" s="172"/>
      <c r="BND16" s="172"/>
      <c r="BNE16" s="172"/>
      <c r="BNF16" s="172"/>
      <c r="BNG16" s="172"/>
      <c r="BNH16" s="172"/>
      <c r="BNI16" s="172"/>
      <c r="BNJ16" s="172"/>
      <c r="BNK16" s="172"/>
      <c r="BNL16" s="172"/>
      <c r="BNM16" s="172"/>
      <c r="BNN16" s="172"/>
      <c r="BNO16" s="172"/>
      <c r="BNP16" s="172"/>
      <c r="BNQ16" s="172"/>
      <c r="BNR16" s="172"/>
      <c r="BNS16" s="172"/>
      <c r="BNT16" s="172"/>
      <c r="BNU16" s="172"/>
    </row>
    <row r="17" spans="1:1737" s="113" customFormat="1">
      <c r="A17" s="1"/>
      <c r="B17" s="1"/>
      <c r="C17" s="1"/>
      <c r="D17" s="1"/>
      <c r="E17" s="1"/>
      <c r="F17" s="1"/>
      <c r="G17" s="1"/>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c r="BW17" s="172"/>
      <c r="BX17" s="172"/>
      <c r="BY17" s="172"/>
      <c r="BZ17" s="172"/>
      <c r="CA17" s="172"/>
      <c r="CB17" s="172"/>
      <c r="CC17" s="172"/>
      <c r="CD17" s="172"/>
      <c r="CE17" s="172"/>
      <c r="CF17" s="172"/>
      <c r="CG17" s="172"/>
      <c r="CH17" s="172"/>
      <c r="CI17" s="172"/>
      <c r="CJ17" s="172"/>
      <c r="CK17" s="172"/>
      <c r="CL17" s="172"/>
      <c r="CM17" s="172"/>
      <c r="CN17" s="172"/>
      <c r="CO17" s="172"/>
      <c r="CP17" s="172"/>
      <c r="CQ17" s="172"/>
      <c r="CR17" s="172"/>
      <c r="CS17" s="172"/>
      <c r="CT17" s="172"/>
      <c r="CU17" s="172"/>
      <c r="CV17" s="172"/>
      <c r="CW17" s="172"/>
      <c r="CX17" s="172"/>
      <c r="CY17" s="172"/>
      <c r="CZ17" s="172"/>
      <c r="DA17" s="172"/>
      <c r="DB17" s="172"/>
      <c r="DC17" s="172"/>
      <c r="DD17" s="172"/>
      <c r="DE17" s="172"/>
      <c r="DF17" s="172"/>
      <c r="DG17" s="172"/>
      <c r="DH17" s="172"/>
      <c r="DI17" s="172"/>
      <c r="DJ17" s="172"/>
      <c r="DK17" s="172"/>
      <c r="DL17" s="172"/>
      <c r="DM17" s="172"/>
      <c r="DN17" s="172"/>
      <c r="DO17" s="172"/>
      <c r="DP17" s="172"/>
      <c r="DQ17" s="172"/>
      <c r="DR17" s="172"/>
      <c r="DS17" s="172"/>
      <c r="DT17" s="172"/>
      <c r="DU17" s="172"/>
      <c r="DV17" s="172"/>
      <c r="DW17" s="172"/>
      <c r="DX17" s="172"/>
      <c r="DY17" s="172"/>
      <c r="DZ17" s="172"/>
      <c r="EA17" s="172"/>
      <c r="EB17" s="172"/>
      <c r="EC17" s="172"/>
      <c r="ED17" s="172"/>
      <c r="EE17" s="172"/>
      <c r="EF17" s="172"/>
      <c r="EG17" s="172"/>
      <c r="EH17" s="172"/>
      <c r="EI17" s="172"/>
      <c r="EJ17" s="172"/>
      <c r="EK17" s="172"/>
      <c r="EL17" s="172"/>
      <c r="EM17" s="172"/>
      <c r="EN17" s="172"/>
      <c r="EO17" s="172"/>
      <c r="EP17" s="172"/>
      <c r="EQ17" s="172"/>
      <c r="ER17" s="172"/>
      <c r="ES17" s="172"/>
      <c r="ET17" s="172"/>
      <c r="EU17" s="172"/>
      <c r="EV17" s="172"/>
      <c r="EW17" s="172"/>
      <c r="EX17" s="172"/>
      <c r="EY17" s="172"/>
      <c r="EZ17" s="172"/>
      <c r="FA17" s="172"/>
      <c r="FB17" s="172"/>
      <c r="FC17" s="172"/>
      <c r="FD17" s="172"/>
      <c r="FE17" s="172"/>
      <c r="FF17" s="172"/>
      <c r="FG17" s="172"/>
      <c r="FH17" s="172"/>
      <c r="FI17" s="172"/>
      <c r="FJ17" s="172"/>
      <c r="FK17" s="172"/>
      <c r="FL17" s="172"/>
      <c r="FM17" s="172"/>
      <c r="FN17" s="172"/>
      <c r="FO17" s="172"/>
      <c r="FP17" s="172"/>
      <c r="FQ17" s="172"/>
      <c r="FR17" s="172"/>
      <c r="FS17" s="172"/>
      <c r="FT17" s="172"/>
      <c r="FU17" s="172"/>
      <c r="FV17" s="172"/>
      <c r="FW17" s="172"/>
      <c r="FX17" s="172"/>
      <c r="FY17" s="172"/>
      <c r="FZ17" s="172"/>
      <c r="GA17" s="172"/>
      <c r="GB17" s="172"/>
      <c r="GC17" s="172"/>
      <c r="GD17" s="172"/>
      <c r="GE17" s="172"/>
      <c r="GF17" s="172"/>
      <c r="GG17" s="172"/>
      <c r="GH17" s="172"/>
      <c r="GI17" s="172"/>
      <c r="GJ17" s="172"/>
      <c r="GK17" s="172"/>
      <c r="GL17" s="172"/>
      <c r="GM17" s="172"/>
      <c r="GN17" s="172"/>
      <c r="GO17" s="172"/>
      <c r="GP17" s="172"/>
      <c r="GQ17" s="172"/>
      <c r="GR17" s="172"/>
      <c r="GS17" s="172"/>
      <c r="GT17" s="172"/>
      <c r="GU17" s="172"/>
      <c r="GV17" s="172"/>
      <c r="GW17" s="172"/>
      <c r="GX17" s="172"/>
      <c r="GY17" s="172"/>
      <c r="GZ17" s="172"/>
      <c r="HA17" s="172"/>
      <c r="HB17" s="172"/>
      <c r="HC17" s="172"/>
      <c r="HD17" s="172"/>
      <c r="HE17" s="172"/>
      <c r="HF17" s="172"/>
      <c r="HG17" s="172"/>
      <c r="HH17" s="172"/>
      <c r="HI17" s="172"/>
      <c r="HJ17" s="172"/>
      <c r="HK17" s="172"/>
      <c r="HL17" s="172"/>
      <c r="HM17" s="172"/>
      <c r="HN17" s="172"/>
      <c r="HO17" s="172"/>
      <c r="HP17" s="172"/>
      <c r="HQ17" s="172"/>
      <c r="HR17" s="172"/>
      <c r="HS17" s="172"/>
      <c r="HT17" s="172"/>
      <c r="HU17" s="172"/>
      <c r="HV17" s="172"/>
      <c r="HW17" s="172"/>
      <c r="HX17" s="172"/>
      <c r="HY17" s="172"/>
      <c r="HZ17" s="172"/>
      <c r="IA17" s="172"/>
      <c r="IB17" s="172"/>
      <c r="IC17" s="172"/>
      <c r="ID17" s="172"/>
      <c r="IE17" s="172"/>
      <c r="IF17" s="172"/>
      <c r="IG17" s="172"/>
      <c r="IH17" s="172"/>
      <c r="II17" s="172"/>
      <c r="IJ17" s="172"/>
      <c r="IK17" s="172"/>
      <c r="IL17" s="172"/>
      <c r="IM17" s="172"/>
      <c r="IN17" s="172"/>
      <c r="IO17" s="172"/>
      <c r="IP17" s="172"/>
      <c r="IQ17" s="172"/>
      <c r="IR17" s="172"/>
      <c r="IS17" s="172"/>
      <c r="IT17" s="172"/>
      <c r="IU17" s="172"/>
      <c r="IV17" s="172"/>
      <c r="IW17" s="172"/>
      <c r="IX17" s="172"/>
      <c r="IY17" s="172"/>
      <c r="IZ17" s="172"/>
      <c r="JA17" s="172"/>
      <c r="JB17" s="172"/>
      <c r="JC17" s="172"/>
      <c r="JD17" s="172"/>
      <c r="JE17" s="172"/>
      <c r="JF17" s="172"/>
      <c r="JG17" s="172"/>
      <c r="JH17" s="172"/>
      <c r="JI17" s="172"/>
      <c r="JJ17" s="172"/>
      <c r="JK17" s="172"/>
      <c r="JL17" s="172"/>
      <c r="JM17" s="172"/>
      <c r="JN17" s="172"/>
      <c r="JO17" s="172"/>
      <c r="JP17" s="172"/>
      <c r="JQ17" s="172"/>
      <c r="JR17" s="172"/>
      <c r="JS17" s="172"/>
      <c r="JT17" s="172"/>
      <c r="JU17" s="172"/>
      <c r="JV17" s="172"/>
      <c r="JW17" s="172"/>
      <c r="JX17" s="172"/>
      <c r="JY17" s="172"/>
      <c r="JZ17" s="172"/>
      <c r="KA17" s="172"/>
      <c r="KB17" s="172"/>
      <c r="KC17" s="172"/>
      <c r="KD17" s="172"/>
      <c r="KE17" s="172"/>
      <c r="KF17" s="172"/>
      <c r="KG17" s="172"/>
      <c r="KH17" s="172"/>
      <c r="KI17" s="172"/>
      <c r="KJ17" s="172"/>
      <c r="KK17" s="172"/>
      <c r="KL17" s="172"/>
      <c r="KM17" s="172"/>
      <c r="KN17" s="172"/>
      <c r="KO17" s="172"/>
      <c r="KP17" s="172"/>
      <c r="KQ17" s="172"/>
      <c r="KR17" s="172"/>
      <c r="KS17" s="172"/>
      <c r="KT17" s="172"/>
      <c r="KU17" s="172"/>
      <c r="KV17" s="172"/>
      <c r="KW17" s="172"/>
      <c r="KX17" s="172"/>
      <c r="KY17" s="172"/>
      <c r="KZ17" s="172"/>
      <c r="LA17" s="172"/>
      <c r="LB17" s="172"/>
      <c r="LC17" s="172"/>
      <c r="LD17" s="172"/>
      <c r="LE17" s="172"/>
      <c r="LF17" s="172"/>
      <c r="LG17" s="172"/>
      <c r="LH17" s="172"/>
      <c r="LI17" s="172"/>
      <c r="LJ17" s="172"/>
      <c r="LK17" s="172"/>
      <c r="LL17" s="172"/>
      <c r="LM17" s="172"/>
      <c r="LN17" s="172"/>
      <c r="LO17" s="172"/>
      <c r="LP17" s="172"/>
      <c r="LQ17" s="172"/>
      <c r="LR17" s="172"/>
      <c r="LS17" s="172"/>
      <c r="LT17" s="172"/>
      <c r="LU17" s="172"/>
      <c r="LV17" s="172"/>
      <c r="LW17" s="172"/>
      <c r="LX17" s="172"/>
      <c r="LY17" s="172"/>
      <c r="LZ17" s="172"/>
      <c r="MA17" s="172"/>
      <c r="MB17" s="172"/>
      <c r="MC17" s="172"/>
      <c r="MD17" s="172"/>
      <c r="ME17" s="172"/>
      <c r="MF17" s="172"/>
      <c r="MG17" s="172"/>
      <c r="MH17" s="172"/>
      <c r="MI17" s="172"/>
      <c r="MJ17" s="172"/>
      <c r="MK17" s="172"/>
      <c r="ML17" s="172"/>
      <c r="MM17" s="172"/>
      <c r="MN17" s="172"/>
      <c r="MO17" s="172"/>
      <c r="MP17" s="172"/>
      <c r="MQ17" s="172"/>
      <c r="MR17" s="172"/>
      <c r="MS17" s="172"/>
      <c r="MT17" s="172"/>
      <c r="MU17" s="172"/>
      <c r="MV17" s="172"/>
      <c r="MW17" s="172"/>
      <c r="MX17" s="172"/>
      <c r="MY17" s="172"/>
      <c r="MZ17" s="172"/>
      <c r="NA17" s="172"/>
      <c r="NB17" s="172"/>
      <c r="NC17" s="172"/>
      <c r="ND17" s="172"/>
      <c r="NE17" s="172"/>
      <c r="NF17" s="172"/>
      <c r="NG17" s="172"/>
      <c r="NH17" s="172"/>
      <c r="NI17" s="172"/>
      <c r="NJ17" s="172"/>
      <c r="NK17" s="172"/>
      <c r="NL17" s="172"/>
      <c r="NM17" s="172"/>
      <c r="NN17" s="172"/>
      <c r="NO17" s="172"/>
      <c r="NP17" s="172"/>
      <c r="NQ17" s="172"/>
      <c r="NR17" s="172"/>
      <c r="NS17" s="172"/>
      <c r="NT17" s="172"/>
      <c r="NU17" s="172"/>
      <c r="NV17" s="172"/>
      <c r="NW17" s="172"/>
      <c r="NX17" s="172"/>
      <c r="NY17" s="172"/>
      <c r="NZ17" s="172"/>
      <c r="OA17" s="172"/>
      <c r="OB17" s="172"/>
      <c r="OC17" s="172"/>
      <c r="OD17" s="172"/>
      <c r="OE17" s="172"/>
      <c r="OF17" s="172"/>
      <c r="OG17" s="172"/>
      <c r="OH17" s="172"/>
      <c r="OI17" s="172"/>
      <c r="OJ17" s="172"/>
      <c r="OK17" s="172"/>
      <c r="OL17" s="172"/>
      <c r="OM17" s="172"/>
      <c r="ON17" s="172"/>
      <c r="OO17" s="172"/>
      <c r="OP17" s="172"/>
      <c r="OQ17" s="172"/>
      <c r="OR17" s="172"/>
      <c r="OS17" s="172"/>
      <c r="OT17" s="172"/>
      <c r="OU17" s="172"/>
      <c r="OV17" s="172"/>
      <c r="OW17" s="172"/>
      <c r="OX17" s="172"/>
      <c r="OY17" s="172"/>
      <c r="OZ17" s="172"/>
      <c r="PA17" s="172"/>
      <c r="PB17" s="172"/>
      <c r="PC17" s="172"/>
      <c r="PD17" s="172"/>
      <c r="PE17" s="172"/>
      <c r="PF17" s="172"/>
      <c r="PG17" s="172"/>
      <c r="PH17" s="172"/>
      <c r="PI17" s="172"/>
      <c r="PJ17" s="172"/>
      <c r="PK17" s="172"/>
      <c r="PL17" s="172"/>
      <c r="PM17" s="172"/>
      <c r="PN17" s="172"/>
      <c r="PO17" s="172"/>
      <c r="PP17" s="172"/>
      <c r="PQ17" s="172"/>
      <c r="PR17" s="172"/>
      <c r="PS17" s="172"/>
      <c r="PT17" s="172"/>
      <c r="PU17" s="172"/>
      <c r="PV17" s="172"/>
      <c r="PW17" s="172"/>
      <c r="PX17" s="172"/>
      <c r="PY17" s="172"/>
      <c r="PZ17" s="172"/>
      <c r="QA17" s="172"/>
      <c r="QB17" s="172"/>
      <c r="QC17" s="172"/>
      <c r="QD17" s="172"/>
      <c r="QE17" s="172"/>
      <c r="QF17" s="172"/>
      <c r="QG17" s="172"/>
      <c r="QH17" s="172"/>
      <c r="QI17" s="172"/>
      <c r="QJ17" s="172"/>
      <c r="QK17" s="172"/>
      <c r="QL17" s="172"/>
      <c r="QM17" s="172"/>
      <c r="QN17" s="172"/>
      <c r="QO17" s="172"/>
      <c r="QP17" s="172"/>
      <c r="QQ17" s="172"/>
      <c r="QR17" s="172"/>
      <c r="QS17" s="172"/>
      <c r="QT17" s="172"/>
      <c r="QU17" s="172"/>
      <c r="QV17" s="172"/>
      <c r="QW17" s="172"/>
      <c r="QX17" s="172"/>
      <c r="QY17" s="172"/>
      <c r="QZ17" s="172"/>
      <c r="RA17" s="172"/>
      <c r="RB17" s="172"/>
      <c r="RC17" s="172"/>
      <c r="RD17" s="172"/>
      <c r="RE17" s="172"/>
      <c r="RF17" s="172"/>
      <c r="RG17" s="172"/>
      <c r="RH17" s="172"/>
      <c r="RI17" s="172"/>
      <c r="RJ17" s="172"/>
      <c r="RK17" s="172"/>
      <c r="RL17" s="172"/>
      <c r="RM17" s="172"/>
      <c r="RN17" s="172"/>
      <c r="RO17" s="172"/>
      <c r="RP17" s="172"/>
      <c r="RQ17" s="172"/>
      <c r="RR17" s="172"/>
      <c r="RS17" s="172"/>
      <c r="RT17" s="172"/>
      <c r="RU17" s="172"/>
      <c r="RV17" s="172"/>
      <c r="RW17" s="172"/>
      <c r="RX17" s="172"/>
      <c r="RY17" s="172"/>
      <c r="RZ17" s="172"/>
      <c r="SA17" s="172"/>
      <c r="SB17" s="172"/>
      <c r="SC17" s="172"/>
      <c r="SD17" s="172"/>
      <c r="SE17" s="172"/>
      <c r="SF17" s="172"/>
      <c r="SG17" s="172"/>
      <c r="SH17" s="172"/>
      <c r="SI17" s="172"/>
      <c r="SJ17" s="172"/>
      <c r="SK17" s="172"/>
      <c r="SL17" s="172"/>
      <c r="SM17" s="172"/>
      <c r="SN17" s="172"/>
      <c r="SO17" s="172"/>
      <c r="SP17" s="172"/>
      <c r="SQ17" s="172"/>
      <c r="SR17" s="172"/>
      <c r="SS17" s="172"/>
      <c r="ST17" s="172"/>
      <c r="SU17" s="172"/>
      <c r="SV17" s="172"/>
      <c r="SW17" s="172"/>
      <c r="SX17" s="172"/>
      <c r="SY17" s="172"/>
      <c r="SZ17" s="172"/>
      <c r="TA17" s="172"/>
      <c r="TB17" s="172"/>
      <c r="TC17" s="172"/>
      <c r="TD17" s="172"/>
      <c r="TE17" s="172"/>
      <c r="TF17" s="172"/>
      <c r="TG17" s="172"/>
      <c r="TH17" s="172"/>
      <c r="TI17" s="172"/>
      <c r="TJ17" s="172"/>
      <c r="TK17" s="172"/>
      <c r="TL17" s="172"/>
      <c r="TM17" s="172"/>
      <c r="TN17" s="172"/>
      <c r="TO17" s="172"/>
      <c r="TP17" s="172"/>
      <c r="TQ17" s="172"/>
      <c r="TR17" s="172"/>
      <c r="TS17" s="172"/>
      <c r="TT17" s="172"/>
      <c r="TU17" s="172"/>
      <c r="TV17" s="172"/>
      <c r="TW17" s="172"/>
      <c r="TX17" s="172"/>
      <c r="TY17" s="172"/>
      <c r="TZ17" s="172"/>
      <c r="UA17" s="172"/>
      <c r="UB17" s="172"/>
      <c r="UC17" s="172"/>
      <c r="UD17" s="172"/>
      <c r="UE17" s="172"/>
      <c r="UF17" s="172"/>
      <c r="UG17" s="172"/>
      <c r="UH17" s="172"/>
      <c r="UI17" s="172"/>
      <c r="UJ17" s="172"/>
      <c r="UK17" s="172"/>
      <c r="UL17" s="172"/>
      <c r="UM17" s="172"/>
      <c r="UN17" s="172"/>
      <c r="UO17" s="172"/>
      <c r="UP17" s="172"/>
      <c r="UQ17" s="172"/>
      <c r="UR17" s="172"/>
      <c r="US17" s="172"/>
      <c r="UT17" s="172"/>
      <c r="UU17" s="172"/>
      <c r="UV17" s="172"/>
      <c r="UW17" s="172"/>
      <c r="UX17" s="172"/>
      <c r="UY17" s="172"/>
      <c r="UZ17" s="172"/>
      <c r="VA17" s="172"/>
      <c r="VB17" s="172"/>
      <c r="VC17" s="172"/>
      <c r="VD17" s="172"/>
      <c r="VE17" s="172"/>
      <c r="VF17" s="172"/>
      <c r="VG17" s="172"/>
      <c r="VH17" s="172"/>
      <c r="VI17" s="172"/>
      <c r="VJ17" s="172"/>
      <c r="VK17" s="172"/>
      <c r="VL17" s="172"/>
      <c r="VM17" s="172"/>
      <c r="VN17" s="172"/>
      <c r="VO17" s="172"/>
      <c r="VP17" s="172"/>
      <c r="VQ17" s="172"/>
      <c r="VR17" s="172"/>
      <c r="VS17" s="172"/>
      <c r="VT17" s="172"/>
      <c r="VU17" s="172"/>
      <c r="VV17" s="172"/>
      <c r="VW17" s="172"/>
      <c r="VX17" s="172"/>
      <c r="VY17" s="172"/>
      <c r="VZ17" s="172"/>
      <c r="WA17" s="172"/>
      <c r="WB17" s="172"/>
      <c r="WC17" s="172"/>
      <c r="WD17" s="172"/>
      <c r="WE17" s="172"/>
      <c r="WF17" s="172"/>
      <c r="WG17" s="172"/>
      <c r="WH17" s="172"/>
      <c r="WI17" s="172"/>
      <c r="WJ17" s="172"/>
      <c r="WK17" s="172"/>
      <c r="WL17" s="172"/>
      <c r="WM17" s="172"/>
      <c r="WN17" s="172"/>
      <c r="WO17" s="172"/>
      <c r="WP17" s="172"/>
      <c r="WQ17" s="172"/>
      <c r="WR17" s="172"/>
      <c r="WS17" s="172"/>
      <c r="WT17" s="172"/>
      <c r="WU17" s="172"/>
      <c r="WV17" s="172"/>
      <c r="WW17" s="172"/>
      <c r="WX17" s="172"/>
      <c r="WY17" s="172"/>
      <c r="WZ17" s="172"/>
      <c r="XA17" s="172"/>
      <c r="XB17" s="172"/>
      <c r="XC17" s="172"/>
      <c r="XD17" s="172"/>
      <c r="XE17" s="172"/>
      <c r="XF17" s="172"/>
      <c r="XG17" s="172"/>
      <c r="XH17" s="172"/>
      <c r="XI17" s="172"/>
      <c r="XJ17" s="172"/>
      <c r="XK17" s="172"/>
      <c r="XL17" s="172"/>
      <c r="XM17" s="172"/>
      <c r="XN17" s="172"/>
      <c r="XO17" s="172"/>
      <c r="XP17" s="172"/>
      <c r="XQ17" s="172"/>
      <c r="XR17" s="172"/>
      <c r="XS17" s="172"/>
      <c r="XT17" s="172"/>
      <c r="XU17" s="172"/>
      <c r="XV17" s="172"/>
      <c r="XW17" s="172"/>
      <c r="XX17" s="172"/>
      <c r="XY17" s="172"/>
      <c r="XZ17" s="172"/>
      <c r="YA17" s="172"/>
      <c r="YB17" s="172"/>
      <c r="YC17" s="172"/>
      <c r="YD17" s="172"/>
      <c r="YE17" s="172"/>
      <c r="YF17" s="172"/>
      <c r="YG17" s="172"/>
      <c r="YH17" s="172"/>
      <c r="YI17" s="172"/>
      <c r="YJ17" s="172"/>
      <c r="YK17" s="172"/>
      <c r="YL17" s="172"/>
      <c r="YM17" s="172"/>
      <c r="YN17" s="172"/>
      <c r="YO17" s="172"/>
      <c r="YP17" s="172"/>
      <c r="YQ17" s="172"/>
      <c r="YR17" s="172"/>
      <c r="YS17" s="172"/>
      <c r="YT17" s="172"/>
      <c r="YU17" s="172"/>
      <c r="YV17" s="172"/>
      <c r="YW17" s="172"/>
      <c r="YX17" s="172"/>
      <c r="YY17" s="172"/>
      <c r="YZ17" s="172"/>
      <c r="ZA17" s="172"/>
      <c r="ZB17" s="172"/>
      <c r="ZC17" s="172"/>
      <c r="ZD17" s="172"/>
      <c r="ZE17" s="172"/>
      <c r="ZF17" s="172"/>
      <c r="ZG17" s="172"/>
      <c r="ZH17" s="172"/>
      <c r="ZI17" s="172"/>
      <c r="ZJ17" s="172"/>
      <c r="ZK17" s="172"/>
      <c r="ZL17" s="172"/>
      <c r="ZM17" s="172"/>
      <c r="ZN17" s="172"/>
      <c r="ZO17" s="172"/>
      <c r="ZP17" s="172"/>
      <c r="ZQ17" s="172"/>
      <c r="ZR17" s="172"/>
      <c r="ZS17" s="172"/>
      <c r="ZT17" s="172"/>
      <c r="ZU17" s="172"/>
      <c r="ZV17" s="172"/>
      <c r="ZW17" s="172"/>
      <c r="ZX17" s="172"/>
      <c r="ZY17" s="172"/>
      <c r="ZZ17" s="172"/>
      <c r="AAA17" s="172"/>
      <c r="AAB17" s="172"/>
      <c r="AAC17" s="172"/>
      <c r="AAD17" s="172"/>
      <c r="AAE17" s="172"/>
      <c r="AAF17" s="172"/>
      <c r="AAG17" s="172"/>
      <c r="AAH17" s="172"/>
      <c r="AAI17" s="172"/>
      <c r="AAJ17" s="172"/>
      <c r="AAK17" s="172"/>
      <c r="AAL17" s="172"/>
      <c r="AAM17" s="172"/>
      <c r="AAN17" s="172"/>
      <c r="AAO17" s="172"/>
      <c r="AAP17" s="172"/>
      <c r="AAQ17" s="172"/>
      <c r="AAR17" s="172"/>
      <c r="AAS17" s="172"/>
      <c r="AAT17" s="172"/>
      <c r="AAU17" s="172"/>
      <c r="AAV17" s="172"/>
      <c r="AAW17" s="172"/>
      <c r="AAX17" s="172"/>
      <c r="AAY17" s="172"/>
      <c r="AAZ17" s="172"/>
      <c r="ABA17" s="172"/>
      <c r="ABB17" s="172"/>
      <c r="ABC17" s="172"/>
      <c r="ABD17" s="172"/>
      <c r="ABE17" s="172"/>
      <c r="ABF17" s="172"/>
      <c r="ABG17" s="172"/>
      <c r="ABH17" s="172"/>
      <c r="ABI17" s="172"/>
      <c r="ABJ17" s="172"/>
      <c r="ABK17" s="172"/>
      <c r="ABL17" s="172"/>
      <c r="ABM17" s="172"/>
      <c r="ABN17" s="172"/>
      <c r="ABO17" s="172"/>
      <c r="ABP17" s="172"/>
      <c r="ABQ17" s="172"/>
      <c r="ABR17" s="172"/>
      <c r="ABS17" s="172"/>
      <c r="ABT17" s="172"/>
      <c r="ABU17" s="172"/>
      <c r="ABV17" s="172"/>
      <c r="ABW17" s="172"/>
      <c r="ABX17" s="172"/>
      <c r="ABY17" s="172"/>
      <c r="ABZ17" s="172"/>
      <c r="ACA17" s="172"/>
      <c r="ACB17" s="172"/>
      <c r="ACC17" s="172"/>
      <c r="ACD17" s="172"/>
      <c r="ACE17" s="172"/>
      <c r="ACF17" s="172"/>
      <c r="ACG17" s="172"/>
      <c r="ACH17" s="172"/>
      <c r="ACI17" s="172"/>
      <c r="ACJ17" s="172"/>
      <c r="ACK17" s="172"/>
      <c r="ACL17" s="172"/>
      <c r="ACM17" s="172"/>
      <c r="ACN17" s="172"/>
      <c r="ACO17" s="172"/>
      <c r="ACP17" s="172"/>
      <c r="ACQ17" s="172"/>
      <c r="ACR17" s="172"/>
      <c r="ACS17" s="172"/>
      <c r="ACT17" s="172"/>
      <c r="ACU17" s="172"/>
      <c r="ACV17" s="172"/>
      <c r="ACW17" s="172"/>
      <c r="ACX17" s="172"/>
      <c r="ACY17" s="172"/>
      <c r="ACZ17" s="172"/>
      <c r="ADA17" s="172"/>
      <c r="ADB17" s="172"/>
      <c r="ADC17" s="172"/>
      <c r="ADD17" s="172"/>
      <c r="ADE17" s="172"/>
      <c r="ADF17" s="172"/>
      <c r="ADG17" s="172"/>
      <c r="ADH17" s="172"/>
      <c r="ADI17" s="172"/>
      <c r="ADJ17" s="172"/>
      <c r="ADK17" s="172"/>
      <c r="ADL17" s="172"/>
      <c r="ADM17" s="172"/>
      <c r="ADN17" s="172"/>
      <c r="ADO17" s="172"/>
      <c r="ADP17" s="172"/>
      <c r="ADQ17" s="172"/>
      <c r="ADR17" s="172"/>
      <c r="ADS17" s="172"/>
      <c r="ADT17" s="172"/>
      <c r="ADU17" s="172"/>
      <c r="ADV17" s="172"/>
      <c r="ADW17" s="172"/>
      <c r="ADX17" s="172"/>
      <c r="ADY17" s="172"/>
      <c r="ADZ17" s="172"/>
      <c r="AEA17" s="172"/>
      <c r="AEB17" s="172"/>
      <c r="AEC17" s="172"/>
      <c r="AED17" s="172"/>
      <c r="AEE17" s="172"/>
      <c r="AEF17" s="172"/>
      <c r="AEG17" s="172"/>
      <c r="AEH17" s="172"/>
      <c r="AEI17" s="172"/>
      <c r="AEJ17" s="172"/>
      <c r="AEK17" s="172"/>
      <c r="AEL17" s="172"/>
      <c r="AEM17" s="172"/>
      <c r="AEN17" s="172"/>
      <c r="AEO17" s="172"/>
      <c r="AEP17" s="172"/>
      <c r="AEQ17" s="172"/>
      <c r="AER17" s="172"/>
      <c r="AES17" s="172"/>
      <c r="AET17" s="172"/>
      <c r="AEU17" s="172"/>
      <c r="AEV17" s="172"/>
      <c r="AEW17" s="172"/>
      <c r="AEX17" s="172"/>
      <c r="AEY17" s="172"/>
      <c r="AEZ17" s="172"/>
      <c r="AFA17" s="172"/>
      <c r="AFB17" s="172"/>
      <c r="AFC17" s="172"/>
      <c r="AFD17" s="172"/>
      <c r="AFE17" s="172"/>
      <c r="AFF17" s="172"/>
      <c r="AFG17" s="172"/>
      <c r="AFH17" s="172"/>
      <c r="AFI17" s="172"/>
      <c r="AFJ17" s="172"/>
      <c r="AFK17" s="172"/>
      <c r="AFL17" s="172"/>
      <c r="AFM17" s="172"/>
      <c r="AFN17" s="172"/>
      <c r="AFO17" s="172"/>
      <c r="AFP17" s="172"/>
      <c r="AFQ17" s="172"/>
      <c r="AFR17" s="172"/>
      <c r="AFS17" s="172"/>
      <c r="AFT17" s="172"/>
      <c r="AFU17" s="172"/>
      <c r="AFV17" s="172"/>
      <c r="AFW17" s="172"/>
      <c r="AFX17" s="172"/>
      <c r="AFY17" s="172"/>
      <c r="AFZ17" s="172"/>
      <c r="AGA17" s="172"/>
      <c r="AGB17" s="172"/>
      <c r="AGC17" s="172"/>
      <c r="AGD17" s="172"/>
      <c r="AGE17" s="172"/>
      <c r="AGF17" s="172"/>
      <c r="AGG17" s="172"/>
      <c r="AGH17" s="172"/>
      <c r="AGI17" s="172"/>
      <c r="AGJ17" s="172"/>
      <c r="AGK17" s="172"/>
      <c r="AGL17" s="172"/>
      <c r="AGM17" s="172"/>
      <c r="AGN17" s="172"/>
      <c r="AGO17" s="172"/>
      <c r="AGP17" s="172"/>
      <c r="AGQ17" s="172"/>
      <c r="AGR17" s="172"/>
      <c r="AGS17" s="172"/>
      <c r="AGT17" s="172"/>
      <c r="AGU17" s="172"/>
      <c r="AGV17" s="172"/>
      <c r="AGW17" s="172"/>
      <c r="AGX17" s="172"/>
      <c r="AGY17" s="172"/>
      <c r="AGZ17" s="172"/>
      <c r="AHA17" s="172"/>
      <c r="AHB17" s="172"/>
      <c r="AHC17" s="172"/>
      <c r="AHD17" s="172"/>
      <c r="AHE17" s="172"/>
      <c r="AHF17" s="172"/>
      <c r="AHG17" s="172"/>
      <c r="AHH17" s="172"/>
      <c r="AHI17" s="172"/>
      <c r="AHJ17" s="172"/>
      <c r="AHK17" s="172"/>
      <c r="AHL17" s="172"/>
      <c r="AHM17" s="172"/>
      <c r="AHN17" s="172"/>
      <c r="AHO17" s="172"/>
      <c r="AHP17" s="172"/>
      <c r="AHQ17" s="172"/>
      <c r="AHR17" s="172"/>
      <c r="AHS17" s="172"/>
      <c r="AHT17" s="172"/>
      <c r="AHU17" s="172"/>
      <c r="AHV17" s="172"/>
      <c r="AHW17" s="172"/>
      <c r="AHX17" s="172"/>
      <c r="AHY17" s="172"/>
      <c r="AHZ17" s="172"/>
      <c r="AIA17" s="172"/>
      <c r="AIB17" s="172"/>
      <c r="AIC17" s="172"/>
      <c r="AID17" s="172"/>
      <c r="AIE17" s="172"/>
      <c r="AIF17" s="172"/>
      <c r="AIG17" s="172"/>
      <c r="AIH17" s="172"/>
      <c r="AII17" s="172"/>
      <c r="AIJ17" s="172"/>
      <c r="AIK17" s="172"/>
      <c r="AIL17" s="172"/>
      <c r="AIM17" s="172"/>
      <c r="AIN17" s="172"/>
      <c r="AIO17" s="172"/>
      <c r="AIP17" s="172"/>
      <c r="AIQ17" s="172"/>
      <c r="AIR17" s="172"/>
      <c r="AIS17" s="172"/>
      <c r="AIT17" s="172"/>
      <c r="AIU17" s="172"/>
      <c r="AIV17" s="172"/>
      <c r="AIW17" s="172"/>
      <c r="AIX17" s="172"/>
      <c r="AIY17" s="172"/>
      <c r="AIZ17" s="172"/>
      <c r="AJA17" s="172"/>
      <c r="AJB17" s="172"/>
      <c r="AJC17" s="172"/>
      <c r="AJD17" s="172"/>
      <c r="AJE17" s="172"/>
      <c r="AJF17" s="172"/>
      <c r="AJG17" s="172"/>
      <c r="AJH17" s="172"/>
      <c r="AJI17" s="172"/>
      <c r="AJJ17" s="172"/>
      <c r="AJK17" s="172"/>
      <c r="AJL17" s="172"/>
      <c r="AJM17" s="172"/>
      <c r="AJN17" s="172"/>
      <c r="AJO17" s="172"/>
      <c r="AJP17" s="172"/>
      <c r="AJQ17" s="172"/>
      <c r="AJR17" s="172"/>
      <c r="AJS17" s="172"/>
      <c r="AJT17" s="172"/>
      <c r="AJU17" s="172"/>
      <c r="AJV17" s="172"/>
      <c r="AJW17" s="172"/>
      <c r="AJX17" s="172"/>
      <c r="AJY17" s="172"/>
      <c r="AJZ17" s="172"/>
      <c r="AKA17" s="172"/>
      <c r="AKB17" s="172"/>
      <c r="AKC17" s="172"/>
      <c r="AKD17" s="172"/>
      <c r="AKE17" s="172"/>
      <c r="AKF17" s="172"/>
      <c r="AKG17" s="172"/>
      <c r="AKH17" s="172"/>
      <c r="AKI17" s="172"/>
      <c r="AKJ17" s="172"/>
      <c r="AKK17" s="172"/>
      <c r="AKL17" s="172"/>
      <c r="AKM17" s="172"/>
      <c r="AKN17" s="172"/>
      <c r="AKO17" s="172"/>
      <c r="AKP17" s="172"/>
      <c r="AKQ17" s="172"/>
      <c r="AKR17" s="172"/>
      <c r="AKS17" s="172"/>
      <c r="AKT17" s="172"/>
      <c r="AKU17" s="172"/>
      <c r="AKV17" s="172"/>
      <c r="AKW17" s="172"/>
      <c r="AKX17" s="172"/>
      <c r="AKY17" s="172"/>
      <c r="AKZ17" s="172"/>
      <c r="ALA17" s="172"/>
      <c r="ALB17" s="172"/>
      <c r="ALC17" s="172"/>
      <c r="ALD17" s="172"/>
      <c r="ALE17" s="172"/>
      <c r="ALF17" s="172"/>
      <c r="ALG17" s="172"/>
      <c r="ALH17" s="172"/>
      <c r="ALI17" s="172"/>
      <c r="ALJ17" s="172"/>
      <c r="ALK17" s="172"/>
      <c r="ALL17" s="172"/>
      <c r="ALM17" s="172"/>
      <c r="ALN17" s="172"/>
      <c r="ALO17" s="172"/>
      <c r="ALP17" s="172"/>
      <c r="ALQ17" s="172"/>
      <c r="ALR17" s="172"/>
      <c r="ALS17" s="172"/>
      <c r="ALT17" s="172"/>
      <c r="ALU17" s="172"/>
      <c r="ALV17" s="172"/>
      <c r="ALW17" s="172"/>
      <c r="ALX17" s="172"/>
      <c r="ALY17" s="172"/>
      <c r="ALZ17" s="172"/>
      <c r="AMA17" s="172"/>
      <c r="AMB17" s="172"/>
      <c r="AMC17" s="172"/>
      <c r="AMD17" s="172"/>
      <c r="AME17" s="172"/>
      <c r="AMF17" s="172"/>
      <c r="AMG17" s="172"/>
      <c r="AMH17" s="172"/>
      <c r="AMI17" s="172"/>
      <c r="AMJ17" s="172"/>
      <c r="AMK17" s="172"/>
      <c r="AML17" s="172"/>
      <c r="AMM17" s="172"/>
      <c r="AMN17" s="172"/>
      <c r="AMO17" s="172"/>
      <c r="AMP17" s="172"/>
      <c r="AMQ17" s="172"/>
      <c r="AMR17" s="172"/>
      <c r="AMS17" s="172"/>
      <c r="AMT17" s="172"/>
      <c r="AMU17" s="172"/>
      <c r="AMV17" s="172"/>
      <c r="AMW17" s="172"/>
      <c r="AMX17" s="172"/>
      <c r="AMY17" s="172"/>
      <c r="AMZ17" s="172"/>
      <c r="ANA17" s="172"/>
      <c r="ANB17" s="172"/>
      <c r="ANC17" s="172"/>
      <c r="AND17" s="172"/>
      <c r="ANE17" s="172"/>
      <c r="ANF17" s="172"/>
      <c r="ANG17" s="172"/>
      <c r="ANH17" s="172"/>
      <c r="ANI17" s="172"/>
      <c r="ANJ17" s="172"/>
      <c r="ANK17" s="172"/>
      <c r="ANL17" s="172"/>
      <c r="ANM17" s="172"/>
      <c r="ANN17" s="172"/>
      <c r="ANO17" s="172"/>
      <c r="ANP17" s="172"/>
      <c r="ANQ17" s="172"/>
      <c r="ANR17" s="172"/>
      <c r="ANS17" s="172"/>
      <c r="ANT17" s="172"/>
      <c r="ANU17" s="172"/>
      <c r="ANV17" s="172"/>
      <c r="ANW17" s="172"/>
      <c r="ANX17" s="172"/>
      <c r="ANY17" s="172"/>
      <c r="ANZ17" s="172"/>
      <c r="AOA17" s="172"/>
      <c r="AOB17" s="172"/>
      <c r="AOC17" s="172"/>
      <c r="AOD17" s="172"/>
      <c r="AOE17" s="172"/>
      <c r="AOF17" s="172"/>
      <c r="AOG17" s="172"/>
      <c r="AOH17" s="172"/>
      <c r="AOI17" s="172"/>
      <c r="AOJ17" s="172"/>
      <c r="AOK17" s="172"/>
      <c r="AOL17" s="172"/>
      <c r="AOM17" s="172"/>
      <c r="AON17" s="172"/>
      <c r="AOO17" s="172"/>
      <c r="AOP17" s="172"/>
      <c r="AOQ17" s="172"/>
      <c r="AOR17" s="172"/>
      <c r="AOS17" s="172"/>
      <c r="AOT17" s="172"/>
      <c r="AOU17" s="172"/>
      <c r="AOV17" s="172"/>
      <c r="AOW17" s="172"/>
      <c r="AOX17" s="172"/>
      <c r="AOY17" s="172"/>
      <c r="AOZ17" s="172"/>
      <c r="APA17" s="172"/>
      <c r="APB17" s="172"/>
      <c r="APC17" s="172"/>
      <c r="APD17" s="172"/>
      <c r="APE17" s="172"/>
      <c r="APF17" s="172"/>
      <c r="APG17" s="172"/>
      <c r="APH17" s="172"/>
      <c r="API17" s="172"/>
      <c r="APJ17" s="172"/>
      <c r="APK17" s="172"/>
      <c r="APL17" s="172"/>
      <c r="APM17" s="172"/>
      <c r="APN17" s="172"/>
      <c r="APO17" s="172"/>
      <c r="APP17" s="172"/>
      <c r="APQ17" s="172"/>
      <c r="APR17" s="172"/>
      <c r="APS17" s="172"/>
      <c r="APT17" s="172"/>
      <c r="APU17" s="172"/>
      <c r="APV17" s="172"/>
      <c r="APW17" s="172"/>
      <c r="APX17" s="172"/>
      <c r="APY17" s="172"/>
      <c r="APZ17" s="172"/>
      <c r="AQA17" s="172"/>
      <c r="AQB17" s="172"/>
      <c r="AQC17" s="172"/>
      <c r="AQD17" s="172"/>
      <c r="AQE17" s="172"/>
      <c r="AQF17" s="172"/>
      <c r="AQG17" s="172"/>
      <c r="AQH17" s="172"/>
      <c r="AQI17" s="172"/>
      <c r="AQJ17" s="172"/>
      <c r="AQK17" s="172"/>
      <c r="AQL17" s="172"/>
      <c r="AQM17" s="172"/>
      <c r="AQN17" s="172"/>
      <c r="AQO17" s="172"/>
      <c r="AQP17" s="172"/>
      <c r="AQQ17" s="172"/>
      <c r="AQR17" s="172"/>
      <c r="AQS17" s="172"/>
      <c r="AQT17" s="172"/>
      <c r="AQU17" s="172"/>
      <c r="AQV17" s="172"/>
      <c r="AQW17" s="172"/>
      <c r="AQX17" s="172"/>
      <c r="AQY17" s="172"/>
      <c r="AQZ17" s="172"/>
      <c r="ARA17" s="172"/>
      <c r="ARB17" s="172"/>
      <c r="ARC17" s="172"/>
      <c r="ARD17" s="172"/>
      <c r="ARE17" s="172"/>
      <c r="ARF17" s="172"/>
      <c r="ARG17" s="172"/>
      <c r="ARH17" s="172"/>
      <c r="ARI17" s="172"/>
      <c r="ARJ17" s="172"/>
      <c r="ARK17" s="172"/>
      <c r="ARL17" s="172"/>
      <c r="ARM17" s="172"/>
      <c r="ARN17" s="172"/>
      <c r="ARO17" s="172"/>
      <c r="ARP17" s="172"/>
      <c r="ARQ17" s="172"/>
      <c r="ARR17" s="172"/>
      <c r="ARS17" s="172"/>
      <c r="ART17" s="172"/>
      <c r="ARU17" s="172"/>
      <c r="ARV17" s="172"/>
      <c r="ARW17" s="172"/>
      <c r="ARX17" s="172"/>
      <c r="ARY17" s="172"/>
      <c r="ARZ17" s="172"/>
      <c r="ASA17" s="172"/>
      <c r="ASB17" s="172"/>
      <c r="ASC17" s="172"/>
      <c r="ASD17" s="172"/>
      <c r="ASE17" s="172"/>
      <c r="ASF17" s="172"/>
      <c r="ASG17" s="172"/>
      <c r="ASH17" s="172"/>
      <c r="ASI17" s="172"/>
      <c r="ASJ17" s="172"/>
      <c r="ASK17" s="172"/>
      <c r="ASL17" s="172"/>
      <c r="ASM17" s="172"/>
      <c r="ASN17" s="172"/>
      <c r="ASO17" s="172"/>
      <c r="ASP17" s="172"/>
      <c r="ASQ17" s="172"/>
      <c r="ASR17" s="172"/>
      <c r="ASS17" s="172"/>
      <c r="AST17" s="172"/>
      <c r="ASU17" s="172"/>
      <c r="ASV17" s="172"/>
      <c r="ASW17" s="172"/>
      <c r="ASX17" s="172"/>
      <c r="ASY17" s="172"/>
      <c r="ASZ17" s="172"/>
      <c r="ATA17" s="172"/>
      <c r="ATB17" s="172"/>
      <c r="ATC17" s="172"/>
      <c r="ATD17" s="172"/>
      <c r="ATE17" s="172"/>
      <c r="ATF17" s="172"/>
      <c r="ATG17" s="172"/>
      <c r="ATH17" s="172"/>
      <c r="ATI17" s="172"/>
      <c r="ATJ17" s="172"/>
      <c r="ATK17" s="172"/>
      <c r="ATL17" s="172"/>
      <c r="ATM17" s="172"/>
      <c r="ATN17" s="172"/>
      <c r="ATO17" s="172"/>
      <c r="ATP17" s="172"/>
      <c r="ATQ17" s="172"/>
      <c r="ATR17" s="172"/>
      <c r="ATS17" s="172"/>
      <c r="ATT17" s="172"/>
      <c r="ATU17" s="172"/>
      <c r="ATV17" s="172"/>
      <c r="ATW17" s="172"/>
      <c r="ATX17" s="172"/>
      <c r="ATY17" s="172"/>
      <c r="ATZ17" s="172"/>
      <c r="AUA17" s="172"/>
      <c r="AUB17" s="172"/>
      <c r="AUC17" s="172"/>
      <c r="AUD17" s="172"/>
      <c r="AUE17" s="172"/>
      <c r="AUF17" s="172"/>
      <c r="AUG17" s="172"/>
      <c r="AUH17" s="172"/>
      <c r="AUI17" s="172"/>
      <c r="AUJ17" s="172"/>
      <c r="AUK17" s="172"/>
      <c r="AUL17" s="172"/>
      <c r="AUM17" s="172"/>
      <c r="AUN17" s="172"/>
      <c r="AUO17" s="172"/>
      <c r="AUP17" s="172"/>
      <c r="AUQ17" s="172"/>
      <c r="AUR17" s="172"/>
      <c r="AUS17" s="172"/>
      <c r="AUT17" s="172"/>
      <c r="AUU17" s="172"/>
      <c r="AUV17" s="172"/>
      <c r="AUW17" s="172"/>
      <c r="AUX17" s="172"/>
      <c r="AUY17" s="172"/>
      <c r="AUZ17" s="172"/>
      <c r="AVA17" s="172"/>
      <c r="AVB17" s="172"/>
      <c r="AVC17" s="172"/>
      <c r="AVD17" s="172"/>
      <c r="AVE17" s="172"/>
      <c r="AVF17" s="172"/>
      <c r="AVG17" s="172"/>
      <c r="AVH17" s="172"/>
      <c r="AVI17" s="172"/>
      <c r="AVJ17" s="172"/>
      <c r="AVK17" s="172"/>
      <c r="AVL17" s="172"/>
      <c r="AVM17" s="172"/>
      <c r="AVN17" s="172"/>
      <c r="AVO17" s="172"/>
      <c r="AVP17" s="172"/>
      <c r="AVQ17" s="172"/>
      <c r="AVR17" s="172"/>
      <c r="AVS17" s="172"/>
      <c r="AVT17" s="172"/>
      <c r="AVU17" s="172"/>
      <c r="AVV17" s="172"/>
      <c r="AVW17" s="172"/>
      <c r="AVX17" s="172"/>
      <c r="AVY17" s="172"/>
      <c r="AVZ17" s="172"/>
      <c r="AWA17" s="172"/>
      <c r="AWB17" s="172"/>
      <c r="AWC17" s="172"/>
      <c r="AWD17" s="172"/>
      <c r="AWE17" s="172"/>
      <c r="AWF17" s="172"/>
      <c r="AWG17" s="172"/>
      <c r="AWH17" s="172"/>
      <c r="AWI17" s="172"/>
      <c r="AWJ17" s="172"/>
      <c r="AWK17" s="172"/>
      <c r="AWL17" s="172"/>
      <c r="AWM17" s="172"/>
      <c r="AWN17" s="172"/>
      <c r="AWO17" s="172"/>
      <c r="AWP17" s="172"/>
      <c r="AWQ17" s="172"/>
      <c r="AWR17" s="172"/>
      <c r="AWS17" s="172"/>
      <c r="AWT17" s="172"/>
      <c r="AWU17" s="172"/>
      <c r="AWV17" s="172"/>
      <c r="AWW17" s="172"/>
      <c r="AWX17" s="172"/>
      <c r="AWY17" s="172"/>
      <c r="AWZ17" s="172"/>
      <c r="AXA17" s="172"/>
      <c r="AXB17" s="172"/>
      <c r="AXC17" s="172"/>
      <c r="AXD17" s="172"/>
      <c r="AXE17" s="172"/>
      <c r="AXF17" s="172"/>
      <c r="AXG17" s="172"/>
      <c r="AXH17" s="172"/>
      <c r="AXI17" s="172"/>
      <c r="AXJ17" s="172"/>
      <c r="AXK17" s="172"/>
      <c r="AXL17" s="172"/>
      <c r="AXM17" s="172"/>
      <c r="AXN17" s="172"/>
      <c r="AXO17" s="172"/>
      <c r="AXP17" s="172"/>
      <c r="AXQ17" s="172"/>
      <c r="AXR17" s="172"/>
      <c r="AXS17" s="172"/>
      <c r="AXT17" s="172"/>
      <c r="AXU17" s="172"/>
      <c r="AXV17" s="172"/>
      <c r="AXW17" s="172"/>
      <c r="AXX17" s="172"/>
      <c r="AXY17" s="172"/>
      <c r="AXZ17" s="172"/>
      <c r="AYA17" s="172"/>
      <c r="AYB17" s="172"/>
      <c r="AYC17" s="172"/>
      <c r="AYD17" s="172"/>
      <c r="AYE17" s="172"/>
      <c r="AYF17" s="172"/>
      <c r="AYG17" s="172"/>
      <c r="AYH17" s="172"/>
      <c r="AYI17" s="172"/>
      <c r="AYJ17" s="172"/>
      <c r="AYK17" s="172"/>
      <c r="AYL17" s="172"/>
      <c r="AYM17" s="172"/>
      <c r="AYN17" s="172"/>
      <c r="AYO17" s="172"/>
      <c r="AYP17" s="172"/>
      <c r="AYQ17" s="172"/>
      <c r="AYR17" s="172"/>
      <c r="AYS17" s="172"/>
      <c r="AYT17" s="172"/>
      <c r="AYU17" s="172"/>
      <c r="AYV17" s="172"/>
      <c r="AYW17" s="172"/>
      <c r="AYX17" s="172"/>
      <c r="AYY17" s="172"/>
      <c r="AYZ17" s="172"/>
      <c r="AZA17" s="172"/>
      <c r="AZB17" s="172"/>
      <c r="AZC17" s="172"/>
      <c r="AZD17" s="172"/>
      <c r="AZE17" s="172"/>
      <c r="AZF17" s="172"/>
      <c r="AZG17" s="172"/>
      <c r="AZH17" s="172"/>
      <c r="AZI17" s="172"/>
      <c r="AZJ17" s="172"/>
      <c r="AZK17" s="172"/>
      <c r="AZL17" s="172"/>
      <c r="AZM17" s="172"/>
      <c r="AZN17" s="172"/>
      <c r="AZO17" s="172"/>
      <c r="AZP17" s="172"/>
      <c r="AZQ17" s="172"/>
      <c r="AZR17" s="172"/>
      <c r="AZS17" s="172"/>
      <c r="AZT17" s="172"/>
      <c r="AZU17" s="172"/>
      <c r="AZV17" s="172"/>
      <c r="AZW17" s="172"/>
      <c r="AZX17" s="172"/>
      <c r="AZY17" s="172"/>
      <c r="AZZ17" s="172"/>
      <c r="BAA17" s="172"/>
      <c r="BAB17" s="172"/>
      <c r="BAC17" s="172"/>
      <c r="BAD17" s="172"/>
      <c r="BAE17" s="172"/>
      <c r="BAF17" s="172"/>
      <c r="BAG17" s="172"/>
      <c r="BAH17" s="172"/>
      <c r="BAI17" s="172"/>
      <c r="BAJ17" s="172"/>
      <c r="BAK17" s="172"/>
      <c r="BAL17" s="172"/>
      <c r="BAM17" s="172"/>
      <c r="BAN17" s="172"/>
      <c r="BAO17" s="172"/>
      <c r="BAP17" s="172"/>
      <c r="BAQ17" s="172"/>
      <c r="BAR17" s="172"/>
      <c r="BAS17" s="172"/>
      <c r="BAT17" s="172"/>
      <c r="BAU17" s="172"/>
      <c r="BAV17" s="172"/>
      <c r="BAW17" s="172"/>
      <c r="BAX17" s="172"/>
      <c r="BAY17" s="172"/>
      <c r="BAZ17" s="172"/>
      <c r="BBA17" s="172"/>
      <c r="BBB17" s="172"/>
      <c r="BBC17" s="172"/>
      <c r="BBD17" s="172"/>
      <c r="BBE17" s="172"/>
      <c r="BBF17" s="172"/>
      <c r="BBG17" s="172"/>
      <c r="BBH17" s="172"/>
      <c r="BBI17" s="172"/>
      <c r="BBJ17" s="172"/>
      <c r="BBK17" s="172"/>
      <c r="BBL17" s="172"/>
      <c r="BBM17" s="172"/>
      <c r="BBN17" s="172"/>
      <c r="BBO17" s="172"/>
      <c r="BBP17" s="172"/>
      <c r="BBQ17" s="172"/>
      <c r="BBR17" s="172"/>
      <c r="BBS17" s="172"/>
      <c r="BBT17" s="172"/>
      <c r="BBU17" s="172"/>
      <c r="BBV17" s="172"/>
      <c r="BBW17" s="172"/>
      <c r="BBX17" s="172"/>
      <c r="BBY17" s="172"/>
      <c r="BBZ17" s="172"/>
      <c r="BCA17" s="172"/>
      <c r="BCB17" s="172"/>
      <c r="BCC17" s="172"/>
      <c r="BCD17" s="172"/>
      <c r="BCE17" s="172"/>
      <c r="BCF17" s="172"/>
      <c r="BCG17" s="172"/>
      <c r="BCH17" s="172"/>
      <c r="BCI17" s="172"/>
      <c r="BCJ17" s="172"/>
      <c r="BCK17" s="172"/>
      <c r="BCL17" s="172"/>
      <c r="BCM17" s="172"/>
      <c r="BCN17" s="172"/>
      <c r="BCO17" s="172"/>
      <c r="BCP17" s="172"/>
      <c r="BCQ17" s="172"/>
      <c r="BCR17" s="172"/>
      <c r="BCS17" s="172"/>
      <c r="BCT17" s="172"/>
      <c r="BCU17" s="172"/>
      <c r="BCV17" s="172"/>
      <c r="BCW17" s="172"/>
      <c r="BCX17" s="172"/>
      <c r="BCY17" s="172"/>
      <c r="BCZ17" s="172"/>
      <c r="BDA17" s="172"/>
      <c r="BDB17" s="172"/>
      <c r="BDC17" s="172"/>
      <c r="BDD17" s="172"/>
      <c r="BDE17" s="172"/>
      <c r="BDF17" s="172"/>
      <c r="BDG17" s="172"/>
      <c r="BDH17" s="172"/>
      <c r="BDI17" s="172"/>
      <c r="BDJ17" s="172"/>
      <c r="BDK17" s="172"/>
      <c r="BDL17" s="172"/>
      <c r="BDM17" s="172"/>
      <c r="BDN17" s="172"/>
      <c r="BDO17" s="172"/>
      <c r="BDP17" s="172"/>
      <c r="BDQ17" s="172"/>
      <c r="BDR17" s="172"/>
      <c r="BDS17" s="172"/>
      <c r="BDT17" s="172"/>
      <c r="BDU17" s="172"/>
      <c r="BDV17" s="172"/>
      <c r="BDW17" s="172"/>
      <c r="BDX17" s="172"/>
      <c r="BDY17" s="172"/>
      <c r="BDZ17" s="172"/>
      <c r="BEA17" s="172"/>
      <c r="BEB17" s="172"/>
      <c r="BEC17" s="172"/>
      <c r="BED17" s="172"/>
      <c r="BEE17" s="172"/>
      <c r="BEF17" s="172"/>
      <c r="BEG17" s="172"/>
      <c r="BEH17" s="172"/>
      <c r="BEI17" s="172"/>
      <c r="BEJ17" s="172"/>
      <c r="BEK17" s="172"/>
      <c r="BEL17" s="172"/>
      <c r="BEM17" s="172"/>
      <c r="BEN17" s="172"/>
      <c r="BEO17" s="172"/>
      <c r="BEP17" s="172"/>
      <c r="BEQ17" s="172"/>
      <c r="BER17" s="172"/>
      <c r="BES17" s="172"/>
      <c r="BET17" s="172"/>
      <c r="BEU17" s="172"/>
      <c r="BEV17" s="172"/>
      <c r="BEW17" s="172"/>
      <c r="BEX17" s="172"/>
      <c r="BEY17" s="172"/>
      <c r="BEZ17" s="172"/>
      <c r="BFA17" s="172"/>
      <c r="BFB17" s="172"/>
      <c r="BFC17" s="172"/>
      <c r="BFD17" s="172"/>
      <c r="BFE17" s="172"/>
      <c r="BFF17" s="172"/>
      <c r="BFG17" s="172"/>
      <c r="BFH17" s="172"/>
      <c r="BFI17" s="172"/>
      <c r="BFJ17" s="172"/>
      <c r="BFK17" s="172"/>
      <c r="BFL17" s="172"/>
      <c r="BFM17" s="172"/>
      <c r="BFN17" s="172"/>
      <c r="BFO17" s="172"/>
      <c r="BFP17" s="172"/>
      <c r="BFQ17" s="172"/>
      <c r="BFR17" s="172"/>
      <c r="BFS17" s="172"/>
      <c r="BFT17" s="172"/>
      <c r="BFU17" s="172"/>
      <c r="BFV17" s="172"/>
      <c r="BFW17" s="172"/>
      <c r="BFX17" s="172"/>
      <c r="BFY17" s="172"/>
      <c r="BFZ17" s="172"/>
      <c r="BGA17" s="172"/>
      <c r="BGB17" s="172"/>
      <c r="BGC17" s="172"/>
      <c r="BGD17" s="172"/>
      <c r="BGE17" s="172"/>
      <c r="BGF17" s="172"/>
      <c r="BGG17" s="172"/>
      <c r="BGH17" s="172"/>
      <c r="BGI17" s="172"/>
      <c r="BGJ17" s="172"/>
      <c r="BGK17" s="172"/>
      <c r="BGL17" s="172"/>
      <c r="BGM17" s="172"/>
      <c r="BGN17" s="172"/>
      <c r="BGO17" s="172"/>
      <c r="BGP17" s="172"/>
      <c r="BGQ17" s="172"/>
      <c r="BGR17" s="172"/>
      <c r="BGS17" s="172"/>
      <c r="BGT17" s="172"/>
      <c r="BGU17" s="172"/>
      <c r="BGV17" s="172"/>
      <c r="BGW17" s="172"/>
      <c r="BGX17" s="172"/>
      <c r="BGY17" s="172"/>
      <c r="BGZ17" s="172"/>
      <c r="BHA17" s="172"/>
      <c r="BHB17" s="172"/>
      <c r="BHC17" s="172"/>
      <c r="BHD17" s="172"/>
      <c r="BHE17" s="172"/>
      <c r="BHF17" s="172"/>
      <c r="BHG17" s="172"/>
      <c r="BHH17" s="172"/>
      <c r="BHI17" s="172"/>
      <c r="BHJ17" s="172"/>
      <c r="BHK17" s="172"/>
      <c r="BHL17" s="172"/>
      <c r="BHM17" s="172"/>
      <c r="BHN17" s="172"/>
      <c r="BHO17" s="172"/>
      <c r="BHP17" s="172"/>
      <c r="BHQ17" s="172"/>
      <c r="BHR17" s="172"/>
      <c r="BHS17" s="172"/>
      <c r="BHT17" s="172"/>
      <c r="BHU17" s="172"/>
      <c r="BHV17" s="172"/>
      <c r="BHW17" s="172"/>
      <c r="BHX17" s="172"/>
      <c r="BHY17" s="172"/>
      <c r="BHZ17" s="172"/>
      <c r="BIA17" s="172"/>
      <c r="BIB17" s="172"/>
      <c r="BIC17" s="172"/>
      <c r="BID17" s="172"/>
      <c r="BIE17" s="172"/>
      <c r="BIF17" s="172"/>
      <c r="BIG17" s="172"/>
      <c r="BIH17" s="172"/>
      <c r="BII17" s="172"/>
      <c r="BIJ17" s="172"/>
      <c r="BIK17" s="172"/>
      <c r="BIL17" s="172"/>
      <c r="BIM17" s="172"/>
      <c r="BIN17" s="172"/>
      <c r="BIO17" s="172"/>
      <c r="BIP17" s="172"/>
      <c r="BIQ17" s="172"/>
      <c r="BIR17" s="172"/>
      <c r="BIS17" s="172"/>
      <c r="BIT17" s="172"/>
      <c r="BIU17" s="172"/>
      <c r="BIV17" s="172"/>
      <c r="BIW17" s="172"/>
      <c r="BIX17" s="172"/>
      <c r="BIY17" s="172"/>
      <c r="BIZ17" s="172"/>
      <c r="BJA17" s="172"/>
      <c r="BJB17" s="172"/>
      <c r="BJC17" s="172"/>
      <c r="BJD17" s="172"/>
      <c r="BJE17" s="172"/>
      <c r="BJF17" s="172"/>
      <c r="BJG17" s="172"/>
      <c r="BJH17" s="172"/>
      <c r="BJI17" s="172"/>
      <c r="BJJ17" s="172"/>
      <c r="BJK17" s="172"/>
      <c r="BJL17" s="172"/>
      <c r="BJM17" s="172"/>
      <c r="BJN17" s="172"/>
      <c r="BJO17" s="172"/>
      <c r="BJP17" s="172"/>
      <c r="BJQ17" s="172"/>
      <c r="BJR17" s="172"/>
      <c r="BJS17" s="172"/>
      <c r="BJT17" s="172"/>
      <c r="BJU17" s="172"/>
      <c r="BJV17" s="172"/>
      <c r="BJW17" s="172"/>
      <c r="BJX17" s="172"/>
      <c r="BJY17" s="172"/>
      <c r="BJZ17" s="172"/>
      <c r="BKA17" s="172"/>
      <c r="BKB17" s="172"/>
      <c r="BKC17" s="172"/>
      <c r="BKD17" s="172"/>
      <c r="BKE17" s="172"/>
      <c r="BKF17" s="172"/>
      <c r="BKG17" s="172"/>
      <c r="BKH17" s="172"/>
      <c r="BKI17" s="172"/>
      <c r="BKJ17" s="172"/>
      <c r="BKK17" s="172"/>
      <c r="BKL17" s="172"/>
      <c r="BKM17" s="172"/>
      <c r="BKN17" s="172"/>
      <c r="BKO17" s="172"/>
      <c r="BKP17" s="172"/>
      <c r="BKQ17" s="172"/>
      <c r="BKR17" s="172"/>
      <c r="BKS17" s="172"/>
      <c r="BKT17" s="172"/>
      <c r="BKU17" s="172"/>
      <c r="BKV17" s="172"/>
      <c r="BKW17" s="172"/>
      <c r="BKX17" s="172"/>
      <c r="BKY17" s="172"/>
      <c r="BKZ17" s="172"/>
      <c r="BLA17" s="172"/>
      <c r="BLB17" s="172"/>
      <c r="BLC17" s="172"/>
      <c r="BLD17" s="172"/>
      <c r="BLE17" s="172"/>
      <c r="BLF17" s="172"/>
      <c r="BLG17" s="172"/>
      <c r="BLH17" s="172"/>
      <c r="BLI17" s="172"/>
      <c r="BLJ17" s="172"/>
      <c r="BLK17" s="172"/>
      <c r="BLL17" s="172"/>
      <c r="BLM17" s="172"/>
      <c r="BLN17" s="172"/>
      <c r="BLO17" s="172"/>
      <c r="BLP17" s="172"/>
      <c r="BLQ17" s="172"/>
      <c r="BLR17" s="172"/>
      <c r="BLS17" s="172"/>
      <c r="BLT17" s="172"/>
      <c r="BLU17" s="172"/>
      <c r="BLV17" s="172"/>
      <c r="BLW17" s="172"/>
      <c r="BLX17" s="172"/>
      <c r="BLY17" s="172"/>
      <c r="BLZ17" s="172"/>
      <c r="BMA17" s="172"/>
      <c r="BMB17" s="172"/>
      <c r="BMC17" s="172"/>
      <c r="BMD17" s="172"/>
      <c r="BME17" s="172"/>
      <c r="BMF17" s="172"/>
      <c r="BMG17" s="172"/>
      <c r="BMH17" s="172"/>
      <c r="BMI17" s="172"/>
      <c r="BMJ17" s="172"/>
      <c r="BMK17" s="172"/>
      <c r="BML17" s="172"/>
      <c r="BMM17" s="172"/>
      <c r="BMN17" s="172"/>
      <c r="BMO17" s="172"/>
      <c r="BMP17" s="172"/>
      <c r="BMQ17" s="172"/>
      <c r="BMR17" s="172"/>
      <c r="BMS17" s="172"/>
      <c r="BMT17" s="172"/>
      <c r="BMU17" s="172"/>
      <c r="BMV17" s="172"/>
      <c r="BMW17" s="172"/>
      <c r="BMX17" s="172"/>
      <c r="BMY17" s="172"/>
      <c r="BMZ17" s="172"/>
      <c r="BNA17" s="172"/>
      <c r="BNB17" s="172"/>
      <c r="BNC17" s="172"/>
      <c r="BND17" s="172"/>
      <c r="BNE17" s="172"/>
      <c r="BNF17" s="172"/>
      <c r="BNG17" s="172"/>
      <c r="BNH17" s="172"/>
      <c r="BNI17" s="172"/>
      <c r="BNJ17" s="172"/>
      <c r="BNK17" s="172"/>
      <c r="BNL17" s="172"/>
      <c r="BNM17" s="172"/>
      <c r="BNN17" s="172"/>
      <c r="BNO17" s="172"/>
      <c r="BNP17" s="172"/>
      <c r="BNQ17" s="172"/>
      <c r="BNR17" s="172"/>
      <c r="BNS17" s="172"/>
      <c r="BNT17" s="172"/>
      <c r="BNU17" s="172"/>
    </row>
    <row r="18" spans="1:1737" s="113" customFormat="1">
      <c r="A18" s="1"/>
      <c r="B18" s="1"/>
      <c r="C18" s="1"/>
      <c r="D18" s="1"/>
      <c r="E18" s="1"/>
      <c r="F18" s="1"/>
      <c r="G18" s="1"/>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2"/>
      <c r="CS18" s="172"/>
      <c r="CT18" s="172"/>
      <c r="CU18" s="172"/>
      <c r="CV18" s="172"/>
      <c r="CW18" s="172"/>
      <c r="CX18" s="172"/>
      <c r="CY18" s="172"/>
      <c r="CZ18" s="172"/>
      <c r="DA18" s="172"/>
      <c r="DB18" s="172"/>
      <c r="DC18" s="172"/>
      <c r="DD18" s="172"/>
      <c r="DE18" s="172"/>
      <c r="DF18" s="172"/>
      <c r="DG18" s="172"/>
      <c r="DH18" s="172"/>
      <c r="DI18" s="172"/>
      <c r="DJ18" s="172"/>
      <c r="DK18" s="172"/>
      <c r="DL18" s="172"/>
      <c r="DM18" s="172"/>
      <c r="DN18" s="172"/>
      <c r="DO18" s="172"/>
      <c r="DP18" s="172"/>
      <c r="DQ18" s="172"/>
      <c r="DR18" s="172"/>
      <c r="DS18" s="172"/>
      <c r="DT18" s="172"/>
      <c r="DU18" s="172"/>
      <c r="DV18" s="172"/>
      <c r="DW18" s="172"/>
      <c r="DX18" s="172"/>
      <c r="DY18" s="172"/>
      <c r="DZ18" s="172"/>
      <c r="EA18" s="172"/>
      <c r="EB18" s="172"/>
      <c r="EC18" s="172"/>
      <c r="ED18" s="172"/>
      <c r="EE18" s="172"/>
      <c r="EF18" s="172"/>
      <c r="EG18" s="172"/>
      <c r="EH18" s="172"/>
      <c r="EI18" s="172"/>
      <c r="EJ18" s="172"/>
      <c r="EK18" s="172"/>
      <c r="EL18" s="172"/>
      <c r="EM18" s="172"/>
      <c r="EN18" s="172"/>
      <c r="EO18" s="172"/>
      <c r="EP18" s="172"/>
      <c r="EQ18" s="172"/>
      <c r="ER18" s="172"/>
      <c r="ES18" s="172"/>
      <c r="ET18" s="172"/>
      <c r="EU18" s="172"/>
      <c r="EV18" s="172"/>
      <c r="EW18" s="172"/>
      <c r="EX18" s="172"/>
      <c r="EY18" s="172"/>
      <c r="EZ18" s="172"/>
      <c r="FA18" s="172"/>
      <c r="FB18" s="172"/>
      <c r="FC18" s="172"/>
      <c r="FD18" s="172"/>
      <c r="FE18" s="172"/>
      <c r="FF18" s="172"/>
      <c r="FG18" s="172"/>
      <c r="FH18" s="172"/>
      <c r="FI18" s="172"/>
      <c r="FJ18" s="172"/>
      <c r="FK18" s="172"/>
      <c r="FL18" s="172"/>
      <c r="FM18" s="172"/>
      <c r="FN18" s="172"/>
      <c r="FO18" s="172"/>
      <c r="FP18" s="172"/>
      <c r="FQ18" s="172"/>
      <c r="FR18" s="172"/>
      <c r="FS18" s="172"/>
      <c r="FT18" s="172"/>
      <c r="FU18" s="172"/>
      <c r="FV18" s="172"/>
      <c r="FW18" s="172"/>
      <c r="FX18" s="172"/>
      <c r="FY18" s="172"/>
      <c r="FZ18" s="172"/>
      <c r="GA18" s="172"/>
      <c r="GB18" s="172"/>
      <c r="GC18" s="172"/>
      <c r="GD18" s="172"/>
      <c r="GE18" s="172"/>
      <c r="GF18" s="172"/>
      <c r="GG18" s="172"/>
      <c r="GH18" s="172"/>
      <c r="GI18" s="172"/>
      <c r="GJ18" s="172"/>
      <c r="GK18" s="172"/>
      <c r="GL18" s="172"/>
      <c r="GM18" s="172"/>
      <c r="GN18" s="172"/>
      <c r="GO18" s="172"/>
      <c r="GP18" s="172"/>
      <c r="GQ18" s="172"/>
      <c r="GR18" s="172"/>
      <c r="GS18" s="172"/>
      <c r="GT18" s="172"/>
      <c r="GU18" s="172"/>
      <c r="GV18" s="172"/>
      <c r="GW18" s="172"/>
      <c r="GX18" s="172"/>
      <c r="GY18" s="172"/>
      <c r="GZ18" s="172"/>
      <c r="HA18" s="172"/>
      <c r="HB18" s="172"/>
      <c r="HC18" s="172"/>
      <c r="HD18" s="172"/>
      <c r="HE18" s="172"/>
      <c r="HF18" s="172"/>
      <c r="HG18" s="172"/>
      <c r="HH18" s="172"/>
      <c r="HI18" s="172"/>
      <c r="HJ18" s="172"/>
      <c r="HK18" s="172"/>
      <c r="HL18" s="172"/>
      <c r="HM18" s="172"/>
      <c r="HN18" s="172"/>
      <c r="HO18" s="172"/>
      <c r="HP18" s="172"/>
      <c r="HQ18" s="172"/>
      <c r="HR18" s="172"/>
      <c r="HS18" s="172"/>
      <c r="HT18" s="172"/>
      <c r="HU18" s="172"/>
      <c r="HV18" s="172"/>
      <c r="HW18" s="172"/>
      <c r="HX18" s="172"/>
      <c r="HY18" s="172"/>
      <c r="HZ18" s="172"/>
      <c r="IA18" s="172"/>
      <c r="IB18" s="172"/>
      <c r="IC18" s="172"/>
      <c r="ID18" s="172"/>
      <c r="IE18" s="172"/>
      <c r="IF18" s="172"/>
      <c r="IG18" s="172"/>
      <c r="IH18" s="172"/>
      <c r="II18" s="172"/>
      <c r="IJ18" s="172"/>
      <c r="IK18" s="172"/>
      <c r="IL18" s="172"/>
      <c r="IM18" s="172"/>
      <c r="IN18" s="172"/>
      <c r="IO18" s="172"/>
      <c r="IP18" s="172"/>
      <c r="IQ18" s="172"/>
      <c r="IR18" s="172"/>
      <c r="IS18" s="172"/>
      <c r="IT18" s="172"/>
      <c r="IU18" s="172"/>
      <c r="IV18" s="172"/>
      <c r="IW18" s="172"/>
      <c r="IX18" s="172"/>
      <c r="IY18" s="172"/>
      <c r="IZ18" s="172"/>
      <c r="JA18" s="172"/>
      <c r="JB18" s="172"/>
      <c r="JC18" s="172"/>
      <c r="JD18" s="172"/>
      <c r="JE18" s="172"/>
      <c r="JF18" s="172"/>
      <c r="JG18" s="172"/>
      <c r="JH18" s="172"/>
      <c r="JI18" s="172"/>
      <c r="JJ18" s="172"/>
      <c r="JK18" s="172"/>
      <c r="JL18" s="172"/>
      <c r="JM18" s="172"/>
      <c r="JN18" s="172"/>
      <c r="JO18" s="172"/>
      <c r="JP18" s="172"/>
      <c r="JQ18" s="172"/>
      <c r="JR18" s="172"/>
      <c r="JS18" s="172"/>
      <c r="JT18" s="172"/>
      <c r="JU18" s="172"/>
      <c r="JV18" s="172"/>
      <c r="JW18" s="172"/>
      <c r="JX18" s="172"/>
      <c r="JY18" s="172"/>
      <c r="JZ18" s="172"/>
      <c r="KA18" s="172"/>
      <c r="KB18" s="172"/>
      <c r="KC18" s="172"/>
      <c r="KD18" s="172"/>
      <c r="KE18" s="172"/>
      <c r="KF18" s="172"/>
      <c r="KG18" s="172"/>
      <c r="KH18" s="172"/>
      <c r="KI18" s="172"/>
      <c r="KJ18" s="172"/>
      <c r="KK18" s="172"/>
      <c r="KL18" s="172"/>
      <c r="KM18" s="172"/>
      <c r="KN18" s="172"/>
      <c r="KO18" s="172"/>
      <c r="KP18" s="172"/>
      <c r="KQ18" s="172"/>
      <c r="KR18" s="172"/>
      <c r="KS18" s="172"/>
      <c r="KT18" s="172"/>
      <c r="KU18" s="172"/>
      <c r="KV18" s="172"/>
      <c r="KW18" s="172"/>
      <c r="KX18" s="172"/>
      <c r="KY18" s="172"/>
      <c r="KZ18" s="172"/>
      <c r="LA18" s="172"/>
      <c r="LB18" s="172"/>
      <c r="LC18" s="172"/>
      <c r="LD18" s="172"/>
      <c r="LE18" s="172"/>
      <c r="LF18" s="172"/>
      <c r="LG18" s="172"/>
      <c r="LH18" s="172"/>
      <c r="LI18" s="172"/>
      <c r="LJ18" s="172"/>
      <c r="LK18" s="172"/>
      <c r="LL18" s="172"/>
      <c r="LM18" s="172"/>
      <c r="LN18" s="172"/>
      <c r="LO18" s="172"/>
      <c r="LP18" s="172"/>
      <c r="LQ18" s="172"/>
      <c r="LR18" s="172"/>
      <c r="LS18" s="172"/>
      <c r="LT18" s="172"/>
      <c r="LU18" s="172"/>
      <c r="LV18" s="172"/>
      <c r="LW18" s="172"/>
      <c r="LX18" s="172"/>
      <c r="LY18" s="172"/>
      <c r="LZ18" s="172"/>
      <c r="MA18" s="172"/>
      <c r="MB18" s="172"/>
      <c r="MC18" s="172"/>
      <c r="MD18" s="172"/>
      <c r="ME18" s="172"/>
      <c r="MF18" s="172"/>
      <c r="MG18" s="172"/>
      <c r="MH18" s="172"/>
      <c r="MI18" s="172"/>
      <c r="MJ18" s="172"/>
      <c r="MK18" s="172"/>
      <c r="ML18" s="172"/>
      <c r="MM18" s="172"/>
      <c r="MN18" s="172"/>
      <c r="MO18" s="172"/>
      <c r="MP18" s="172"/>
      <c r="MQ18" s="172"/>
      <c r="MR18" s="172"/>
      <c r="MS18" s="172"/>
      <c r="MT18" s="172"/>
      <c r="MU18" s="172"/>
      <c r="MV18" s="172"/>
      <c r="MW18" s="172"/>
      <c r="MX18" s="172"/>
      <c r="MY18" s="172"/>
      <c r="MZ18" s="172"/>
      <c r="NA18" s="172"/>
      <c r="NB18" s="172"/>
      <c r="NC18" s="172"/>
      <c r="ND18" s="172"/>
      <c r="NE18" s="172"/>
      <c r="NF18" s="172"/>
      <c r="NG18" s="172"/>
      <c r="NH18" s="172"/>
      <c r="NI18" s="172"/>
      <c r="NJ18" s="172"/>
      <c r="NK18" s="172"/>
      <c r="NL18" s="172"/>
      <c r="NM18" s="172"/>
      <c r="NN18" s="172"/>
      <c r="NO18" s="172"/>
      <c r="NP18" s="172"/>
      <c r="NQ18" s="172"/>
      <c r="NR18" s="172"/>
      <c r="NS18" s="172"/>
      <c r="NT18" s="172"/>
      <c r="NU18" s="172"/>
      <c r="NV18" s="172"/>
      <c r="NW18" s="172"/>
      <c r="NX18" s="172"/>
      <c r="NY18" s="172"/>
      <c r="NZ18" s="172"/>
      <c r="OA18" s="172"/>
      <c r="OB18" s="172"/>
      <c r="OC18" s="172"/>
      <c r="OD18" s="172"/>
      <c r="OE18" s="172"/>
      <c r="OF18" s="172"/>
      <c r="OG18" s="172"/>
      <c r="OH18" s="172"/>
      <c r="OI18" s="172"/>
      <c r="OJ18" s="172"/>
      <c r="OK18" s="172"/>
      <c r="OL18" s="172"/>
      <c r="OM18" s="172"/>
      <c r="ON18" s="172"/>
      <c r="OO18" s="172"/>
      <c r="OP18" s="172"/>
      <c r="OQ18" s="172"/>
      <c r="OR18" s="172"/>
      <c r="OS18" s="172"/>
      <c r="OT18" s="172"/>
      <c r="OU18" s="172"/>
      <c r="OV18" s="172"/>
      <c r="OW18" s="172"/>
      <c r="OX18" s="172"/>
      <c r="OY18" s="172"/>
      <c r="OZ18" s="172"/>
      <c r="PA18" s="172"/>
      <c r="PB18" s="172"/>
      <c r="PC18" s="172"/>
      <c r="PD18" s="172"/>
      <c r="PE18" s="172"/>
      <c r="PF18" s="172"/>
      <c r="PG18" s="172"/>
      <c r="PH18" s="172"/>
      <c r="PI18" s="172"/>
      <c r="PJ18" s="172"/>
      <c r="PK18" s="172"/>
      <c r="PL18" s="172"/>
      <c r="PM18" s="172"/>
      <c r="PN18" s="172"/>
      <c r="PO18" s="172"/>
      <c r="PP18" s="172"/>
      <c r="PQ18" s="172"/>
      <c r="PR18" s="172"/>
      <c r="PS18" s="172"/>
      <c r="PT18" s="172"/>
      <c r="PU18" s="172"/>
      <c r="PV18" s="172"/>
      <c r="PW18" s="172"/>
      <c r="PX18" s="172"/>
      <c r="PY18" s="172"/>
      <c r="PZ18" s="172"/>
      <c r="QA18" s="172"/>
      <c r="QB18" s="172"/>
      <c r="QC18" s="172"/>
      <c r="QD18" s="172"/>
      <c r="QE18" s="172"/>
      <c r="QF18" s="172"/>
      <c r="QG18" s="172"/>
      <c r="QH18" s="172"/>
      <c r="QI18" s="172"/>
      <c r="QJ18" s="172"/>
      <c r="QK18" s="172"/>
      <c r="QL18" s="172"/>
      <c r="QM18" s="172"/>
      <c r="QN18" s="172"/>
      <c r="QO18" s="172"/>
      <c r="QP18" s="172"/>
      <c r="QQ18" s="172"/>
      <c r="QR18" s="172"/>
      <c r="QS18" s="172"/>
      <c r="QT18" s="172"/>
      <c r="QU18" s="172"/>
      <c r="QV18" s="172"/>
      <c r="QW18" s="172"/>
      <c r="QX18" s="172"/>
      <c r="QY18" s="172"/>
      <c r="QZ18" s="172"/>
      <c r="RA18" s="172"/>
      <c r="RB18" s="172"/>
      <c r="RC18" s="172"/>
      <c r="RD18" s="172"/>
      <c r="RE18" s="172"/>
      <c r="RF18" s="172"/>
      <c r="RG18" s="172"/>
      <c r="RH18" s="172"/>
      <c r="RI18" s="172"/>
      <c r="RJ18" s="172"/>
      <c r="RK18" s="172"/>
      <c r="RL18" s="172"/>
      <c r="RM18" s="172"/>
      <c r="RN18" s="172"/>
      <c r="RO18" s="172"/>
      <c r="RP18" s="172"/>
      <c r="RQ18" s="172"/>
      <c r="RR18" s="172"/>
      <c r="RS18" s="172"/>
      <c r="RT18" s="172"/>
      <c r="RU18" s="172"/>
      <c r="RV18" s="172"/>
      <c r="RW18" s="172"/>
      <c r="RX18" s="172"/>
      <c r="RY18" s="172"/>
      <c r="RZ18" s="172"/>
      <c r="SA18" s="172"/>
      <c r="SB18" s="172"/>
      <c r="SC18" s="172"/>
      <c r="SD18" s="172"/>
      <c r="SE18" s="172"/>
      <c r="SF18" s="172"/>
      <c r="SG18" s="172"/>
      <c r="SH18" s="172"/>
      <c r="SI18" s="172"/>
      <c r="SJ18" s="172"/>
      <c r="SK18" s="172"/>
      <c r="SL18" s="172"/>
      <c r="SM18" s="172"/>
      <c r="SN18" s="172"/>
      <c r="SO18" s="172"/>
      <c r="SP18" s="172"/>
      <c r="SQ18" s="172"/>
      <c r="SR18" s="172"/>
      <c r="SS18" s="172"/>
      <c r="ST18" s="172"/>
      <c r="SU18" s="172"/>
      <c r="SV18" s="172"/>
      <c r="SW18" s="172"/>
      <c r="SX18" s="172"/>
      <c r="SY18" s="172"/>
      <c r="SZ18" s="172"/>
      <c r="TA18" s="172"/>
      <c r="TB18" s="172"/>
      <c r="TC18" s="172"/>
      <c r="TD18" s="172"/>
      <c r="TE18" s="172"/>
      <c r="TF18" s="172"/>
      <c r="TG18" s="172"/>
      <c r="TH18" s="172"/>
      <c r="TI18" s="172"/>
      <c r="TJ18" s="172"/>
      <c r="TK18" s="172"/>
      <c r="TL18" s="172"/>
      <c r="TM18" s="172"/>
      <c r="TN18" s="172"/>
      <c r="TO18" s="172"/>
      <c r="TP18" s="172"/>
      <c r="TQ18" s="172"/>
      <c r="TR18" s="172"/>
      <c r="TS18" s="172"/>
      <c r="TT18" s="172"/>
      <c r="TU18" s="172"/>
      <c r="TV18" s="172"/>
      <c r="TW18" s="172"/>
      <c r="TX18" s="172"/>
      <c r="TY18" s="172"/>
      <c r="TZ18" s="172"/>
      <c r="UA18" s="172"/>
      <c r="UB18" s="172"/>
      <c r="UC18" s="172"/>
      <c r="UD18" s="172"/>
      <c r="UE18" s="172"/>
      <c r="UF18" s="172"/>
      <c r="UG18" s="172"/>
      <c r="UH18" s="172"/>
      <c r="UI18" s="172"/>
      <c r="UJ18" s="172"/>
      <c r="UK18" s="172"/>
      <c r="UL18" s="172"/>
      <c r="UM18" s="172"/>
      <c r="UN18" s="172"/>
      <c r="UO18" s="172"/>
      <c r="UP18" s="172"/>
      <c r="UQ18" s="172"/>
      <c r="UR18" s="172"/>
      <c r="US18" s="172"/>
      <c r="UT18" s="172"/>
      <c r="UU18" s="172"/>
      <c r="UV18" s="172"/>
      <c r="UW18" s="172"/>
      <c r="UX18" s="172"/>
      <c r="UY18" s="172"/>
      <c r="UZ18" s="172"/>
      <c r="VA18" s="172"/>
      <c r="VB18" s="172"/>
      <c r="VC18" s="172"/>
      <c r="VD18" s="172"/>
      <c r="VE18" s="172"/>
      <c r="VF18" s="172"/>
      <c r="VG18" s="172"/>
      <c r="VH18" s="172"/>
      <c r="VI18" s="172"/>
      <c r="VJ18" s="172"/>
      <c r="VK18" s="172"/>
      <c r="VL18" s="172"/>
      <c r="VM18" s="172"/>
      <c r="VN18" s="172"/>
      <c r="VO18" s="172"/>
      <c r="VP18" s="172"/>
      <c r="VQ18" s="172"/>
      <c r="VR18" s="172"/>
      <c r="VS18" s="172"/>
      <c r="VT18" s="172"/>
      <c r="VU18" s="172"/>
      <c r="VV18" s="172"/>
      <c r="VW18" s="172"/>
      <c r="VX18" s="172"/>
      <c r="VY18" s="172"/>
      <c r="VZ18" s="172"/>
      <c r="WA18" s="172"/>
      <c r="WB18" s="172"/>
      <c r="WC18" s="172"/>
      <c r="WD18" s="172"/>
      <c r="WE18" s="172"/>
      <c r="WF18" s="172"/>
      <c r="WG18" s="172"/>
      <c r="WH18" s="172"/>
      <c r="WI18" s="172"/>
      <c r="WJ18" s="172"/>
      <c r="WK18" s="172"/>
      <c r="WL18" s="172"/>
      <c r="WM18" s="172"/>
      <c r="WN18" s="172"/>
      <c r="WO18" s="172"/>
      <c r="WP18" s="172"/>
      <c r="WQ18" s="172"/>
      <c r="WR18" s="172"/>
      <c r="WS18" s="172"/>
      <c r="WT18" s="172"/>
      <c r="WU18" s="172"/>
      <c r="WV18" s="172"/>
      <c r="WW18" s="172"/>
      <c r="WX18" s="172"/>
      <c r="WY18" s="172"/>
      <c r="WZ18" s="172"/>
      <c r="XA18" s="172"/>
      <c r="XB18" s="172"/>
      <c r="XC18" s="172"/>
      <c r="XD18" s="172"/>
      <c r="XE18" s="172"/>
      <c r="XF18" s="172"/>
      <c r="XG18" s="172"/>
      <c r="XH18" s="172"/>
      <c r="XI18" s="172"/>
      <c r="XJ18" s="172"/>
      <c r="XK18" s="172"/>
      <c r="XL18" s="172"/>
      <c r="XM18" s="172"/>
      <c r="XN18" s="172"/>
      <c r="XO18" s="172"/>
      <c r="XP18" s="172"/>
      <c r="XQ18" s="172"/>
      <c r="XR18" s="172"/>
      <c r="XS18" s="172"/>
      <c r="XT18" s="172"/>
      <c r="XU18" s="172"/>
      <c r="XV18" s="172"/>
      <c r="XW18" s="172"/>
      <c r="XX18" s="172"/>
      <c r="XY18" s="172"/>
      <c r="XZ18" s="172"/>
      <c r="YA18" s="172"/>
      <c r="YB18" s="172"/>
      <c r="YC18" s="172"/>
      <c r="YD18" s="172"/>
      <c r="YE18" s="172"/>
      <c r="YF18" s="172"/>
      <c r="YG18" s="172"/>
      <c r="YH18" s="172"/>
      <c r="YI18" s="172"/>
      <c r="YJ18" s="172"/>
      <c r="YK18" s="172"/>
      <c r="YL18" s="172"/>
      <c r="YM18" s="172"/>
      <c r="YN18" s="172"/>
      <c r="YO18" s="172"/>
      <c r="YP18" s="172"/>
      <c r="YQ18" s="172"/>
      <c r="YR18" s="172"/>
      <c r="YS18" s="172"/>
      <c r="YT18" s="172"/>
      <c r="YU18" s="172"/>
      <c r="YV18" s="172"/>
      <c r="YW18" s="172"/>
      <c r="YX18" s="172"/>
      <c r="YY18" s="172"/>
      <c r="YZ18" s="172"/>
      <c r="ZA18" s="172"/>
      <c r="ZB18" s="172"/>
      <c r="ZC18" s="172"/>
      <c r="ZD18" s="172"/>
      <c r="ZE18" s="172"/>
      <c r="ZF18" s="172"/>
      <c r="ZG18" s="172"/>
      <c r="ZH18" s="172"/>
      <c r="ZI18" s="172"/>
      <c r="ZJ18" s="172"/>
      <c r="ZK18" s="172"/>
      <c r="ZL18" s="172"/>
      <c r="ZM18" s="172"/>
      <c r="ZN18" s="172"/>
      <c r="ZO18" s="172"/>
      <c r="ZP18" s="172"/>
      <c r="ZQ18" s="172"/>
      <c r="ZR18" s="172"/>
      <c r="ZS18" s="172"/>
      <c r="ZT18" s="172"/>
      <c r="ZU18" s="172"/>
      <c r="ZV18" s="172"/>
      <c r="ZW18" s="172"/>
      <c r="ZX18" s="172"/>
      <c r="ZY18" s="172"/>
      <c r="ZZ18" s="172"/>
      <c r="AAA18" s="172"/>
      <c r="AAB18" s="172"/>
      <c r="AAC18" s="172"/>
      <c r="AAD18" s="172"/>
      <c r="AAE18" s="172"/>
      <c r="AAF18" s="172"/>
      <c r="AAG18" s="172"/>
      <c r="AAH18" s="172"/>
      <c r="AAI18" s="172"/>
      <c r="AAJ18" s="172"/>
      <c r="AAK18" s="172"/>
      <c r="AAL18" s="172"/>
      <c r="AAM18" s="172"/>
      <c r="AAN18" s="172"/>
      <c r="AAO18" s="172"/>
      <c r="AAP18" s="172"/>
      <c r="AAQ18" s="172"/>
      <c r="AAR18" s="172"/>
      <c r="AAS18" s="172"/>
      <c r="AAT18" s="172"/>
      <c r="AAU18" s="172"/>
      <c r="AAV18" s="172"/>
      <c r="AAW18" s="172"/>
      <c r="AAX18" s="172"/>
      <c r="AAY18" s="172"/>
      <c r="AAZ18" s="172"/>
      <c r="ABA18" s="172"/>
      <c r="ABB18" s="172"/>
      <c r="ABC18" s="172"/>
      <c r="ABD18" s="172"/>
      <c r="ABE18" s="172"/>
      <c r="ABF18" s="172"/>
      <c r="ABG18" s="172"/>
      <c r="ABH18" s="172"/>
      <c r="ABI18" s="172"/>
      <c r="ABJ18" s="172"/>
      <c r="ABK18" s="172"/>
      <c r="ABL18" s="172"/>
      <c r="ABM18" s="172"/>
      <c r="ABN18" s="172"/>
      <c r="ABO18" s="172"/>
      <c r="ABP18" s="172"/>
      <c r="ABQ18" s="172"/>
      <c r="ABR18" s="172"/>
      <c r="ABS18" s="172"/>
      <c r="ABT18" s="172"/>
      <c r="ABU18" s="172"/>
      <c r="ABV18" s="172"/>
      <c r="ABW18" s="172"/>
      <c r="ABX18" s="172"/>
      <c r="ABY18" s="172"/>
      <c r="ABZ18" s="172"/>
      <c r="ACA18" s="172"/>
      <c r="ACB18" s="172"/>
      <c r="ACC18" s="172"/>
      <c r="ACD18" s="172"/>
      <c r="ACE18" s="172"/>
      <c r="ACF18" s="172"/>
      <c r="ACG18" s="172"/>
      <c r="ACH18" s="172"/>
      <c r="ACI18" s="172"/>
      <c r="ACJ18" s="172"/>
      <c r="ACK18" s="172"/>
      <c r="ACL18" s="172"/>
      <c r="ACM18" s="172"/>
      <c r="ACN18" s="172"/>
      <c r="ACO18" s="172"/>
      <c r="ACP18" s="172"/>
      <c r="ACQ18" s="172"/>
      <c r="ACR18" s="172"/>
      <c r="ACS18" s="172"/>
      <c r="ACT18" s="172"/>
      <c r="ACU18" s="172"/>
      <c r="ACV18" s="172"/>
      <c r="ACW18" s="172"/>
      <c r="ACX18" s="172"/>
      <c r="ACY18" s="172"/>
      <c r="ACZ18" s="172"/>
      <c r="ADA18" s="172"/>
      <c r="ADB18" s="172"/>
      <c r="ADC18" s="172"/>
      <c r="ADD18" s="172"/>
      <c r="ADE18" s="172"/>
      <c r="ADF18" s="172"/>
      <c r="ADG18" s="172"/>
      <c r="ADH18" s="172"/>
      <c r="ADI18" s="172"/>
      <c r="ADJ18" s="172"/>
      <c r="ADK18" s="172"/>
      <c r="ADL18" s="172"/>
      <c r="ADM18" s="172"/>
      <c r="ADN18" s="172"/>
      <c r="ADO18" s="172"/>
      <c r="ADP18" s="172"/>
      <c r="ADQ18" s="172"/>
      <c r="ADR18" s="172"/>
      <c r="ADS18" s="172"/>
      <c r="ADT18" s="172"/>
      <c r="ADU18" s="172"/>
      <c r="ADV18" s="172"/>
      <c r="ADW18" s="172"/>
      <c r="ADX18" s="172"/>
      <c r="ADY18" s="172"/>
      <c r="ADZ18" s="172"/>
      <c r="AEA18" s="172"/>
      <c r="AEB18" s="172"/>
      <c r="AEC18" s="172"/>
      <c r="AED18" s="172"/>
      <c r="AEE18" s="172"/>
      <c r="AEF18" s="172"/>
      <c r="AEG18" s="172"/>
      <c r="AEH18" s="172"/>
      <c r="AEI18" s="172"/>
      <c r="AEJ18" s="172"/>
      <c r="AEK18" s="172"/>
      <c r="AEL18" s="172"/>
      <c r="AEM18" s="172"/>
      <c r="AEN18" s="172"/>
      <c r="AEO18" s="172"/>
      <c r="AEP18" s="172"/>
      <c r="AEQ18" s="172"/>
      <c r="AER18" s="172"/>
      <c r="AES18" s="172"/>
      <c r="AET18" s="172"/>
      <c r="AEU18" s="172"/>
      <c r="AEV18" s="172"/>
      <c r="AEW18" s="172"/>
      <c r="AEX18" s="172"/>
      <c r="AEY18" s="172"/>
      <c r="AEZ18" s="172"/>
      <c r="AFA18" s="172"/>
      <c r="AFB18" s="172"/>
      <c r="AFC18" s="172"/>
      <c r="AFD18" s="172"/>
      <c r="AFE18" s="172"/>
      <c r="AFF18" s="172"/>
      <c r="AFG18" s="172"/>
      <c r="AFH18" s="172"/>
      <c r="AFI18" s="172"/>
      <c r="AFJ18" s="172"/>
      <c r="AFK18" s="172"/>
      <c r="AFL18" s="172"/>
      <c r="AFM18" s="172"/>
      <c r="AFN18" s="172"/>
      <c r="AFO18" s="172"/>
      <c r="AFP18" s="172"/>
      <c r="AFQ18" s="172"/>
      <c r="AFR18" s="172"/>
      <c r="AFS18" s="172"/>
      <c r="AFT18" s="172"/>
      <c r="AFU18" s="172"/>
      <c r="AFV18" s="172"/>
      <c r="AFW18" s="172"/>
      <c r="AFX18" s="172"/>
      <c r="AFY18" s="172"/>
      <c r="AFZ18" s="172"/>
      <c r="AGA18" s="172"/>
      <c r="AGB18" s="172"/>
      <c r="AGC18" s="172"/>
      <c r="AGD18" s="172"/>
      <c r="AGE18" s="172"/>
      <c r="AGF18" s="172"/>
      <c r="AGG18" s="172"/>
      <c r="AGH18" s="172"/>
      <c r="AGI18" s="172"/>
      <c r="AGJ18" s="172"/>
      <c r="AGK18" s="172"/>
      <c r="AGL18" s="172"/>
      <c r="AGM18" s="172"/>
      <c r="AGN18" s="172"/>
      <c r="AGO18" s="172"/>
      <c r="AGP18" s="172"/>
      <c r="AGQ18" s="172"/>
      <c r="AGR18" s="172"/>
      <c r="AGS18" s="172"/>
      <c r="AGT18" s="172"/>
      <c r="AGU18" s="172"/>
      <c r="AGV18" s="172"/>
      <c r="AGW18" s="172"/>
      <c r="AGX18" s="172"/>
      <c r="AGY18" s="172"/>
      <c r="AGZ18" s="172"/>
      <c r="AHA18" s="172"/>
      <c r="AHB18" s="172"/>
      <c r="AHC18" s="172"/>
      <c r="AHD18" s="172"/>
      <c r="AHE18" s="172"/>
      <c r="AHF18" s="172"/>
      <c r="AHG18" s="172"/>
      <c r="AHH18" s="172"/>
      <c r="AHI18" s="172"/>
      <c r="AHJ18" s="172"/>
      <c r="AHK18" s="172"/>
      <c r="AHL18" s="172"/>
      <c r="AHM18" s="172"/>
      <c r="AHN18" s="172"/>
      <c r="AHO18" s="172"/>
      <c r="AHP18" s="172"/>
      <c r="AHQ18" s="172"/>
      <c r="AHR18" s="172"/>
      <c r="AHS18" s="172"/>
      <c r="AHT18" s="172"/>
      <c r="AHU18" s="172"/>
      <c r="AHV18" s="172"/>
      <c r="AHW18" s="172"/>
      <c r="AHX18" s="172"/>
      <c r="AHY18" s="172"/>
      <c r="AHZ18" s="172"/>
      <c r="AIA18" s="172"/>
      <c r="AIB18" s="172"/>
      <c r="AIC18" s="172"/>
      <c r="AID18" s="172"/>
      <c r="AIE18" s="172"/>
      <c r="AIF18" s="172"/>
      <c r="AIG18" s="172"/>
      <c r="AIH18" s="172"/>
      <c r="AII18" s="172"/>
      <c r="AIJ18" s="172"/>
      <c r="AIK18" s="172"/>
      <c r="AIL18" s="172"/>
      <c r="AIM18" s="172"/>
      <c r="AIN18" s="172"/>
      <c r="AIO18" s="172"/>
      <c r="AIP18" s="172"/>
      <c r="AIQ18" s="172"/>
      <c r="AIR18" s="172"/>
      <c r="AIS18" s="172"/>
      <c r="AIT18" s="172"/>
      <c r="AIU18" s="172"/>
      <c r="AIV18" s="172"/>
      <c r="AIW18" s="172"/>
      <c r="AIX18" s="172"/>
      <c r="AIY18" s="172"/>
      <c r="AIZ18" s="172"/>
      <c r="AJA18" s="172"/>
      <c r="AJB18" s="172"/>
      <c r="AJC18" s="172"/>
      <c r="AJD18" s="172"/>
      <c r="AJE18" s="172"/>
      <c r="AJF18" s="172"/>
      <c r="AJG18" s="172"/>
      <c r="AJH18" s="172"/>
      <c r="AJI18" s="172"/>
      <c r="AJJ18" s="172"/>
      <c r="AJK18" s="172"/>
      <c r="AJL18" s="172"/>
      <c r="AJM18" s="172"/>
      <c r="AJN18" s="172"/>
      <c r="AJO18" s="172"/>
      <c r="AJP18" s="172"/>
      <c r="AJQ18" s="172"/>
      <c r="AJR18" s="172"/>
      <c r="AJS18" s="172"/>
      <c r="AJT18" s="172"/>
      <c r="AJU18" s="172"/>
      <c r="AJV18" s="172"/>
      <c r="AJW18" s="172"/>
      <c r="AJX18" s="172"/>
      <c r="AJY18" s="172"/>
      <c r="AJZ18" s="172"/>
      <c r="AKA18" s="172"/>
      <c r="AKB18" s="172"/>
      <c r="AKC18" s="172"/>
      <c r="AKD18" s="172"/>
      <c r="AKE18" s="172"/>
      <c r="AKF18" s="172"/>
      <c r="AKG18" s="172"/>
      <c r="AKH18" s="172"/>
      <c r="AKI18" s="172"/>
      <c r="AKJ18" s="172"/>
      <c r="AKK18" s="172"/>
      <c r="AKL18" s="172"/>
      <c r="AKM18" s="172"/>
      <c r="AKN18" s="172"/>
      <c r="AKO18" s="172"/>
      <c r="AKP18" s="172"/>
      <c r="AKQ18" s="172"/>
      <c r="AKR18" s="172"/>
      <c r="AKS18" s="172"/>
      <c r="AKT18" s="172"/>
      <c r="AKU18" s="172"/>
      <c r="AKV18" s="172"/>
      <c r="AKW18" s="172"/>
      <c r="AKX18" s="172"/>
      <c r="AKY18" s="172"/>
      <c r="AKZ18" s="172"/>
      <c r="ALA18" s="172"/>
      <c r="ALB18" s="172"/>
      <c r="ALC18" s="172"/>
      <c r="ALD18" s="172"/>
      <c r="ALE18" s="172"/>
      <c r="ALF18" s="172"/>
      <c r="ALG18" s="172"/>
      <c r="ALH18" s="172"/>
      <c r="ALI18" s="172"/>
      <c r="ALJ18" s="172"/>
      <c r="ALK18" s="172"/>
      <c r="ALL18" s="172"/>
      <c r="ALM18" s="172"/>
      <c r="ALN18" s="172"/>
      <c r="ALO18" s="172"/>
      <c r="ALP18" s="172"/>
      <c r="ALQ18" s="172"/>
      <c r="ALR18" s="172"/>
      <c r="ALS18" s="172"/>
      <c r="ALT18" s="172"/>
      <c r="ALU18" s="172"/>
      <c r="ALV18" s="172"/>
      <c r="ALW18" s="172"/>
      <c r="ALX18" s="172"/>
      <c r="ALY18" s="172"/>
      <c r="ALZ18" s="172"/>
      <c r="AMA18" s="172"/>
      <c r="AMB18" s="172"/>
      <c r="AMC18" s="172"/>
      <c r="AMD18" s="172"/>
      <c r="AME18" s="172"/>
      <c r="AMF18" s="172"/>
      <c r="AMG18" s="172"/>
      <c r="AMH18" s="172"/>
      <c r="AMI18" s="172"/>
      <c r="AMJ18" s="172"/>
      <c r="AMK18" s="172"/>
      <c r="AML18" s="172"/>
      <c r="AMM18" s="172"/>
      <c r="AMN18" s="172"/>
      <c r="AMO18" s="172"/>
      <c r="AMP18" s="172"/>
      <c r="AMQ18" s="172"/>
      <c r="AMR18" s="172"/>
      <c r="AMS18" s="172"/>
      <c r="AMT18" s="172"/>
      <c r="AMU18" s="172"/>
      <c r="AMV18" s="172"/>
      <c r="AMW18" s="172"/>
      <c r="AMX18" s="172"/>
      <c r="AMY18" s="172"/>
      <c r="AMZ18" s="172"/>
      <c r="ANA18" s="172"/>
      <c r="ANB18" s="172"/>
      <c r="ANC18" s="172"/>
      <c r="AND18" s="172"/>
      <c r="ANE18" s="172"/>
      <c r="ANF18" s="172"/>
      <c r="ANG18" s="172"/>
      <c r="ANH18" s="172"/>
      <c r="ANI18" s="172"/>
      <c r="ANJ18" s="172"/>
      <c r="ANK18" s="172"/>
      <c r="ANL18" s="172"/>
      <c r="ANM18" s="172"/>
      <c r="ANN18" s="172"/>
      <c r="ANO18" s="172"/>
      <c r="ANP18" s="172"/>
      <c r="ANQ18" s="172"/>
      <c r="ANR18" s="172"/>
      <c r="ANS18" s="172"/>
      <c r="ANT18" s="172"/>
      <c r="ANU18" s="172"/>
      <c r="ANV18" s="172"/>
      <c r="ANW18" s="172"/>
      <c r="ANX18" s="172"/>
      <c r="ANY18" s="172"/>
      <c r="ANZ18" s="172"/>
      <c r="AOA18" s="172"/>
      <c r="AOB18" s="172"/>
      <c r="AOC18" s="172"/>
      <c r="AOD18" s="172"/>
      <c r="AOE18" s="172"/>
      <c r="AOF18" s="172"/>
      <c r="AOG18" s="172"/>
      <c r="AOH18" s="172"/>
      <c r="AOI18" s="172"/>
      <c r="AOJ18" s="172"/>
      <c r="AOK18" s="172"/>
      <c r="AOL18" s="172"/>
      <c r="AOM18" s="172"/>
      <c r="AON18" s="172"/>
      <c r="AOO18" s="172"/>
      <c r="AOP18" s="172"/>
      <c r="AOQ18" s="172"/>
      <c r="AOR18" s="172"/>
      <c r="AOS18" s="172"/>
      <c r="AOT18" s="172"/>
      <c r="AOU18" s="172"/>
      <c r="AOV18" s="172"/>
      <c r="AOW18" s="172"/>
      <c r="AOX18" s="172"/>
      <c r="AOY18" s="172"/>
      <c r="AOZ18" s="172"/>
      <c r="APA18" s="172"/>
      <c r="APB18" s="172"/>
      <c r="APC18" s="172"/>
      <c r="APD18" s="172"/>
      <c r="APE18" s="172"/>
      <c r="APF18" s="172"/>
      <c r="APG18" s="172"/>
      <c r="APH18" s="172"/>
      <c r="API18" s="172"/>
      <c r="APJ18" s="172"/>
      <c r="APK18" s="172"/>
      <c r="APL18" s="172"/>
      <c r="APM18" s="172"/>
      <c r="APN18" s="172"/>
      <c r="APO18" s="172"/>
      <c r="APP18" s="172"/>
      <c r="APQ18" s="172"/>
      <c r="APR18" s="172"/>
      <c r="APS18" s="172"/>
      <c r="APT18" s="172"/>
      <c r="APU18" s="172"/>
      <c r="APV18" s="172"/>
      <c r="APW18" s="172"/>
      <c r="APX18" s="172"/>
      <c r="APY18" s="172"/>
      <c r="APZ18" s="172"/>
      <c r="AQA18" s="172"/>
      <c r="AQB18" s="172"/>
      <c r="AQC18" s="172"/>
      <c r="AQD18" s="172"/>
      <c r="AQE18" s="172"/>
      <c r="AQF18" s="172"/>
      <c r="AQG18" s="172"/>
      <c r="AQH18" s="172"/>
      <c r="AQI18" s="172"/>
      <c r="AQJ18" s="172"/>
      <c r="AQK18" s="172"/>
      <c r="AQL18" s="172"/>
      <c r="AQM18" s="172"/>
      <c r="AQN18" s="172"/>
      <c r="AQO18" s="172"/>
      <c r="AQP18" s="172"/>
      <c r="AQQ18" s="172"/>
      <c r="AQR18" s="172"/>
      <c r="AQS18" s="172"/>
      <c r="AQT18" s="172"/>
      <c r="AQU18" s="172"/>
      <c r="AQV18" s="172"/>
      <c r="AQW18" s="172"/>
      <c r="AQX18" s="172"/>
      <c r="AQY18" s="172"/>
      <c r="AQZ18" s="172"/>
      <c r="ARA18" s="172"/>
      <c r="ARB18" s="172"/>
      <c r="ARC18" s="172"/>
      <c r="ARD18" s="172"/>
      <c r="ARE18" s="172"/>
      <c r="ARF18" s="172"/>
      <c r="ARG18" s="172"/>
      <c r="ARH18" s="172"/>
      <c r="ARI18" s="172"/>
      <c r="ARJ18" s="172"/>
      <c r="ARK18" s="172"/>
      <c r="ARL18" s="172"/>
      <c r="ARM18" s="172"/>
      <c r="ARN18" s="172"/>
      <c r="ARO18" s="172"/>
      <c r="ARP18" s="172"/>
      <c r="ARQ18" s="172"/>
      <c r="ARR18" s="172"/>
      <c r="ARS18" s="172"/>
      <c r="ART18" s="172"/>
      <c r="ARU18" s="172"/>
      <c r="ARV18" s="172"/>
      <c r="ARW18" s="172"/>
      <c r="ARX18" s="172"/>
      <c r="ARY18" s="172"/>
      <c r="ARZ18" s="172"/>
      <c r="ASA18" s="172"/>
      <c r="ASB18" s="172"/>
      <c r="ASC18" s="172"/>
      <c r="ASD18" s="172"/>
      <c r="ASE18" s="172"/>
      <c r="ASF18" s="172"/>
      <c r="ASG18" s="172"/>
      <c r="ASH18" s="172"/>
      <c r="ASI18" s="172"/>
      <c r="ASJ18" s="172"/>
      <c r="ASK18" s="172"/>
      <c r="ASL18" s="172"/>
      <c r="ASM18" s="172"/>
      <c r="ASN18" s="172"/>
      <c r="ASO18" s="172"/>
      <c r="ASP18" s="172"/>
      <c r="ASQ18" s="172"/>
      <c r="ASR18" s="172"/>
      <c r="ASS18" s="172"/>
      <c r="AST18" s="172"/>
      <c r="ASU18" s="172"/>
      <c r="ASV18" s="172"/>
      <c r="ASW18" s="172"/>
      <c r="ASX18" s="172"/>
      <c r="ASY18" s="172"/>
      <c r="ASZ18" s="172"/>
      <c r="ATA18" s="172"/>
      <c r="ATB18" s="172"/>
      <c r="ATC18" s="172"/>
      <c r="ATD18" s="172"/>
      <c r="ATE18" s="172"/>
      <c r="ATF18" s="172"/>
      <c r="ATG18" s="172"/>
      <c r="ATH18" s="172"/>
      <c r="ATI18" s="172"/>
      <c r="ATJ18" s="172"/>
      <c r="ATK18" s="172"/>
      <c r="ATL18" s="172"/>
      <c r="ATM18" s="172"/>
      <c r="ATN18" s="172"/>
      <c r="ATO18" s="172"/>
      <c r="ATP18" s="172"/>
      <c r="ATQ18" s="172"/>
      <c r="ATR18" s="172"/>
      <c r="ATS18" s="172"/>
      <c r="ATT18" s="172"/>
      <c r="ATU18" s="172"/>
      <c r="ATV18" s="172"/>
      <c r="ATW18" s="172"/>
      <c r="ATX18" s="172"/>
      <c r="ATY18" s="172"/>
      <c r="ATZ18" s="172"/>
      <c r="AUA18" s="172"/>
      <c r="AUB18" s="172"/>
      <c r="AUC18" s="172"/>
      <c r="AUD18" s="172"/>
      <c r="AUE18" s="172"/>
      <c r="AUF18" s="172"/>
      <c r="AUG18" s="172"/>
      <c r="AUH18" s="172"/>
      <c r="AUI18" s="172"/>
      <c r="AUJ18" s="172"/>
      <c r="AUK18" s="172"/>
      <c r="AUL18" s="172"/>
      <c r="AUM18" s="172"/>
      <c r="AUN18" s="172"/>
      <c r="AUO18" s="172"/>
      <c r="AUP18" s="172"/>
      <c r="AUQ18" s="172"/>
      <c r="AUR18" s="172"/>
      <c r="AUS18" s="172"/>
      <c r="AUT18" s="172"/>
      <c r="AUU18" s="172"/>
      <c r="AUV18" s="172"/>
      <c r="AUW18" s="172"/>
      <c r="AUX18" s="172"/>
      <c r="AUY18" s="172"/>
      <c r="AUZ18" s="172"/>
      <c r="AVA18" s="172"/>
      <c r="AVB18" s="172"/>
      <c r="AVC18" s="172"/>
      <c r="AVD18" s="172"/>
      <c r="AVE18" s="172"/>
      <c r="AVF18" s="172"/>
      <c r="AVG18" s="172"/>
      <c r="AVH18" s="172"/>
      <c r="AVI18" s="172"/>
      <c r="AVJ18" s="172"/>
      <c r="AVK18" s="172"/>
      <c r="AVL18" s="172"/>
      <c r="AVM18" s="172"/>
      <c r="AVN18" s="172"/>
      <c r="AVO18" s="172"/>
      <c r="AVP18" s="172"/>
      <c r="AVQ18" s="172"/>
      <c r="AVR18" s="172"/>
      <c r="AVS18" s="172"/>
      <c r="AVT18" s="172"/>
      <c r="AVU18" s="172"/>
      <c r="AVV18" s="172"/>
      <c r="AVW18" s="172"/>
      <c r="AVX18" s="172"/>
      <c r="AVY18" s="172"/>
      <c r="AVZ18" s="172"/>
      <c r="AWA18" s="172"/>
      <c r="AWB18" s="172"/>
      <c r="AWC18" s="172"/>
      <c r="AWD18" s="172"/>
      <c r="AWE18" s="172"/>
      <c r="AWF18" s="172"/>
      <c r="AWG18" s="172"/>
      <c r="AWH18" s="172"/>
      <c r="AWI18" s="172"/>
      <c r="AWJ18" s="172"/>
      <c r="AWK18" s="172"/>
      <c r="AWL18" s="172"/>
      <c r="AWM18" s="172"/>
      <c r="AWN18" s="172"/>
      <c r="AWO18" s="172"/>
      <c r="AWP18" s="172"/>
      <c r="AWQ18" s="172"/>
      <c r="AWR18" s="172"/>
      <c r="AWS18" s="172"/>
      <c r="AWT18" s="172"/>
      <c r="AWU18" s="172"/>
      <c r="AWV18" s="172"/>
      <c r="AWW18" s="172"/>
      <c r="AWX18" s="172"/>
      <c r="AWY18" s="172"/>
      <c r="AWZ18" s="172"/>
      <c r="AXA18" s="172"/>
      <c r="AXB18" s="172"/>
      <c r="AXC18" s="172"/>
      <c r="AXD18" s="172"/>
      <c r="AXE18" s="172"/>
      <c r="AXF18" s="172"/>
      <c r="AXG18" s="172"/>
      <c r="AXH18" s="172"/>
      <c r="AXI18" s="172"/>
      <c r="AXJ18" s="172"/>
      <c r="AXK18" s="172"/>
      <c r="AXL18" s="172"/>
      <c r="AXM18" s="172"/>
      <c r="AXN18" s="172"/>
      <c r="AXO18" s="172"/>
      <c r="AXP18" s="172"/>
      <c r="AXQ18" s="172"/>
      <c r="AXR18" s="172"/>
      <c r="AXS18" s="172"/>
      <c r="AXT18" s="172"/>
      <c r="AXU18" s="172"/>
      <c r="AXV18" s="172"/>
      <c r="AXW18" s="172"/>
      <c r="AXX18" s="172"/>
      <c r="AXY18" s="172"/>
      <c r="AXZ18" s="172"/>
      <c r="AYA18" s="172"/>
      <c r="AYB18" s="172"/>
      <c r="AYC18" s="172"/>
      <c r="AYD18" s="172"/>
      <c r="AYE18" s="172"/>
      <c r="AYF18" s="172"/>
      <c r="AYG18" s="172"/>
      <c r="AYH18" s="172"/>
      <c r="AYI18" s="172"/>
      <c r="AYJ18" s="172"/>
      <c r="AYK18" s="172"/>
      <c r="AYL18" s="172"/>
      <c r="AYM18" s="172"/>
      <c r="AYN18" s="172"/>
      <c r="AYO18" s="172"/>
      <c r="AYP18" s="172"/>
      <c r="AYQ18" s="172"/>
      <c r="AYR18" s="172"/>
      <c r="AYS18" s="172"/>
      <c r="AYT18" s="172"/>
      <c r="AYU18" s="172"/>
      <c r="AYV18" s="172"/>
      <c r="AYW18" s="172"/>
      <c r="AYX18" s="172"/>
      <c r="AYY18" s="172"/>
      <c r="AYZ18" s="172"/>
      <c r="AZA18" s="172"/>
      <c r="AZB18" s="172"/>
      <c r="AZC18" s="172"/>
      <c r="AZD18" s="172"/>
      <c r="AZE18" s="172"/>
      <c r="AZF18" s="172"/>
      <c r="AZG18" s="172"/>
      <c r="AZH18" s="172"/>
      <c r="AZI18" s="172"/>
      <c r="AZJ18" s="172"/>
      <c r="AZK18" s="172"/>
      <c r="AZL18" s="172"/>
      <c r="AZM18" s="172"/>
      <c r="AZN18" s="172"/>
      <c r="AZO18" s="172"/>
      <c r="AZP18" s="172"/>
      <c r="AZQ18" s="172"/>
      <c r="AZR18" s="172"/>
      <c r="AZS18" s="172"/>
      <c r="AZT18" s="172"/>
      <c r="AZU18" s="172"/>
      <c r="AZV18" s="172"/>
      <c r="AZW18" s="172"/>
      <c r="AZX18" s="172"/>
      <c r="AZY18" s="172"/>
      <c r="AZZ18" s="172"/>
      <c r="BAA18" s="172"/>
      <c r="BAB18" s="172"/>
      <c r="BAC18" s="172"/>
      <c r="BAD18" s="172"/>
      <c r="BAE18" s="172"/>
      <c r="BAF18" s="172"/>
      <c r="BAG18" s="172"/>
      <c r="BAH18" s="172"/>
      <c r="BAI18" s="172"/>
      <c r="BAJ18" s="172"/>
      <c r="BAK18" s="172"/>
      <c r="BAL18" s="172"/>
      <c r="BAM18" s="172"/>
      <c r="BAN18" s="172"/>
      <c r="BAO18" s="172"/>
      <c r="BAP18" s="172"/>
      <c r="BAQ18" s="172"/>
      <c r="BAR18" s="172"/>
      <c r="BAS18" s="172"/>
      <c r="BAT18" s="172"/>
      <c r="BAU18" s="172"/>
      <c r="BAV18" s="172"/>
      <c r="BAW18" s="172"/>
      <c r="BAX18" s="172"/>
      <c r="BAY18" s="172"/>
      <c r="BAZ18" s="172"/>
      <c r="BBA18" s="172"/>
      <c r="BBB18" s="172"/>
      <c r="BBC18" s="172"/>
      <c r="BBD18" s="172"/>
      <c r="BBE18" s="172"/>
      <c r="BBF18" s="172"/>
      <c r="BBG18" s="172"/>
      <c r="BBH18" s="172"/>
      <c r="BBI18" s="172"/>
      <c r="BBJ18" s="172"/>
      <c r="BBK18" s="172"/>
      <c r="BBL18" s="172"/>
      <c r="BBM18" s="172"/>
      <c r="BBN18" s="172"/>
      <c r="BBO18" s="172"/>
      <c r="BBP18" s="172"/>
      <c r="BBQ18" s="172"/>
      <c r="BBR18" s="172"/>
      <c r="BBS18" s="172"/>
      <c r="BBT18" s="172"/>
      <c r="BBU18" s="172"/>
      <c r="BBV18" s="172"/>
      <c r="BBW18" s="172"/>
      <c r="BBX18" s="172"/>
      <c r="BBY18" s="172"/>
      <c r="BBZ18" s="172"/>
      <c r="BCA18" s="172"/>
      <c r="BCB18" s="172"/>
      <c r="BCC18" s="172"/>
      <c r="BCD18" s="172"/>
      <c r="BCE18" s="172"/>
      <c r="BCF18" s="172"/>
      <c r="BCG18" s="172"/>
      <c r="BCH18" s="172"/>
      <c r="BCI18" s="172"/>
      <c r="BCJ18" s="172"/>
      <c r="BCK18" s="172"/>
      <c r="BCL18" s="172"/>
      <c r="BCM18" s="172"/>
      <c r="BCN18" s="172"/>
      <c r="BCO18" s="172"/>
      <c r="BCP18" s="172"/>
      <c r="BCQ18" s="172"/>
      <c r="BCR18" s="172"/>
      <c r="BCS18" s="172"/>
      <c r="BCT18" s="172"/>
      <c r="BCU18" s="172"/>
      <c r="BCV18" s="172"/>
      <c r="BCW18" s="172"/>
      <c r="BCX18" s="172"/>
      <c r="BCY18" s="172"/>
      <c r="BCZ18" s="172"/>
      <c r="BDA18" s="172"/>
      <c r="BDB18" s="172"/>
      <c r="BDC18" s="172"/>
      <c r="BDD18" s="172"/>
      <c r="BDE18" s="172"/>
      <c r="BDF18" s="172"/>
      <c r="BDG18" s="172"/>
      <c r="BDH18" s="172"/>
      <c r="BDI18" s="172"/>
      <c r="BDJ18" s="172"/>
      <c r="BDK18" s="172"/>
      <c r="BDL18" s="172"/>
      <c r="BDM18" s="172"/>
      <c r="BDN18" s="172"/>
      <c r="BDO18" s="172"/>
      <c r="BDP18" s="172"/>
      <c r="BDQ18" s="172"/>
      <c r="BDR18" s="172"/>
      <c r="BDS18" s="172"/>
      <c r="BDT18" s="172"/>
      <c r="BDU18" s="172"/>
      <c r="BDV18" s="172"/>
      <c r="BDW18" s="172"/>
      <c r="BDX18" s="172"/>
      <c r="BDY18" s="172"/>
      <c r="BDZ18" s="172"/>
      <c r="BEA18" s="172"/>
      <c r="BEB18" s="172"/>
      <c r="BEC18" s="172"/>
      <c r="BED18" s="172"/>
      <c r="BEE18" s="172"/>
      <c r="BEF18" s="172"/>
      <c r="BEG18" s="172"/>
      <c r="BEH18" s="172"/>
      <c r="BEI18" s="172"/>
      <c r="BEJ18" s="172"/>
      <c r="BEK18" s="172"/>
      <c r="BEL18" s="172"/>
      <c r="BEM18" s="172"/>
      <c r="BEN18" s="172"/>
      <c r="BEO18" s="172"/>
      <c r="BEP18" s="172"/>
      <c r="BEQ18" s="172"/>
      <c r="BER18" s="172"/>
      <c r="BES18" s="172"/>
      <c r="BET18" s="172"/>
      <c r="BEU18" s="172"/>
      <c r="BEV18" s="172"/>
      <c r="BEW18" s="172"/>
      <c r="BEX18" s="172"/>
      <c r="BEY18" s="172"/>
      <c r="BEZ18" s="172"/>
      <c r="BFA18" s="172"/>
      <c r="BFB18" s="172"/>
      <c r="BFC18" s="172"/>
      <c r="BFD18" s="172"/>
      <c r="BFE18" s="172"/>
      <c r="BFF18" s="172"/>
      <c r="BFG18" s="172"/>
      <c r="BFH18" s="172"/>
      <c r="BFI18" s="172"/>
      <c r="BFJ18" s="172"/>
      <c r="BFK18" s="172"/>
      <c r="BFL18" s="172"/>
      <c r="BFM18" s="172"/>
      <c r="BFN18" s="172"/>
      <c r="BFO18" s="172"/>
      <c r="BFP18" s="172"/>
      <c r="BFQ18" s="172"/>
      <c r="BFR18" s="172"/>
      <c r="BFS18" s="172"/>
      <c r="BFT18" s="172"/>
      <c r="BFU18" s="172"/>
      <c r="BFV18" s="172"/>
      <c r="BFW18" s="172"/>
      <c r="BFX18" s="172"/>
      <c r="BFY18" s="172"/>
      <c r="BFZ18" s="172"/>
      <c r="BGA18" s="172"/>
      <c r="BGB18" s="172"/>
      <c r="BGC18" s="172"/>
      <c r="BGD18" s="172"/>
      <c r="BGE18" s="172"/>
      <c r="BGF18" s="172"/>
      <c r="BGG18" s="172"/>
      <c r="BGH18" s="172"/>
      <c r="BGI18" s="172"/>
      <c r="BGJ18" s="172"/>
      <c r="BGK18" s="172"/>
      <c r="BGL18" s="172"/>
      <c r="BGM18" s="172"/>
      <c r="BGN18" s="172"/>
      <c r="BGO18" s="172"/>
      <c r="BGP18" s="172"/>
      <c r="BGQ18" s="172"/>
      <c r="BGR18" s="172"/>
      <c r="BGS18" s="172"/>
      <c r="BGT18" s="172"/>
      <c r="BGU18" s="172"/>
      <c r="BGV18" s="172"/>
      <c r="BGW18" s="172"/>
      <c r="BGX18" s="172"/>
      <c r="BGY18" s="172"/>
      <c r="BGZ18" s="172"/>
      <c r="BHA18" s="172"/>
      <c r="BHB18" s="172"/>
      <c r="BHC18" s="172"/>
      <c r="BHD18" s="172"/>
      <c r="BHE18" s="172"/>
      <c r="BHF18" s="172"/>
      <c r="BHG18" s="172"/>
      <c r="BHH18" s="172"/>
      <c r="BHI18" s="172"/>
      <c r="BHJ18" s="172"/>
      <c r="BHK18" s="172"/>
      <c r="BHL18" s="172"/>
      <c r="BHM18" s="172"/>
      <c r="BHN18" s="172"/>
      <c r="BHO18" s="172"/>
      <c r="BHP18" s="172"/>
      <c r="BHQ18" s="172"/>
      <c r="BHR18" s="172"/>
      <c r="BHS18" s="172"/>
      <c r="BHT18" s="172"/>
      <c r="BHU18" s="172"/>
      <c r="BHV18" s="172"/>
      <c r="BHW18" s="172"/>
      <c r="BHX18" s="172"/>
      <c r="BHY18" s="172"/>
      <c r="BHZ18" s="172"/>
      <c r="BIA18" s="172"/>
      <c r="BIB18" s="172"/>
      <c r="BIC18" s="172"/>
      <c r="BID18" s="172"/>
      <c r="BIE18" s="172"/>
      <c r="BIF18" s="172"/>
      <c r="BIG18" s="172"/>
      <c r="BIH18" s="172"/>
      <c r="BII18" s="172"/>
      <c r="BIJ18" s="172"/>
      <c r="BIK18" s="172"/>
      <c r="BIL18" s="172"/>
      <c r="BIM18" s="172"/>
      <c r="BIN18" s="172"/>
      <c r="BIO18" s="172"/>
      <c r="BIP18" s="172"/>
      <c r="BIQ18" s="172"/>
      <c r="BIR18" s="172"/>
      <c r="BIS18" s="172"/>
      <c r="BIT18" s="172"/>
      <c r="BIU18" s="172"/>
      <c r="BIV18" s="172"/>
      <c r="BIW18" s="172"/>
      <c r="BIX18" s="172"/>
      <c r="BIY18" s="172"/>
      <c r="BIZ18" s="172"/>
      <c r="BJA18" s="172"/>
      <c r="BJB18" s="172"/>
      <c r="BJC18" s="172"/>
      <c r="BJD18" s="172"/>
      <c r="BJE18" s="172"/>
      <c r="BJF18" s="172"/>
      <c r="BJG18" s="172"/>
      <c r="BJH18" s="172"/>
      <c r="BJI18" s="172"/>
      <c r="BJJ18" s="172"/>
      <c r="BJK18" s="172"/>
      <c r="BJL18" s="172"/>
      <c r="BJM18" s="172"/>
      <c r="BJN18" s="172"/>
      <c r="BJO18" s="172"/>
      <c r="BJP18" s="172"/>
      <c r="BJQ18" s="172"/>
      <c r="BJR18" s="172"/>
      <c r="BJS18" s="172"/>
      <c r="BJT18" s="172"/>
      <c r="BJU18" s="172"/>
      <c r="BJV18" s="172"/>
      <c r="BJW18" s="172"/>
      <c r="BJX18" s="172"/>
      <c r="BJY18" s="172"/>
      <c r="BJZ18" s="172"/>
      <c r="BKA18" s="172"/>
      <c r="BKB18" s="172"/>
      <c r="BKC18" s="172"/>
      <c r="BKD18" s="172"/>
      <c r="BKE18" s="172"/>
      <c r="BKF18" s="172"/>
      <c r="BKG18" s="172"/>
      <c r="BKH18" s="172"/>
      <c r="BKI18" s="172"/>
      <c r="BKJ18" s="172"/>
      <c r="BKK18" s="172"/>
      <c r="BKL18" s="172"/>
      <c r="BKM18" s="172"/>
      <c r="BKN18" s="172"/>
      <c r="BKO18" s="172"/>
      <c r="BKP18" s="172"/>
      <c r="BKQ18" s="172"/>
      <c r="BKR18" s="172"/>
      <c r="BKS18" s="172"/>
      <c r="BKT18" s="172"/>
      <c r="BKU18" s="172"/>
      <c r="BKV18" s="172"/>
      <c r="BKW18" s="172"/>
      <c r="BKX18" s="172"/>
      <c r="BKY18" s="172"/>
      <c r="BKZ18" s="172"/>
      <c r="BLA18" s="172"/>
      <c r="BLB18" s="172"/>
      <c r="BLC18" s="172"/>
      <c r="BLD18" s="172"/>
      <c r="BLE18" s="172"/>
      <c r="BLF18" s="172"/>
      <c r="BLG18" s="172"/>
      <c r="BLH18" s="172"/>
      <c r="BLI18" s="172"/>
      <c r="BLJ18" s="172"/>
      <c r="BLK18" s="172"/>
      <c r="BLL18" s="172"/>
      <c r="BLM18" s="172"/>
      <c r="BLN18" s="172"/>
      <c r="BLO18" s="172"/>
      <c r="BLP18" s="172"/>
      <c r="BLQ18" s="172"/>
      <c r="BLR18" s="172"/>
      <c r="BLS18" s="172"/>
      <c r="BLT18" s="172"/>
      <c r="BLU18" s="172"/>
      <c r="BLV18" s="172"/>
      <c r="BLW18" s="172"/>
      <c r="BLX18" s="172"/>
      <c r="BLY18" s="172"/>
      <c r="BLZ18" s="172"/>
      <c r="BMA18" s="172"/>
      <c r="BMB18" s="172"/>
      <c r="BMC18" s="172"/>
      <c r="BMD18" s="172"/>
      <c r="BME18" s="172"/>
      <c r="BMF18" s="172"/>
      <c r="BMG18" s="172"/>
      <c r="BMH18" s="172"/>
      <c r="BMI18" s="172"/>
      <c r="BMJ18" s="172"/>
      <c r="BMK18" s="172"/>
      <c r="BML18" s="172"/>
      <c r="BMM18" s="172"/>
      <c r="BMN18" s="172"/>
      <c r="BMO18" s="172"/>
      <c r="BMP18" s="172"/>
      <c r="BMQ18" s="172"/>
      <c r="BMR18" s="172"/>
      <c r="BMS18" s="172"/>
      <c r="BMT18" s="172"/>
      <c r="BMU18" s="172"/>
      <c r="BMV18" s="172"/>
      <c r="BMW18" s="172"/>
      <c r="BMX18" s="172"/>
      <c r="BMY18" s="172"/>
      <c r="BMZ18" s="172"/>
      <c r="BNA18" s="172"/>
      <c r="BNB18" s="172"/>
      <c r="BNC18" s="172"/>
      <c r="BND18" s="172"/>
      <c r="BNE18" s="172"/>
      <c r="BNF18" s="172"/>
      <c r="BNG18" s="172"/>
      <c r="BNH18" s="172"/>
      <c r="BNI18" s="172"/>
      <c r="BNJ18" s="172"/>
      <c r="BNK18" s="172"/>
      <c r="BNL18" s="172"/>
      <c r="BNM18" s="172"/>
      <c r="BNN18" s="172"/>
      <c r="BNO18" s="172"/>
      <c r="BNP18" s="172"/>
      <c r="BNQ18" s="172"/>
      <c r="BNR18" s="172"/>
      <c r="BNS18" s="172"/>
      <c r="BNT18" s="172"/>
      <c r="BNU18" s="172"/>
    </row>
    <row r="19" spans="1:1737" s="113" customFormat="1">
      <c r="A19" s="1"/>
      <c r="B19" s="1"/>
      <c r="C19" s="1"/>
      <c r="D19" s="1"/>
      <c r="E19" s="1"/>
      <c r="F19" s="1"/>
      <c r="G19" s="1"/>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172"/>
      <c r="CT19" s="172"/>
      <c r="CU19" s="172"/>
      <c r="CV19" s="172"/>
      <c r="CW19" s="172"/>
      <c r="CX19" s="172"/>
      <c r="CY19" s="172"/>
      <c r="CZ19" s="172"/>
      <c r="DA19" s="172"/>
      <c r="DB19" s="172"/>
      <c r="DC19" s="172"/>
      <c r="DD19" s="172"/>
      <c r="DE19" s="172"/>
      <c r="DF19" s="172"/>
      <c r="DG19" s="172"/>
      <c r="DH19" s="172"/>
      <c r="DI19" s="172"/>
      <c r="DJ19" s="172"/>
      <c r="DK19" s="172"/>
      <c r="DL19" s="172"/>
      <c r="DM19" s="172"/>
      <c r="DN19" s="172"/>
      <c r="DO19" s="172"/>
      <c r="DP19" s="172"/>
      <c r="DQ19" s="172"/>
      <c r="DR19" s="172"/>
      <c r="DS19" s="172"/>
      <c r="DT19" s="172"/>
      <c r="DU19" s="172"/>
      <c r="DV19" s="172"/>
      <c r="DW19" s="172"/>
      <c r="DX19" s="172"/>
      <c r="DY19" s="172"/>
      <c r="DZ19" s="172"/>
      <c r="EA19" s="172"/>
      <c r="EB19" s="172"/>
      <c r="EC19" s="172"/>
      <c r="ED19" s="172"/>
      <c r="EE19" s="172"/>
      <c r="EF19" s="172"/>
      <c r="EG19" s="172"/>
      <c r="EH19" s="172"/>
      <c r="EI19" s="172"/>
      <c r="EJ19" s="172"/>
      <c r="EK19" s="172"/>
      <c r="EL19" s="172"/>
      <c r="EM19" s="172"/>
      <c r="EN19" s="172"/>
      <c r="EO19" s="172"/>
      <c r="EP19" s="172"/>
      <c r="EQ19" s="172"/>
      <c r="ER19" s="172"/>
      <c r="ES19" s="172"/>
      <c r="ET19" s="172"/>
      <c r="EU19" s="172"/>
      <c r="EV19" s="172"/>
      <c r="EW19" s="172"/>
      <c r="EX19" s="172"/>
      <c r="EY19" s="172"/>
      <c r="EZ19" s="172"/>
      <c r="FA19" s="172"/>
      <c r="FB19" s="172"/>
      <c r="FC19" s="172"/>
      <c r="FD19" s="172"/>
      <c r="FE19" s="172"/>
      <c r="FF19" s="172"/>
      <c r="FG19" s="172"/>
      <c r="FH19" s="172"/>
      <c r="FI19" s="172"/>
      <c r="FJ19" s="172"/>
      <c r="FK19" s="172"/>
      <c r="FL19" s="172"/>
      <c r="FM19" s="172"/>
      <c r="FN19" s="172"/>
      <c r="FO19" s="172"/>
      <c r="FP19" s="172"/>
      <c r="FQ19" s="172"/>
      <c r="FR19" s="172"/>
      <c r="FS19" s="172"/>
      <c r="FT19" s="172"/>
      <c r="FU19" s="172"/>
      <c r="FV19" s="172"/>
      <c r="FW19" s="172"/>
      <c r="FX19" s="172"/>
      <c r="FY19" s="172"/>
      <c r="FZ19" s="172"/>
      <c r="GA19" s="172"/>
      <c r="GB19" s="172"/>
      <c r="GC19" s="172"/>
      <c r="GD19" s="172"/>
      <c r="GE19" s="172"/>
      <c r="GF19" s="172"/>
      <c r="GG19" s="172"/>
      <c r="GH19" s="172"/>
      <c r="GI19" s="172"/>
      <c r="GJ19" s="172"/>
      <c r="GK19" s="172"/>
      <c r="GL19" s="172"/>
      <c r="GM19" s="172"/>
      <c r="GN19" s="172"/>
      <c r="GO19" s="172"/>
      <c r="GP19" s="172"/>
      <c r="GQ19" s="172"/>
      <c r="GR19" s="172"/>
      <c r="GS19" s="172"/>
      <c r="GT19" s="172"/>
      <c r="GU19" s="172"/>
      <c r="GV19" s="172"/>
      <c r="GW19" s="172"/>
      <c r="GX19" s="172"/>
      <c r="GY19" s="172"/>
      <c r="GZ19" s="172"/>
      <c r="HA19" s="172"/>
      <c r="HB19" s="172"/>
      <c r="HC19" s="172"/>
      <c r="HD19" s="172"/>
      <c r="HE19" s="172"/>
      <c r="HF19" s="172"/>
      <c r="HG19" s="172"/>
      <c r="HH19" s="172"/>
      <c r="HI19" s="172"/>
      <c r="HJ19" s="172"/>
      <c r="HK19" s="172"/>
      <c r="HL19" s="172"/>
      <c r="HM19" s="172"/>
      <c r="HN19" s="172"/>
      <c r="HO19" s="172"/>
      <c r="HP19" s="172"/>
      <c r="HQ19" s="172"/>
      <c r="HR19" s="172"/>
      <c r="HS19" s="172"/>
      <c r="HT19" s="172"/>
      <c r="HU19" s="172"/>
      <c r="HV19" s="172"/>
      <c r="HW19" s="172"/>
      <c r="HX19" s="172"/>
      <c r="HY19" s="172"/>
      <c r="HZ19" s="172"/>
      <c r="IA19" s="172"/>
      <c r="IB19" s="172"/>
      <c r="IC19" s="172"/>
      <c r="ID19" s="172"/>
      <c r="IE19" s="172"/>
      <c r="IF19" s="172"/>
      <c r="IG19" s="172"/>
      <c r="IH19" s="172"/>
      <c r="II19" s="172"/>
      <c r="IJ19" s="172"/>
      <c r="IK19" s="172"/>
      <c r="IL19" s="172"/>
      <c r="IM19" s="172"/>
      <c r="IN19" s="172"/>
      <c r="IO19" s="172"/>
      <c r="IP19" s="172"/>
      <c r="IQ19" s="172"/>
      <c r="IR19" s="172"/>
      <c r="IS19" s="172"/>
      <c r="IT19" s="172"/>
      <c r="IU19" s="172"/>
      <c r="IV19" s="172"/>
      <c r="IW19" s="172"/>
      <c r="IX19" s="172"/>
      <c r="IY19" s="172"/>
      <c r="IZ19" s="172"/>
      <c r="JA19" s="172"/>
      <c r="JB19" s="172"/>
      <c r="JC19" s="172"/>
      <c r="JD19" s="172"/>
      <c r="JE19" s="172"/>
      <c r="JF19" s="172"/>
      <c r="JG19" s="172"/>
      <c r="JH19" s="172"/>
      <c r="JI19" s="172"/>
      <c r="JJ19" s="172"/>
      <c r="JK19" s="172"/>
      <c r="JL19" s="172"/>
      <c r="JM19" s="172"/>
      <c r="JN19" s="172"/>
      <c r="JO19" s="172"/>
      <c r="JP19" s="172"/>
      <c r="JQ19" s="172"/>
      <c r="JR19" s="172"/>
      <c r="JS19" s="172"/>
      <c r="JT19" s="172"/>
      <c r="JU19" s="172"/>
      <c r="JV19" s="172"/>
      <c r="JW19" s="172"/>
      <c r="JX19" s="172"/>
      <c r="JY19" s="172"/>
      <c r="JZ19" s="172"/>
      <c r="KA19" s="172"/>
      <c r="KB19" s="172"/>
      <c r="KC19" s="172"/>
      <c r="KD19" s="172"/>
      <c r="KE19" s="172"/>
      <c r="KF19" s="172"/>
      <c r="KG19" s="172"/>
      <c r="KH19" s="172"/>
      <c r="KI19" s="172"/>
      <c r="KJ19" s="172"/>
      <c r="KK19" s="172"/>
      <c r="KL19" s="172"/>
      <c r="KM19" s="172"/>
      <c r="KN19" s="172"/>
      <c r="KO19" s="172"/>
      <c r="KP19" s="172"/>
      <c r="KQ19" s="172"/>
      <c r="KR19" s="172"/>
      <c r="KS19" s="172"/>
      <c r="KT19" s="172"/>
      <c r="KU19" s="172"/>
      <c r="KV19" s="172"/>
      <c r="KW19" s="172"/>
      <c r="KX19" s="172"/>
      <c r="KY19" s="172"/>
      <c r="KZ19" s="172"/>
      <c r="LA19" s="172"/>
      <c r="LB19" s="172"/>
      <c r="LC19" s="172"/>
      <c r="LD19" s="172"/>
      <c r="LE19" s="172"/>
      <c r="LF19" s="172"/>
      <c r="LG19" s="172"/>
      <c r="LH19" s="172"/>
      <c r="LI19" s="172"/>
      <c r="LJ19" s="172"/>
      <c r="LK19" s="172"/>
      <c r="LL19" s="172"/>
      <c r="LM19" s="172"/>
      <c r="LN19" s="172"/>
      <c r="LO19" s="172"/>
      <c r="LP19" s="172"/>
      <c r="LQ19" s="172"/>
      <c r="LR19" s="172"/>
      <c r="LS19" s="172"/>
      <c r="LT19" s="172"/>
      <c r="LU19" s="172"/>
      <c r="LV19" s="172"/>
      <c r="LW19" s="172"/>
      <c r="LX19" s="172"/>
      <c r="LY19" s="172"/>
      <c r="LZ19" s="172"/>
      <c r="MA19" s="172"/>
      <c r="MB19" s="172"/>
      <c r="MC19" s="172"/>
      <c r="MD19" s="172"/>
      <c r="ME19" s="172"/>
      <c r="MF19" s="172"/>
      <c r="MG19" s="172"/>
      <c r="MH19" s="172"/>
      <c r="MI19" s="172"/>
      <c r="MJ19" s="172"/>
      <c r="MK19" s="172"/>
      <c r="ML19" s="172"/>
      <c r="MM19" s="172"/>
      <c r="MN19" s="172"/>
      <c r="MO19" s="172"/>
      <c r="MP19" s="172"/>
      <c r="MQ19" s="172"/>
      <c r="MR19" s="172"/>
      <c r="MS19" s="172"/>
      <c r="MT19" s="172"/>
      <c r="MU19" s="172"/>
      <c r="MV19" s="172"/>
      <c r="MW19" s="172"/>
      <c r="MX19" s="172"/>
      <c r="MY19" s="172"/>
      <c r="MZ19" s="172"/>
      <c r="NA19" s="172"/>
      <c r="NB19" s="172"/>
      <c r="NC19" s="172"/>
      <c r="ND19" s="172"/>
      <c r="NE19" s="172"/>
      <c r="NF19" s="172"/>
      <c r="NG19" s="172"/>
      <c r="NH19" s="172"/>
      <c r="NI19" s="172"/>
      <c r="NJ19" s="172"/>
      <c r="NK19" s="172"/>
      <c r="NL19" s="172"/>
      <c r="NM19" s="172"/>
      <c r="NN19" s="172"/>
      <c r="NO19" s="172"/>
      <c r="NP19" s="172"/>
      <c r="NQ19" s="172"/>
      <c r="NR19" s="172"/>
      <c r="NS19" s="172"/>
      <c r="NT19" s="172"/>
      <c r="NU19" s="172"/>
      <c r="NV19" s="172"/>
      <c r="NW19" s="172"/>
      <c r="NX19" s="172"/>
      <c r="NY19" s="172"/>
      <c r="NZ19" s="172"/>
      <c r="OA19" s="172"/>
      <c r="OB19" s="172"/>
      <c r="OC19" s="172"/>
      <c r="OD19" s="172"/>
      <c r="OE19" s="172"/>
      <c r="OF19" s="172"/>
      <c r="OG19" s="172"/>
      <c r="OH19" s="172"/>
      <c r="OI19" s="172"/>
      <c r="OJ19" s="172"/>
      <c r="OK19" s="172"/>
      <c r="OL19" s="172"/>
      <c r="OM19" s="172"/>
      <c r="ON19" s="172"/>
      <c r="OO19" s="172"/>
      <c r="OP19" s="172"/>
      <c r="OQ19" s="172"/>
      <c r="OR19" s="172"/>
      <c r="OS19" s="172"/>
      <c r="OT19" s="172"/>
      <c r="OU19" s="172"/>
      <c r="OV19" s="172"/>
      <c r="OW19" s="172"/>
      <c r="OX19" s="172"/>
      <c r="OY19" s="172"/>
      <c r="OZ19" s="172"/>
      <c r="PA19" s="172"/>
      <c r="PB19" s="172"/>
      <c r="PC19" s="172"/>
      <c r="PD19" s="172"/>
      <c r="PE19" s="172"/>
      <c r="PF19" s="172"/>
      <c r="PG19" s="172"/>
      <c r="PH19" s="172"/>
      <c r="PI19" s="172"/>
      <c r="PJ19" s="172"/>
      <c r="PK19" s="172"/>
      <c r="PL19" s="172"/>
      <c r="PM19" s="172"/>
      <c r="PN19" s="172"/>
      <c r="PO19" s="172"/>
      <c r="PP19" s="172"/>
      <c r="PQ19" s="172"/>
      <c r="PR19" s="172"/>
      <c r="PS19" s="172"/>
      <c r="PT19" s="172"/>
      <c r="PU19" s="172"/>
      <c r="PV19" s="172"/>
      <c r="PW19" s="172"/>
      <c r="PX19" s="172"/>
      <c r="PY19" s="172"/>
      <c r="PZ19" s="172"/>
      <c r="QA19" s="172"/>
      <c r="QB19" s="172"/>
      <c r="QC19" s="172"/>
      <c r="QD19" s="172"/>
      <c r="QE19" s="172"/>
      <c r="QF19" s="172"/>
      <c r="QG19" s="172"/>
      <c r="QH19" s="172"/>
      <c r="QI19" s="172"/>
      <c r="QJ19" s="172"/>
      <c r="QK19" s="172"/>
      <c r="QL19" s="172"/>
      <c r="QM19" s="172"/>
      <c r="QN19" s="172"/>
      <c r="QO19" s="172"/>
      <c r="QP19" s="172"/>
      <c r="QQ19" s="172"/>
      <c r="QR19" s="172"/>
      <c r="QS19" s="172"/>
      <c r="QT19" s="172"/>
      <c r="QU19" s="172"/>
      <c r="QV19" s="172"/>
      <c r="QW19" s="172"/>
      <c r="QX19" s="172"/>
      <c r="QY19" s="172"/>
      <c r="QZ19" s="172"/>
      <c r="RA19" s="172"/>
      <c r="RB19" s="172"/>
      <c r="RC19" s="172"/>
      <c r="RD19" s="172"/>
      <c r="RE19" s="172"/>
      <c r="RF19" s="172"/>
      <c r="RG19" s="172"/>
      <c r="RH19" s="172"/>
      <c r="RI19" s="172"/>
      <c r="RJ19" s="172"/>
      <c r="RK19" s="172"/>
      <c r="RL19" s="172"/>
      <c r="RM19" s="172"/>
      <c r="RN19" s="172"/>
      <c r="RO19" s="172"/>
      <c r="RP19" s="172"/>
      <c r="RQ19" s="172"/>
      <c r="RR19" s="172"/>
      <c r="RS19" s="172"/>
      <c r="RT19" s="172"/>
      <c r="RU19" s="172"/>
      <c r="RV19" s="172"/>
      <c r="RW19" s="172"/>
      <c r="RX19" s="172"/>
      <c r="RY19" s="172"/>
      <c r="RZ19" s="172"/>
      <c r="SA19" s="172"/>
      <c r="SB19" s="172"/>
      <c r="SC19" s="172"/>
      <c r="SD19" s="172"/>
      <c r="SE19" s="172"/>
      <c r="SF19" s="172"/>
      <c r="SG19" s="172"/>
      <c r="SH19" s="172"/>
      <c r="SI19" s="172"/>
      <c r="SJ19" s="172"/>
      <c r="SK19" s="172"/>
      <c r="SL19" s="172"/>
      <c r="SM19" s="172"/>
      <c r="SN19" s="172"/>
      <c r="SO19" s="172"/>
      <c r="SP19" s="172"/>
      <c r="SQ19" s="172"/>
      <c r="SR19" s="172"/>
      <c r="SS19" s="172"/>
      <c r="ST19" s="172"/>
      <c r="SU19" s="172"/>
      <c r="SV19" s="172"/>
      <c r="SW19" s="172"/>
      <c r="SX19" s="172"/>
      <c r="SY19" s="172"/>
      <c r="SZ19" s="172"/>
      <c r="TA19" s="172"/>
      <c r="TB19" s="172"/>
      <c r="TC19" s="172"/>
      <c r="TD19" s="172"/>
      <c r="TE19" s="172"/>
      <c r="TF19" s="172"/>
      <c r="TG19" s="172"/>
      <c r="TH19" s="172"/>
      <c r="TI19" s="172"/>
      <c r="TJ19" s="172"/>
      <c r="TK19" s="172"/>
      <c r="TL19" s="172"/>
      <c r="TM19" s="172"/>
      <c r="TN19" s="172"/>
      <c r="TO19" s="172"/>
      <c r="TP19" s="172"/>
      <c r="TQ19" s="172"/>
      <c r="TR19" s="172"/>
      <c r="TS19" s="172"/>
      <c r="TT19" s="172"/>
      <c r="TU19" s="172"/>
      <c r="TV19" s="172"/>
      <c r="TW19" s="172"/>
      <c r="TX19" s="172"/>
      <c r="TY19" s="172"/>
      <c r="TZ19" s="172"/>
      <c r="UA19" s="172"/>
      <c r="UB19" s="172"/>
      <c r="UC19" s="172"/>
      <c r="UD19" s="172"/>
      <c r="UE19" s="172"/>
      <c r="UF19" s="172"/>
      <c r="UG19" s="172"/>
      <c r="UH19" s="172"/>
      <c r="UI19" s="172"/>
      <c r="UJ19" s="172"/>
      <c r="UK19" s="172"/>
      <c r="UL19" s="172"/>
      <c r="UM19" s="172"/>
      <c r="UN19" s="172"/>
      <c r="UO19" s="172"/>
      <c r="UP19" s="172"/>
      <c r="UQ19" s="172"/>
      <c r="UR19" s="172"/>
      <c r="US19" s="172"/>
      <c r="UT19" s="172"/>
      <c r="UU19" s="172"/>
      <c r="UV19" s="172"/>
      <c r="UW19" s="172"/>
      <c r="UX19" s="172"/>
      <c r="UY19" s="172"/>
      <c r="UZ19" s="172"/>
      <c r="VA19" s="172"/>
      <c r="VB19" s="172"/>
      <c r="VC19" s="172"/>
      <c r="VD19" s="172"/>
      <c r="VE19" s="172"/>
      <c r="VF19" s="172"/>
      <c r="VG19" s="172"/>
      <c r="VH19" s="172"/>
      <c r="VI19" s="172"/>
      <c r="VJ19" s="172"/>
      <c r="VK19" s="172"/>
      <c r="VL19" s="172"/>
      <c r="VM19" s="172"/>
      <c r="VN19" s="172"/>
      <c r="VO19" s="172"/>
      <c r="VP19" s="172"/>
      <c r="VQ19" s="172"/>
      <c r="VR19" s="172"/>
      <c r="VS19" s="172"/>
      <c r="VT19" s="172"/>
      <c r="VU19" s="172"/>
      <c r="VV19" s="172"/>
      <c r="VW19" s="172"/>
      <c r="VX19" s="172"/>
      <c r="VY19" s="172"/>
      <c r="VZ19" s="172"/>
      <c r="WA19" s="172"/>
      <c r="WB19" s="172"/>
      <c r="WC19" s="172"/>
      <c r="WD19" s="172"/>
      <c r="WE19" s="172"/>
      <c r="WF19" s="172"/>
      <c r="WG19" s="172"/>
      <c r="WH19" s="172"/>
      <c r="WI19" s="172"/>
      <c r="WJ19" s="172"/>
      <c r="WK19" s="172"/>
      <c r="WL19" s="172"/>
      <c r="WM19" s="172"/>
      <c r="WN19" s="172"/>
      <c r="WO19" s="172"/>
      <c r="WP19" s="172"/>
      <c r="WQ19" s="172"/>
      <c r="WR19" s="172"/>
      <c r="WS19" s="172"/>
      <c r="WT19" s="172"/>
      <c r="WU19" s="172"/>
      <c r="WV19" s="172"/>
      <c r="WW19" s="172"/>
      <c r="WX19" s="172"/>
      <c r="WY19" s="172"/>
      <c r="WZ19" s="172"/>
      <c r="XA19" s="172"/>
      <c r="XB19" s="172"/>
      <c r="XC19" s="172"/>
      <c r="XD19" s="172"/>
      <c r="XE19" s="172"/>
      <c r="XF19" s="172"/>
      <c r="XG19" s="172"/>
      <c r="XH19" s="172"/>
      <c r="XI19" s="172"/>
      <c r="XJ19" s="172"/>
      <c r="XK19" s="172"/>
      <c r="XL19" s="172"/>
      <c r="XM19" s="172"/>
      <c r="XN19" s="172"/>
      <c r="XO19" s="172"/>
      <c r="XP19" s="172"/>
      <c r="XQ19" s="172"/>
      <c r="XR19" s="172"/>
      <c r="XS19" s="172"/>
      <c r="XT19" s="172"/>
      <c r="XU19" s="172"/>
      <c r="XV19" s="172"/>
      <c r="XW19" s="172"/>
      <c r="XX19" s="172"/>
      <c r="XY19" s="172"/>
      <c r="XZ19" s="172"/>
      <c r="YA19" s="172"/>
      <c r="YB19" s="172"/>
      <c r="YC19" s="172"/>
      <c r="YD19" s="172"/>
      <c r="YE19" s="172"/>
      <c r="YF19" s="172"/>
      <c r="YG19" s="172"/>
      <c r="YH19" s="172"/>
      <c r="YI19" s="172"/>
      <c r="YJ19" s="172"/>
      <c r="YK19" s="172"/>
      <c r="YL19" s="172"/>
      <c r="YM19" s="172"/>
      <c r="YN19" s="172"/>
      <c r="YO19" s="172"/>
      <c r="YP19" s="172"/>
      <c r="YQ19" s="172"/>
      <c r="YR19" s="172"/>
      <c r="YS19" s="172"/>
      <c r="YT19" s="172"/>
      <c r="YU19" s="172"/>
      <c r="YV19" s="172"/>
      <c r="YW19" s="172"/>
      <c r="YX19" s="172"/>
      <c r="YY19" s="172"/>
      <c r="YZ19" s="172"/>
      <c r="ZA19" s="172"/>
      <c r="ZB19" s="172"/>
      <c r="ZC19" s="172"/>
      <c r="ZD19" s="172"/>
      <c r="ZE19" s="172"/>
      <c r="ZF19" s="172"/>
      <c r="ZG19" s="172"/>
      <c r="ZH19" s="172"/>
      <c r="ZI19" s="172"/>
      <c r="ZJ19" s="172"/>
      <c r="ZK19" s="172"/>
      <c r="ZL19" s="172"/>
      <c r="ZM19" s="172"/>
      <c r="ZN19" s="172"/>
      <c r="ZO19" s="172"/>
      <c r="ZP19" s="172"/>
      <c r="ZQ19" s="172"/>
      <c r="ZR19" s="172"/>
      <c r="ZS19" s="172"/>
      <c r="ZT19" s="172"/>
      <c r="ZU19" s="172"/>
      <c r="ZV19" s="172"/>
      <c r="ZW19" s="172"/>
      <c r="ZX19" s="172"/>
      <c r="ZY19" s="172"/>
      <c r="ZZ19" s="172"/>
      <c r="AAA19" s="172"/>
      <c r="AAB19" s="172"/>
      <c r="AAC19" s="172"/>
      <c r="AAD19" s="172"/>
      <c r="AAE19" s="172"/>
      <c r="AAF19" s="172"/>
      <c r="AAG19" s="172"/>
      <c r="AAH19" s="172"/>
      <c r="AAI19" s="172"/>
      <c r="AAJ19" s="172"/>
      <c r="AAK19" s="172"/>
      <c r="AAL19" s="172"/>
      <c r="AAM19" s="172"/>
      <c r="AAN19" s="172"/>
      <c r="AAO19" s="172"/>
      <c r="AAP19" s="172"/>
      <c r="AAQ19" s="172"/>
      <c r="AAR19" s="172"/>
      <c r="AAS19" s="172"/>
      <c r="AAT19" s="172"/>
      <c r="AAU19" s="172"/>
      <c r="AAV19" s="172"/>
      <c r="AAW19" s="172"/>
      <c r="AAX19" s="172"/>
      <c r="AAY19" s="172"/>
      <c r="AAZ19" s="172"/>
      <c r="ABA19" s="172"/>
      <c r="ABB19" s="172"/>
      <c r="ABC19" s="172"/>
      <c r="ABD19" s="172"/>
      <c r="ABE19" s="172"/>
      <c r="ABF19" s="172"/>
      <c r="ABG19" s="172"/>
      <c r="ABH19" s="172"/>
      <c r="ABI19" s="172"/>
      <c r="ABJ19" s="172"/>
      <c r="ABK19" s="172"/>
      <c r="ABL19" s="172"/>
      <c r="ABM19" s="172"/>
      <c r="ABN19" s="172"/>
      <c r="ABO19" s="172"/>
      <c r="ABP19" s="172"/>
      <c r="ABQ19" s="172"/>
      <c r="ABR19" s="172"/>
      <c r="ABS19" s="172"/>
      <c r="ABT19" s="172"/>
      <c r="ABU19" s="172"/>
      <c r="ABV19" s="172"/>
      <c r="ABW19" s="172"/>
      <c r="ABX19" s="172"/>
      <c r="ABY19" s="172"/>
      <c r="ABZ19" s="172"/>
      <c r="ACA19" s="172"/>
      <c r="ACB19" s="172"/>
      <c r="ACC19" s="172"/>
      <c r="ACD19" s="172"/>
      <c r="ACE19" s="172"/>
      <c r="ACF19" s="172"/>
      <c r="ACG19" s="172"/>
      <c r="ACH19" s="172"/>
      <c r="ACI19" s="172"/>
      <c r="ACJ19" s="172"/>
      <c r="ACK19" s="172"/>
      <c r="ACL19" s="172"/>
      <c r="ACM19" s="172"/>
      <c r="ACN19" s="172"/>
      <c r="ACO19" s="172"/>
      <c r="ACP19" s="172"/>
      <c r="ACQ19" s="172"/>
      <c r="ACR19" s="172"/>
      <c r="ACS19" s="172"/>
      <c r="ACT19" s="172"/>
      <c r="ACU19" s="172"/>
      <c r="ACV19" s="172"/>
      <c r="ACW19" s="172"/>
      <c r="ACX19" s="172"/>
      <c r="ACY19" s="172"/>
      <c r="ACZ19" s="172"/>
      <c r="ADA19" s="172"/>
      <c r="ADB19" s="172"/>
      <c r="ADC19" s="172"/>
      <c r="ADD19" s="172"/>
      <c r="ADE19" s="172"/>
      <c r="ADF19" s="172"/>
      <c r="ADG19" s="172"/>
      <c r="ADH19" s="172"/>
      <c r="ADI19" s="172"/>
      <c r="ADJ19" s="172"/>
      <c r="ADK19" s="172"/>
      <c r="ADL19" s="172"/>
      <c r="ADM19" s="172"/>
      <c r="ADN19" s="172"/>
      <c r="ADO19" s="172"/>
      <c r="ADP19" s="172"/>
      <c r="ADQ19" s="172"/>
      <c r="ADR19" s="172"/>
      <c r="ADS19" s="172"/>
      <c r="ADT19" s="172"/>
      <c r="ADU19" s="172"/>
      <c r="ADV19" s="172"/>
      <c r="ADW19" s="172"/>
      <c r="ADX19" s="172"/>
      <c r="ADY19" s="172"/>
      <c r="ADZ19" s="172"/>
      <c r="AEA19" s="172"/>
      <c r="AEB19" s="172"/>
      <c r="AEC19" s="172"/>
      <c r="AED19" s="172"/>
      <c r="AEE19" s="172"/>
      <c r="AEF19" s="172"/>
      <c r="AEG19" s="172"/>
      <c r="AEH19" s="172"/>
      <c r="AEI19" s="172"/>
      <c r="AEJ19" s="172"/>
      <c r="AEK19" s="172"/>
      <c r="AEL19" s="172"/>
      <c r="AEM19" s="172"/>
      <c r="AEN19" s="172"/>
      <c r="AEO19" s="172"/>
      <c r="AEP19" s="172"/>
      <c r="AEQ19" s="172"/>
      <c r="AER19" s="172"/>
      <c r="AES19" s="172"/>
      <c r="AET19" s="172"/>
      <c r="AEU19" s="172"/>
      <c r="AEV19" s="172"/>
      <c r="AEW19" s="172"/>
      <c r="AEX19" s="172"/>
      <c r="AEY19" s="172"/>
      <c r="AEZ19" s="172"/>
      <c r="AFA19" s="172"/>
      <c r="AFB19" s="172"/>
      <c r="AFC19" s="172"/>
      <c r="AFD19" s="172"/>
      <c r="AFE19" s="172"/>
      <c r="AFF19" s="172"/>
      <c r="AFG19" s="172"/>
      <c r="AFH19" s="172"/>
      <c r="AFI19" s="172"/>
      <c r="AFJ19" s="172"/>
      <c r="AFK19" s="172"/>
      <c r="AFL19" s="172"/>
      <c r="AFM19" s="172"/>
      <c r="AFN19" s="172"/>
      <c r="AFO19" s="172"/>
      <c r="AFP19" s="172"/>
      <c r="AFQ19" s="172"/>
      <c r="AFR19" s="172"/>
      <c r="AFS19" s="172"/>
      <c r="AFT19" s="172"/>
      <c r="AFU19" s="172"/>
      <c r="AFV19" s="172"/>
      <c r="AFW19" s="172"/>
      <c r="AFX19" s="172"/>
      <c r="AFY19" s="172"/>
      <c r="AFZ19" s="172"/>
      <c r="AGA19" s="172"/>
      <c r="AGB19" s="172"/>
      <c r="AGC19" s="172"/>
      <c r="AGD19" s="172"/>
      <c r="AGE19" s="172"/>
      <c r="AGF19" s="172"/>
      <c r="AGG19" s="172"/>
      <c r="AGH19" s="172"/>
      <c r="AGI19" s="172"/>
      <c r="AGJ19" s="172"/>
      <c r="AGK19" s="172"/>
      <c r="AGL19" s="172"/>
      <c r="AGM19" s="172"/>
      <c r="AGN19" s="172"/>
      <c r="AGO19" s="172"/>
      <c r="AGP19" s="172"/>
      <c r="AGQ19" s="172"/>
      <c r="AGR19" s="172"/>
      <c r="AGS19" s="172"/>
      <c r="AGT19" s="172"/>
      <c r="AGU19" s="172"/>
      <c r="AGV19" s="172"/>
      <c r="AGW19" s="172"/>
      <c r="AGX19" s="172"/>
      <c r="AGY19" s="172"/>
      <c r="AGZ19" s="172"/>
      <c r="AHA19" s="172"/>
      <c r="AHB19" s="172"/>
      <c r="AHC19" s="172"/>
      <c r="AHD19" s="172"/>
      <c r="AHE19" s="172"/>
      <c r="AHF19" s="172"/>
      <c r="AHG19" s="172"/>
      <c r="AHH19" s="172"/>
      <c r="AHI19" s="172"/>
      <c r="AHJ19" s="172"/>
      <c r="AHK19" s="172"/>
      <c r="AHL19" s="172"/>
      <c r="AHM19" s="172"/>
      <c r="AHN19" s="172"/>
      <c r="AHO19" s="172"/>
      <c r="AHP19" s="172"/>
      <c r="AHQ19" s="172"/>
      <c r="AHR19" s="172"/>
      <c r="AHS19" s="172"/>
      <c r="AHT19" s="172"/>
      <c r="AHU19" s="172"/>
      <c r="AHV19" s="172"/>
      <c r="AHW19" s="172"/>
      <c r="AHX19" s="172"/>
      <c r="AHY19" s="172"/>
      <c r="AHZ19" s="172"/>
      <c r="AIA19" s="172"/>
      <c r="AIB19" s="172"/>
      <c r="AIC19" s="172"/>
      <c r="AID19" s="172"/>
      <c r="AIE19" s="172"/>
      <c r="AIF19" s="172"/>
      <c r="AIG19" s="172"/>
      <c r="AIH19" s="172"/>
      <c r="AII19" s="172"/>
      <c r="AIJ19" s="172"/>
      <c r="AIK19" s="172"/>
      <c r="AIL19" s="172"/>
      <c r="AIM19" s="172"/>
      <c r="AIN19" s="172"/>
      <c r="AIO19" s="172"/>
      <c r="AIP19" s="172"/>
      <c r="AIQ19" s="172"/>
      <c r="AIR19" s="172"/>
      <c r="AIS19" s="172"/>
      <c r="AIT19" s="172"/>
      <c r="AIU19" s="172"/>
      <c r="AIV19" s="172"/>
      <c r="AIW19" s="172"/>
      <c r="AIX19" s="172"/>
      <c r="AIY19" s="172"/>
      <c r="AIZ19" s="172"/>
      <c r="AJA19" s="172"/>
      <c r="AJB19" s="172"/>
      <c r="AJC19" s="172"/>
      <c r="AJD19" s="172"/>
      <c r="AJE19" s="172"/>
      <c r="AJF19" s="172"/>
      <c r="AJG19" s="172"/>
      <c r="AJH19" s="172"/>
      <c r="AJI19" s="172"/>
      <c r="AJJ19" s="172"/>
      <c r="AJK19" s="172"/>
      <c r="AJL19" s="172"/>
      <c r="AJM19" s="172"/>
      <c r="AJN19" s="172"/>
      <c r="AJO19" s="172"/>
      <c r="AJP19" s="172"/>
      <c r="AJQ19" s="172"/>
      <c r="AJR19" s="172"/>
      <c r="AJS19" s="172"/>
      <c r="AJT19" s="172"/>
      <c r="AJU19" s="172"/>
      <c r="AJV19" s="172"/>
      <c r="AJW19" s="172"/>
      <c r="AJX19" s="172"/>
      <c r="AJY19" s="172"/>
      <c r="AJZ19" s="172"/>
      <c r="AKA19" s="172"/>
      <c r="AKB19" s="172"/>
      <c r="AKC19" s="172"/>
      <c r="AKD19" s="172"/>
      <c r="AKE19" s="172"/>
      <c r="AKF19" s="172"/>
      <c r="AKG19" s="172"/>
      <c r="AKH19" s="172"/>
      <c r="AKI19" s="172"/>
      <c r="AKJ19" s="172"/>
      <c r="AKK19" s="172"/>
      <c r="AKL19" s="172"/>
      <c r="AKM19" s="172"/>
      <c r="AKN19" s="172"/>
      <c r="AKO19" s="172"/>
      <c r="AKP19" s="172"/>
      <c r="AKQ19" s="172"/>
      <c r="AKR19" s="172"/>
      <c r="AKS19" s="172"/>
      <c r="AKT19" s="172"/>
      <c r="AKU19" s="172"/>
      <c r="AKV19" s="172"/>
      <c r="AKW19" s="172"/>
      <c r="AKX19" s="172"/>
      <c r="AKY19" s="172"/>
      <c r="AKZ19" s="172"/>
      <c r="ALA19" s="172"/>
      <c r="ALB19" s="172"/>
      <c r="ALC19" s="172"/>
      <c r="ALD19" s="172"/>
      <c r="ALE19" s="172"/>
      <c r="ALF19" s="172"/>
      <c r="ALG19" s="172"/>
      <c r="ALH19" s="172"/>
      <c r="ALI19" s="172"/>
      <c r="ALJ19" s="172"/>
      <c r="ALK19" s="172"/>
      <c r="ALL19" s="172"/>
      <c r="ALM19" s="172"/>
      <c r="ALN19" s="172"/>
      <c r="ALO19" s="172"/>
      <c r="ALP19" s="172"/>
      <c r="ALQ19" s="172"/>
      <c r="ALR19" s="172"/>
      <c r="ALS19" s="172"/>
      <c r="ALT19" s="172"/>
      <c r="ALU19" s="172"/>
      <c r="ALV19" s="172"/>
      <c r="ALW19" s="172"/>
      <c r="ALX19" s="172"/>
      <c r="ALY19" s="172"/>
      <c r="ALZ19" s="172"/>
      <c r="AMA19" s="172"/>
      <c r="AMB19" s="172"/>
      <c r="AMC19" s="172"/>
      <c r="AMD19" s="172"/>
      <c r="AME19" s="172"/>
      <c r="AMF19" s="172"/>
      <c r="AMG19" s="172"/>
      <c r="AMH19" s="172"/>
      <c r="AMI19" s="172"/>
      <c r="AMJ19" s="172"/>
      <c r="AMK19" s="172"/>
      <c r="AML19" s="172"/>
      <c r="AMM19" s="172"/>
      <c r="AMN19" s="172"/>
      <c r="AMO19" s="172"/>
      <c r="AMP19" s="172"/>
      <c r="AMQ19" s="172"/>
      <c r="AMR19" s="172"/>
      <c r="AMS19" s="172"/>
      <c r="AMT19" s="172"/>
      <c r="AMU19" s="172"/>
      <c r="AMV19" s="172"/>
      <c r="AMW19" s="172"/>
      <c r="AMX19" s="172"/>
      <c r="AMY19" s="172"/>
      <c r="AMZ19" s="172"/>
      <c r="ANA19" s="172"/>
      <c r="ANB19" s="172"/>
      <c r="ANC19" s="172"/>
      <c r="AND19" s="172"/>
      <c r="ANE19" s="172"/>
      <c r="ANF19" s="172"/>
      <c r="ANG19" s="172"/>
      <c r="ANH19" s="172"/>
      <c r="ANI19" s="172"/>
      <c r="ANJ19" s="172"/>
      <c r="ANK19" s="172"/>
      <c r="ANL19" s="172"/>
      <c r="ANM19" s="172"/>
      <c r="ANN19" s="172"/>
      <c r="ANO19" s="172"/>
      <c r="ANP19" s="172"/>
      <c r="ANQ19" s="172"/>
      <c r="ANR19" s="172"/>
      <c r="ANS19" s="172"/>
      <c r="ANT19" s="172"/>
      <c r="ANU19" s="172"/>
      <c r="ANV19" s="172"/>
      <c r="ANW19" s="172"/>
      <c r="ANX19" s="172"/>
      <c r="ANY19" s="172"/>
      <c r="ANZ19" s="172"/>
      <c r="AOA19" s="172"/>
      <c r="AOB19" s="172"/>
      <c r="AOC19" s="172"/>
      <c r="AOD19" s="172"/>
      <c r="AOE19" s="172"/>
      <c r="AOF19" s="172"/>
      <c r="AOG19" s="172"/>
      <c r="AOH19" s="172"/>
      <c r="AOI19" s="172"/>
      <c r="AOJ19" s="172"/>
      <c r="AOK19" s="172"/>
      <c r="AOL19" s="172"/>
      <c r="AOM19" s="172"/>
      <c r="AON19" s="172"/>
      <c r="AOO19" s="172"/>
      <c r="AOP19" s="172"/>
      <c r="AOQ19" s="172"/>
      <c r="AOR19" s="172"/>
      <c r="AOS19" s="172"/>
      <c r="AOT19" s="172"/>
      <c r="AOU19" s="172"/>
      <c r="AOV19" s="172"/>
      <c r="AOW19" s="172"/>
      <c r="AOX19" s="172"/>
      <c r="AOY19" s="172"/>
      <c r="AOZ19" s="172"/>
      <c r="APA19" s="172"/>
      <c r="APB19" s="172"/>
      <c r="APC19" s="172"/>
      <c r="APD19" s="172"/>
      <c r="APE19" s="172"/>
      <c r="APF19" s="172"/>
      <c r="APG19" s="172"/>
      <c r="APH19" s="172"/>
      <c r="API19" s="172"/>
      <c r="APJ19" s="172"/>
      <c r="APK19" s="172"/>
      <c r="APL19" s="172"/>
      <c r="APM19" s="172"/>
      <c r="APN19" s="172"/>
      <c r="APO19" s="172"/>
      <c r="APP19" s="172"/>
      <c r="APQ19" s="172"/>
      <c r="APR19" s="172"/>
      <c r="APS19" s="172"/>
      <c r="APT19" s="172"/>
      <c r="APU19" s="172"/>
      <c r="APV19" s="172"/>
      <c r="APW19" s="172"/>
      <c r="APX19" s="172"/>
      <c r="APY19" s="172"/>
      <c r="APZ19" s="172"/>
      <c r="AQA19" s="172"/>
      <c r="AQB19" s="172"/>
      <c r="AQC19" s="172"/>
      <c r="AQD19" s="172"/>
      <c r="AQE19" s="172"/>
      <c r="AQF19" s="172"/>
      <c r="AQG19" s="172"/>
      <c r="AQH19" s="172"/>
      <c r="AQI19" s="172"/>
      <c r="AQJ19" s="172"/>
      <c r="AQK19" s="172"/>
      <c r="AQL19" s="172"/>
      <c r="AQM19" s="172"/>
      <c r="AQN19" s="172"/>
      <c r="AQO19" s="172"/>
      <c r="AQP19" s="172"/>
      <c r="AQQ19" s="172"/>
      <c r="AQR19" s="172"/>
      <c r="AQS19" s="172"/>
      <c r="AQT19" s="172"/>
      <c r="AQU19" s="172"/>
      <c r="AQV19" s="172"/>
      <c r="AQW19" s="172"/>
      <c r="AQX19" s="172"/>
      <c r="AQY19" s="172"/>
      <c r="AQZ19" s="172"/>
      <c r="ARA19" s="172"/>
      <c r="ARB19" s="172"/>
      <c r="ARC19" s="172"/>
      <c r="ARD19" s="172"/>
      <c r="ARE19" s="172"/>
      <c r="ARF19" s="172"/>
      <c r="ARG19" s="172"/>
      <c r="ARH19" s="172"/>
      <c r="ARI19" s="172"/>
      <c r="ARJ19" s="172"/>
      <c r="ARK19" s="172"/>
      <c r="ARL19" s="172"/>
      <c r="ARM19" s="172"/>
      <c r="ARN19" s="172"/>
      <c r="ARO19" s="172"/>
      <c r="ARP19" s="172"/>
      <c r="ARQ19" s="172"/>
      <c r="ARR19" s="172"/>
      <c r="ARS19" s="172"/>
      <c r="ART19" s="172"/>
      <c r="ARU19" s="172"/>
      <c r="ARV19" s="172"/>
      <c r="ARW19" s="172"/>
      <c r="ARX19" s="172"/>
      <c r="ARY19" s="172"/>
      <c r="ARZ19" s="172"/>
      <c r="ASA19" s="172"/>
      <c r="ASB19" s="172"/>
      <c r="ASC19" s="172"/>
      <c r="ASD19" s="172"/>
      <c r="ASE19" s="172"/>
      <c r="ASF19" s="172"/>
      <c r="ASG19" s="172"/>
      <c r="ASH19" s="172"/>
      <c r="ASI19" s="172"/>
      <c r="ASJ19" s="172"/>
      <c r="ASK19" s="172"/>
      <c r="ASL19" s="172"/>
      <c r="ASM19" s="172"/>
      <c r="ASN19" s="172"/>
      <c r="ASO19" s="172"/>
      <c r="ASP19" s="172"/>
      <c r="ASQ19" s="172"/>
      <c r="ASR19" s="172"/>
      <c r="ASS19" s="172"/>
      <c r="AST19" s="172"/>
      <c r="ASU19" s="172"/>
      <c r="ASV19" s="172"/>
      <c r="ASW19" s="172"/>
      <c r="ASX19" s="172"/>
      <c r="ASY19" s="172"/>
      <c r="ASZ19" s="172"/>
      <c r="ATA19" s="172"/>
      <c r="ATB19" s="172"/>
      <c r="ATC19" s="172"/>
      <c r="ATD19" s="172"/>
      <c r="ATE19" s="172"/>
      <c r="ATF19" s="172"/>
      <c r="ATG19" s="172"/>
      <c r="ATH19" s="172"/>
      <c r="ATI19" s="172"/>
      <c r="ATJ19" s="172"/>
      <c r="ATK19" s="172"/>
      <c r="ATL19" s="172"/>
      <c r="ATM19" s="172"/>
      <c r="ATN19" s="172"/>
      <c r="ATO19" s="172"/>
      <c r="ATP19" s="172"/>
      <c r="ATQ19" s="172"/>
      <c r="ATR19" s="172"/>
      <c r="ATS19" s="172"/>
      <c r="ATT19" s="172"/>
      <c r="ATU19" s="172"/>
      <c r="ATV19" s="172"/>
      <c r="ATW19" s="172"/>
      <c r="ATX19" s="172"/>
      <c r="ATY19" s="172"/>
      <c r="ATZ19" s="172"/>
      <c r="AUA19" s="172"/>
      <c r="AUB19" s="172"/>
      <c r="AUC19" s="172"/>
      <c r="AUD19" s="172"/>
      <c r="AUE19" s="172"/>
      <c r="AUF19" s="172"/>
      <c r="AUG19" s="172"/>
      <c r="AUH19" s="172"/>
      <c r="AUI19" s="172"/>
      <c r="AUJ19" s="172"/>
      <c r="AUK19" s="172"/>
      <c r="AUL19" s="172"/>
      <c r="AUM19" s="172"/>
      <c r="AUN19" s="172"/>
      <c r="AUO19" s="172"/>
      <c r="AUP19" s="172"/>
      <c r="AUQ19" s="172"/>
      <c r="AUR19" s="172"/>
      <c r="AUS19" s="172"/>
      <c r="AUT19" s="172"/>
      <c r="AUU19" s="172"/>
      <c r="AUV19" s="172"/>
      <c r="AUW19" s="172"/>
      <c r="AUX19" s="172"/>
      <c r="AUY19" s="172"/>
      <c r="AUZ19" s="172"/>
      <c r="AVA19" s="172"/>
      <c r="AVB19" s="172"/>
      <c r="AVC19" s="172"/>
      <c r="AVD19" s="172"/>
      <c r="AVE19" s="172"/>
      <c r="AVF19" s="172"/>
      <c r="AVG19" s="172"/>
      <c r="AVH19" s="172"/>
      <c r="AVI19" s="172"/>
      <c r="AVJ19" s="172"/>
      <c r="AVK19" s="172"/>
      <c r="AVL19" s="172"/>
      <c r="AVM19" s="172"/>
      <c r="AVN19" s="172"/>
      <c r="AVO19" s="172"/>
      <c r="AVP19" s="172"/>
      <c r="AVQ19" s="172"/>
      <c r="AVR19" s="172"/>
      <c r="AVS19" s="172"/>
      <c r="AVT19" s="172"/>
      <c r="AVU19" s="172"/>
      <c r="AVV19" s="172"/>
      <c r="AVW19" s="172"/>
      <c r="AVX19" s="172"/>
      <c r="AVY19" s="172"/>
      <c r="AVZ19" s="172"/>
      <c r="AWA19" s="172"/>
      <c r="AWB19" s="172"/>
      <c r="AWC19" s="172"/>
      <c r="AWD19" s="172"/>
      <c r="AWE19" s="172"/>
      <c r="AWF19" s="172"/>
      <c r="AWG19" s="172"/>
      <c r="AWH19" s="172"/>
      <c r="AWI19" s="172"/>
      <c r="AWJ19" s="172"/>
      <c r="AWK19" s="172"/>
      <c r="AWL19" s="172"/>
      <c r="AWM19" s="172"/>
      <c r="AWN19" s="172"/>
      <c r="AWO19" s="172"/>
      <c r="AWP19" s="172"/>
      <c r="AWQ19" s="172"/>
      <c r="AWR19" s="172"/>
      <c r="AWS19" s="172"/>
      <c r="AWT19" s="172"/>
      <c r="AWU19" s="172"/>
      <c r="AWV19" s="172"/>
      <c r="AWW19" s="172"/>
      <c r="AWX19" s="172"/>
      <c r="AWY19" s="172"/>
      <c r="AWZ19" s="172"/>
      <c r="AXA19" s="172"/>
      <c r="AXB19" s="172"/>
      <c r="AXC19" s="172"/>
      <c r="AXD19" s="172"/>
      <c r="AXE19" s="172"/>
      <c r="AXF19" s="172"/>
      <c r="AXG19" s="172"/>
      <c r="AXH19" s="172"/>
      <c r="AXI19" s="172"/>
      <c r="AXJ19" s="172"/>
      <c r="AXK19" s="172"/>
      <c r="AXL19" s="172"/>
      <c r="AXM19" s="172"/>
      <c r="AXN19" s="172"/>
      <c r="AXO19" s="172"/>
      <c r="AXP19" s="172"/>
      <c r="AXQ19" s="172"/>
      <c r="AXR19" s="172"/>
      <c r="AXS19" s="172"/>
      <c r="AXT19" s="172"/>
      <c r="AXU19" s="172"/>
      <c r="AXV19" s="172"/>
      <c r="AXW19" s="172"/>
      <c r="AXX19" s="172"/>
      <c r="AXY19" s="172"/>
      <c r="AXZ19" s="172"/>
      <c r="AYA19" s="172"/>
      <c r="AYB19" s="172"/>
      <c r="AYC19" s="172"/>
      <c r="AYD19" s="172"/>
      <c r="AYE19" s="172"/>
      <c r="AYF19" s="172"/>
      <c r="AYG19" s="172"/>
      <c r="AYH19" s="172"/>
      <c r="AYI19" s="172"/>
      <c r="AYJ19" s="172"/>
      <c r="AYK19" s="172"/>
      <c r="AYL19" s="172"/>
      <c r="AYM19" s="172"/>
      <c r="AYN19" s="172"/>
      <c r="AYO19" s="172"/>
      <c r="AYP19" s="172"/>
      <c r="AYQ19" s="172"/>
      <c r="AYR19" s="172"/>
      <c r="AYS19" s="172"/>
      <c r="AYT19" s="172"/>
      <c r="AYU19" s="172"/>
      <c r="AYV19" s="172"/>
      <c r="AYW19" s="172"/>
      <c r="AYX19" s="172"/>
      <c r="AYY19" s="172"/>
      <c r="AYZ19" s="172"/>
      <c r="AZA19" s="172"/>
      <c r="AZB19" s="172"/>
      <c r="AZC19" s="172"/>
      <c r="AZD19" s="172"/>
      <c r="AZE19" s="172"/>
      <c r="AZF19" s="172"/>
      <c r="AZG19" s="172"/>
      <c r="AZH19" s="172"/>
      <c r="AZI19" s="172"/>
      <c r="AZJ19" s="172"/>
      <c r="AZK19" s="172"/>
      <c r="AZL19" s="172"/>
      <c r="AZM19" s="172"/>
      <c r="AZN19" s="172"/>
      <c r="AZO19" s="172"/>
      <c r="AZP19" s="172"/>
      <c r="AZQ19" s="172"/>
      <c r="AZR19" s="172"/>
      <c r="AZS19" s="172"/>
      <c r="AZT19" s="172"/>
      <c r="AZU19" s="172"/>
      <c r="AZV19" s="172"/>
      <c r="AZW19" s="172"/>
      <c r="AZX19" s="172"/>
      <c r="AZY19" s="172"/>
      <c r="AZZ19" s="172"/>
      <c r="BAA19" s="172"/>
      <c r="BAB19" s="172"/>
      <c r="BAC19" s="172"/>
      <c r="BAD19" s="172"/>
      <c r="BAE19" s="172"/>
      <c r="BAF19" s="172"/>
      <c r="BAG19" s="172"/>
      <c r="BAH19" s="172"/>
      <c r="BAI19" s="172"/>
      <c r="BAJ19" s="172"/>
      <c r="BAK19" s="172"/>
      <c r="BAL19" s="172"/>
      <c r="BAM19" s="172"/>
      <c r="BAN19" s="172"/>
      <c r="BAO19" s="172"/>
      <c r="BAP19" s="172"/>
      <c r="BAQ19" s="172"/>
      <c r="BAR19" s="172"/>
      <c r="BAS19" s="172"/>
      <c r="BAT19" s="172"/>
      <c r="BAU19" s="172"/>
      <c r="BAV19" s="172"/>
      <c r="BAW19" s="172"/>
      <c r="BAX19" s="172"/>
      <c r="BAY19" s="172"/>
      <c r="BAZ19" s="172"/>
      <c r="BBA19" s="172"/>
      <c r="BBB19" s="172"/>
      <c r="BBC19" s="172"/>
      <c r="BBD19" s="172"/>
      <c r="BBE19" s="172"/>
      <c r="BBF19" s="172"/>
      <c r="BBG19" s="172"/>
      <c r="BBH19" s="172"/>
      <c r="BBI19" s="172"/>
      <c r="BBJ19" s="172"/>
      <c r="BBK19" s="172"/>
      <c r="BBL19" s="172"/>
      <c r="BBM19" s="172"/>
      <c r="BBN19" s="172"/>
      <c r="BBO19" s="172"/>
      <c r="BBP19" s="172"/>
      <c r="BBQ19" s="172"/>
      <c r="BBR19" s="172"/>
      <c r="BBS19" s="172"/>
      <c r="BBT19" s="172"/>
      <c r="BBU19" s="172"/>
      <c r="BBV19" s="172"/>
      <c r="BBW19" s="172"/>
      <c r="BBX19" s="172"/>
      <c r="BBY19" s="172"/>
      <c r="BBZ19" s="172"/>
      <c r="BCA19" s="172"/>
      <c r="BCB19" s="172"/>
      <c r="BCC19" s="172"/>
      <c r="BCD19" s="172"/>
      <c r="BCE19" s="172"/>
      <c r="BCF19" s="172"/>
      <c r="BCG19" s="172"/>
      <c r="BCH19" s="172"/>
      <c r="BCI19" s="172"/>
      <c r="BCJ19" s="172"/>
      <c r="BCK19" s="172"/>
      <c r="BCL19" s="172"/>
      <c r="BCM19" s="172"/>
      <c r="BCN19" s="172"/>
      <c r="BCO19" s="172"/>
      <c r="BCP19" s="172"/>
      <c r="BCQ19" s="172"/>
      <c r="BCR19" s="172"/>
      <c r="BCS19" s="172"/>
      <c r="BCT19" s="172"/>
      <c r="BCU19" s="172"/>
      <c r="BCV19" s="172"/>
      <c r="BCW19" s="172"/>
      <c r="BCX19" s="172"/>
      <c r="BCY19" s="172"/>
      <c r="BCZ19" s="172"/>
      <c r="BDA19" s="172"/>
      <c r="BDB19" s="172"/>
      <c r="BDC19" s="172"/>
      <c r="BDD19" s="172"/>
      <c r="BDE19" s="172"/>
      <c r="BDF19" s="172"/>
      <c r="BDG19" s="172"/>
      <c r="BDH19" s="172"/>
      <c r="BDI19" s="172"/>
      <c r="BDJ19" s="172"/>
      <c r="BDK19" s="172"/>
      <c r="BDL19" s="172"/>
      <c r="BDM19" s="172"/>
      <c r="BDN19" s="172"/>
      <c r="BDO19" s="172"/>
      <c r="BDP19" s="172"/>
      <c r="BDQ19" s="172"/>
      <c r="BDR19" s="172"/>
      <c r="BDS19" s="172"/>
      <c r="BDT19" s="172"/>
      <c r="BDU19" s="172"/>
      <c r="BDV19" s="172"/>
      <c r="BDW19" s="172"/>
      <c r="BDX19" s="172"/>
      <c r="BDY19" s="172"/>
      <c r="BDZ19" s="172"/>
      <c r="BEA19" s="172"/>
      <c r="BEB19" s="172"/>
      <c r="BEC19" s="172"/>
      <c r="BED19" s="172"/>
      <c r="BEE19" s="172"/>
      <c r="BEF19" s="172"/>
      <c r="BEG19" s="172"/>
      <c r="BEH19" s="172"/>
      <c r="BEI19" s="172"/>
      <c r="BEJ19" s="172"/>
      <c r="BEK19" s="172"/>
      <c r="BEL19" s="172"/>
      <c r="BEM19" s="172"/>
      <c r="BEN19" s="172"/>
      <c r="BEO19" s="172"/>
      <c r="BEP19" s="172"/>
      <c r="BEQ19" s="172"/>
      <c r="BER19" s="172"/>
      <c r="BES19" s="172"/>
      <c r="BET19" s="172"/>
      <c r="BEU19" s="172"/>
      <c r="BEV19" s="172"/>
      <c r="BEW19" s="172"/>
      <c r="BEX19" s="172"/>
      <c r="BEY19" s="172"/>
      <c r="BEZ19" s="172"/>
      <c r="BFA19" s="172"/>
      <c r="BFB19" s="172"/>
      <c r="BFC19" s="172"/>
      <c r="BFD19" s="172"/>
      <c r="BFE19" s="172"/>
      <c r="BFF19" s="172"/>
      <c r="BFG19" s="172"/>
      <c r="BFH19" s="172"/>
      <c r="BFI19" s="172"/>
      <c r="BFJ19" s="172"/>
      <c r="BFK19" s="172"/>
      <c r="BFL19" s="172"/>
      <c r="BFM19" s="172"/>
      <c r="BFN19" s="172"/>
      <c r="BFO19" s="172"/>
      <c r="BFP19" s="172"/>
      <c r="BFQ19" s="172"/>
      <c r="BFR19" s="172"/>
      <c r="BFS19" s="172"/>
      <c r="BFT19" s="172"/>
      <c r="BFU19" s="172"/>
      <c r="BFV19" s="172"/>
      <c r="BFW19" s="172"/>
      <c r="BFX19" s="172"/>
      <c r="BFY19" s="172"/>
      <c r="BFZ19" s="172"/>
      <c r="BGA19" s="172"/>
      <c r="BGB19" s="172"/>
      <c r="BGC19" s="172"/>
      <c r="BGD19" s="172"/>
      <c r="BGE19" s="172"/>
      <c r="BGF19" s="172"/>
      <c r="BGG19" s="172"/>
      <c r="BGH19" s="172"/>
      <c r="BGI19" s="172"/>
      <c r="BGJ19" s="172"/>
      <c r="BGK19" s="172"/>
      <c r="BGL19" s="172"/>
      <c r="BGM19" s="172"/>
      <c r="BGN19" s="172"/>
      <c r="BGO19" s="172"/>
      <c r="BGP19" s="172"/>
      <c r="BGQ19" s="172"/>
      <c r="BGR19" s="172"/>
      <c r="BGS19" s="172"/>
      <c r="BGT19" s="172"/>
      <c r="BGU19" s="172"/>
      <c r="BGV19" s="172"/>
      <c r="BGW19" s="172"/>
      <c r="BGX19" s="172"/>
      <c r="BGY19" s="172"/>
      <c r="BGZ19" s="172"/>
      <c r="BHA19" s="172"/>
      <c r="BHB19" s="172"/>
      <c r="BHC19" s="172"/>
      <c r="BHD19" s="172"/>
      <c r="BHE19" s="172"/>
      <c r="BHF19" s="172"/>
      <c r="BHG19" s="172"/>
      <c r="BHH19" s="172"/>
      <c r="BHI19" s="172"/>
      <c r="BHJ19" s="172"/>
      <c r="BHK19" s="172"/>
      <c r="BHL19" s="172"/>
      <c r="BHM19" s="172"/>
      <c r="BHN19" s="172"/>
      <c r="BHO19" s="172"/>
      <c r="BHP19" s="172"/>
      <c r="BHQ19" s="172"/>
      <c r="BHR19" s="172"/>
      <c r="BHS19" s="172"/>
      <c r="BHT19" s="172"/>
      <c r="BHU19" s="172"/>
      <c r="BHV19" s="172"/>
      <c r="BHW19" s="172"/>
      <c r="BHX19" s="172"/>
      <c r="BHY19" s="172"/>
      <c r="BHZ19" s="172"/>
      <c r="BIA19" s="172"/>
      <c r="BIB19" s="172"/>
      <c r="BIC19" s="172"/>
      <c r="BID19" s="172"/>
      <c r="BIE19" s="172"/>
      <c r="BIF19" s="172"/>
      <c r="BIG19" s="172"/>
      <c r="BIH19" s="172"/>
      <c r="BII19" s="172"/>
      <c r="BIJ19" s="172"/>
      <c r="BIK19" s="172"/>
      <c r="BIL19" s="172"/>
      <c r="BIM19" s="172"/>
      <c r="BIN19" s="172"/>
      <c r="BIO19" s="172"/>
      <c r="BIP19" s="172"/>
      <c r="BIQ19" s="172"/>
      <c r="BIR19" s="172"/>
      <c r="BIS19" s="172"/>
      <c r="BIT19" s="172"/>
      <c r="BIU19" s="172"/>
      <c r="BIV19" s="172"/>
      <c r="BIW19" s="172"/>
      <c r="BIX19" s="172"/>
      <c r="BIY19" s="172"/>
      <c r="BIZ19" s="172"/>
      <c r="BJA19" s="172"/>
      <c r="BJB19" s="172"/>
      <c r="BJC19" s="172"/>
      <c r="BJD19" s="172"/>
      <c r="BJE19" s="172"/>
      <c r="BJF19" s="172"/>
      <c r="BJG19" s="172"/>
      <c r="BJH19" s="172"/>
      <c r="BJI19" s="172"/>
      <c r="BJJ19" s="172"/>
      <c r="BJK19" s="172"/>
      <c r="BJL19" s="172"/>
      <c r="BJM19" s="172"/>
      <c r="BJN19" s="172"/>
      <c r="BJO19" s="172"/>
      <c r="BJP19" s="172"/>
      <c r="BJQ19" s="172"/>
      <c r="BJR19" s="172"/>
      <c r="BJS19" s="172"/>
      <c r="BJT19" s="172"/>
      <c r="BJU19" s="172"/>
      <c r="BJV19" s="172"/>
      <c r="BJW19" s="172"/>
      <c r="BJX19" s="172"/>
      <c r="BJY19" s="172"/>
      <c r="BJZ19" s="172"/>
      <c r="BKA19" s="172"/>
      <c r="BKB19" s="172"/>
      <c r="BKC19" s="172"/>
      <c r="BKD19" s="172"/>
      <c r="BKE19" s="172"/>
      <c r="BKF19" s="172"/>
      <c r="BKG19" s="172"/>
      <c r="BKH19" s="172"/>
      <c r="BKI19" s="172"/>
      <c r="BKJ19" s="172"/>
      <c r="BKK19" s="172"/>
      <c r="BKL19" s="172"/>
      <c r="BKM19" s="172"/>
      <c r="BKN19" s="172"/>
      <c r="BKO19" s="172"/>
      <c r="BKP19" s="172"/>
      <c r="BKQ19" s="172"/>
      <c r="BKR19" s="172"/>
      <c r="BKS19" s="172"/>
      <c r="BKT19" s="172"/>
      <c r="BKU19" s="172"/>
      <c r="BKV19" s="172"/>
      <c r="BKW19" s="172"/>
      <c r="BKX19" s="172"/>
      <c r="BKY19" s="172"/>
      <c r="BKZ19" s="172"/>
      <c r="BLA19" s="172"/>
      <c r="BLB19" s="172"/>
      <c r="BLC19" s="172"/>
      <c r="BLD19" s="172"/>
      <c r="BLE19" s="172"/>
      <c r="BLF19" s="172"/>
      <c r="BLG19" s="172"/>
      <c r="BLH19" s="172"/>
      <c r="BLI19" s="172"/>
      <c r="BLJ19" s="172"/>
      <c r="BLK19" s="172"/>
      <c r="BLL19" s="172"/>
      <c r="BLM19" s="172"/>
      <c r="BLN19" s="172"/>
      <c r="BLO19" s="172"/>
      <c r="BLP19" s="172"/>
      <c r="BLQ19" s="172"/>
      <c r="BLR19" s="172"/>
      <c r="BLS19" s="172"/>
      <c r="BLT19" s="172"/>
      <c r="BLU19" s="172"/>
      <c r="BLV19" s="172"/>
      <c r="BLW19" s="172"/>
      <c r="BLX19" s="172"/>
      <c r="BLY19" s="172"/>
      <c r="BLZ19" s="172"/>
      <c r="BMA19" s="172"/>
      <c r="BMB19" s="172"/>
      <c r="BMC19" s="172"/>
      <c r="BMD19" s="172"/>
      <c r="BME19" s="172"/>
      <c r="BMF19" s="172"/>
      <c r="BMG19" s="172"/>
      <c r="BMH19" s="172"/>
      <c r="BMI19" s="172"/>
      <c r="BMJ19" s="172"/>
      <c r="BMK19" s="172"/>
      <c r="BML19" s="172"/>
      <c r="BMM19" s="172"/>
      <c r="BMN19" s="172"/>
      <c r="BMO19" s="172"/>
      <c r="BMP19" s="172"/>
      <c r="BMQ19" s="172"/>
      <c r="BMR19" s="172"/>
      <c r="BMS19" s="172"/>
      <c r="BMT19" s="172"/>
      <c r="BMU19" s="172"/>
      <c r="BMV19" s="172"/>
      <c r="BMW19" s="172"/>
      <c r="BMX19" s="172"/>
      <c r="BMY19" s="172"/>
      <c r="BMZ19" s="172"/>
      <c r="BNA19" s="172"/>
      <c r="BNB19" s="172"/>
      <c r="BNC19" s="172"/>
      <c r="BND19" s="172"/>
      <c r="BNE19" s="172"/>
      <c r="BNF19" s="172"/>
      <c r="BNG19" s="172"/>
      <c r="BNH19" s="172"/>
      <c r="BNI19" s="172"/>
      <c r="BNJ19" s="172"/>
      <c r="BNK19" s="172"/>
      <c r="BNL19" s="172"/>
      <c r="BNM19" s="172"/>
      <c r="BNN19" s="172"/>
      <c r="BNO19" s="172"/>
      <c r="BNP19" s="172"/>
      <c r="BNQ19" s="172"/>
      <c r="BNR19" s="172"/>
      <c r="BNS19" s="172"/>
      <c r="BNT19" s="172"/>
      <c r="BNU19" s="172"/>
    </row>
  </sheetData>
  <mergeCells count="8">
    <mergeCell ref="A1:F1"/>
    <mergeCell ref="A3:B3"/>
    <mergeCell ref="A4:B4"/>
    <mergeCell ref="C4:G4"/>
    <mergeCell ref="D5:G5"/>
    <mergeCell ref="A5:A6"/>
    <mergeCell ref="B5:B6"/>
    <mergeCell ref="C5:C6"/>
  </mergeCells>
  <phoneticPr fontId="1"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124"/>
  <sheetViews>
    <sheetView topLeftCell="A16" workbookViewId="0">
      <selection activeCell="E2" sqref="E1:E1048576"/>
    </sheetView>
  </sheetViews>
  <sheetFormatPr defaultColWidth="7.875" defaultRowHeight="15"/>
  <cols>
    <col min="1" max="1" width="19" style="48" customWidth="1"/>
    <col min="2" max="2" width="55.5" style="49" customWidth="1"/>
    <col min="3" max="5" width="25.625" style="50" customWidth="1"/>
    <col min="6" max="248" width="10.375" style="50" customWidth="1"/>
    <col min="249" max="16384" width="7.875" style="50"/>
  </cols>
  <sheetData>
    <row r="1" spans="1:7" ht="30" customHeight="1">
      <c r="A1" s="114" t="s">
        <v>222</v>
      </c>
      <c r="B1" s="115"/>
      <c r="C1" s="115"/>
      <c r="D1" s="115"/>
      <c r="E1" s="115"/>
    </row>
    <row r="2" spans="1:7" s="1" customFormat="1" ht="12.75" customHeight="1">
      <c r="A2" s="3"/>
      <c r="E2" s="35" t="s">
        <v>84</v>
      </c>
    </row>
    <row r="3" spans="1:7" s="1" customFormat="1" ht="12.75" customHeight="1">
      <c r="A3" s="136" t="s">
        <v>215</v>
      </c>
      <c r="B3" s="136"/>
      <c r="E3" s="35" t="s">
        <v>4</v>
      </c>
    </row>
    <row r="4" spans="1:7" ht="30" customHeight="1">
      <c r="A4" s="141" t="s">
        <v>35</v>
      </c>
      <c r="B4" s="141" t="s">
        <v>36</v>
      </c>
      <c r="C4" s="137" t="s">
        <v>8</v>
      </c>
      <c r="D4" s="138"/>
      <c r="E4" s="138"/>
    </row>
    <row r="5" spans="1:7" ht="30" customHeight="1">
      <c r="A5" s="141"/>
      <c r="B5" s="141"/>
      <c r="C5" s="51" t="s">
        <v>39</v>
      </c>
      <c r="D5" s="51" t="s">
        <v>65</v>
      </c>
      <c r="E5" s="51" t="s">
        <v>66</v>
      </c>
    </row>
    <row r="6" spans="1:7" ht="21" customHeight="1">
      <c r="A6" s="139" t="s">
        <v>85</v>
      </c>
      <c r="B6" s="139"/>
      <c r="C6" s="52">
        <f>D6+E6</f>
        <v>206.92999999999998</v>
      </c>
      <c r="D6" s="52">
        <f>D7+D14+D23</f>
        <v>200.35999999999999</v>
      </c>
      <c r="E6" s="52">
        <f>E7+E14+E23</f>
        <v>6.57</v>
      </c>
    </row>
    <row r="7" spans="1:7" ht="27" customHeight="1">
      <c r="A7" s="12">
        <v>208</v>
      </c>
      <c r="B7" s="53" t="s">
        <v>40</v>
      </c>
      <c r="C7" s="52">
        <v>28.85</v>
      </c>
      <c r="D7" s="52">
        <v>28.85</v>
      </c>
      <c r="E7" s="52"/>
    </row>
    <row r="8" spans="1:7" ht="27" customHeight="1">
      <c r="A8" s="12">
        <v>20805</v>
      </c>
      <c r="B8" s="53" t="s">
        <v>41</v>
      </c>
      <c r="C8" s="52">
        <v>28.61</v>
      </c>
      <c r="D8" s="52">
        <v>28.61</v>
      </c>
      <c r="E8" s="52"/>
    </row>
    <row r="9" spans="1:7" ht="27" customHeight="1">
      <c r="A9" s="12">
        <v>2080502</v>
      </c>
      <c r="B9" s="53" t="s">
        <v>42</v>
      </c>
      <c r="C9" s="52">
        <v>7.98</v>
      </c>
      <c r="D9" s="52">
        <v>7.98</v>
      </c>
      <c r="E9" s="52"/>
      <c r="G9" s="109"/>
    </row>
    <row r="10" spans="1:7" ht="27" customHeight="1">
      <c r="A10" s="12">
        <v>2080505</v>
      </c>
      <c r="B10" s="53" t="s">
        <v>43</v>
      </c>
      <c r="C10" s="52">
        <v>12.69</v>
      </c>
      <c r="D10" s="52">
        <v>12.69</v>
      </c>
      <c r="E10" s="52"/>
      <c r="G10" s="109"/>
    </row>
    <row r="11" spans="1:7" ht="27" customHeight="1">
      <c r="A11" s="12">
        <v>2080506</v>
      </c>
      <c r="B11" s="53" t="s">
        <v>44</v>
      </c>
      <c r="C11" s="52">
        <v>7.94</v>
      </c>
      <c r="D11" s="52">
        <v>7.94</v>
      </c>
      <c r="E11" s="52"/>
    </row>
    <row r="12" spans="1:7" ht="27" customHeight="1">
      <c r="A12" s="12">
        <v>20899</v>
      </c>
      <c r="B12" s="53" t="s">
        <v>45</v>
      </c>
      <c r="C12" s="52">
        <v>0.24</v>
      </c>
      <c r="D12" s="108">
        <v>0.24</v>
      </c>
      <c r="E12" s="52"/>
    </row>
    <row r="13" spans="1:7" ht="27" customHeight="1">
      <c r="A13" s="12">
        <v>2089999</v>
      </c>
      <c r="B13" s="53" t="s">
        <v>46</v>
      </c>
      <c r="C13" s="52">
        <v>0.24</v>
      </c>
      <c r="D13" s="108">
        <v>0.24</v>
      </c>
      <c r="E13" s="52"/>
    </row>
    <row r="14" spans="1:7" ht="27" customHeight="1">
      <c r="A14" s="12">
        <v>210</v>
      </c>
      <c r="B14" s="53" t="s">
        <v>47</v>
      </c>
      <c r="C14" s="52">
        <f>D14+E14</f>
        <v>168.48</v>
      </c>
      <c r="D14" s="52">
        <v>161.91</v>
      </c>
      <c r="E14" s="52">
        <v>6.57</v>
      </c>
      <c r="G14" s="109"/>
    </row>
    <row r="15" spans="1:7" ht="27" customHeight="1">
      <c r="A15" s="12">
        <v>21003</v>
      </c>
      <c r="B15" s="53" t="s">
        <v>48</v>
      </c>
      <c r="C15" s="52">
        <f>D15+E15</f>
        <v>120.69999999999999</v>
      </c>
      <c r="D15" s="52">
        <v>114.13</v>
      </c>
      <c r="E15" s="52">
        <v>6.57</v>
      </c>
    </row>
    <row r="16" spans="1:7" ht="27" customHeight="1">
      <c r="A16" s="12">
        <v>2100302</v>
      </c>
      <c r="B16" s="53" t="s">
        <v>49</v>
      </c>
      <c r="C16" s="52">
        <v>114.13</v>
      </c>
      <c r="D16" s="52">
        <v>114.13</v>
      </c>
      <c r="E16" s="52"/>
    </row>
    <row r="17" spans="1:5" ht="27" customHeight="1">
      <c r="A17" s="12">
        <v>2100399</v>
      </c>
      <c r="B17" s="53" t="s">
        <v>50</v>
      </c>
      <c r="C17" s="52">
        <v>6.57</v>
      </c>
      <c r="D17" s="52"/>
      <c r="E17" s="52">
        <v>6.57</v>
      </c>
    </row>
    <row r="18" spans="1:5" ht="27" customHeight="1">
      <c r="A18" s="12">
        <v>21004</v>
      </c>
      <c r="B18" s="53" t="s">
        <v>51</v>
      </c>
      <c r="C18" s="52">
        <v>44.36</v>
      </c>
      <c r="D18" s="52">
        <v>44.36</v>
      </c>
      <c r="E18" s="52"/>
    </row>
    <row r="19" spans="1:5" ht="27" customHeight="1">
      <c r="A19" s="12">
        <v>2100408</v>
      </c>
      <c r="B19" s="53" t="s">
        <v>52</v>
      </c>
      <c r="C19" s="52">
        <v>44.36</v>
      </c>
      <c r="D19" s="52">
        <v>44.36</v>
      </c>
      <c r="E19" s="52"/>
    </row>
    <row r="20" spans="1:5" ht="27" customHeight="1">
      <c r="A20" s="12">
        <v>2100410</v>
      </c>
      <c r="B20" s="53" t="s">
        <v>53</v>
      </c>
      <c r="C20" s="54"/>
      <c r="D20" s="54"/>
      <c r="E20" s="52"/>
    </row>
    <row r="21" spans="1:5" ht="27" customHeight="1">
      <c r="A21" s="12">
        <v>21011</v>
      </c>
      <c r="B21" s="53" t="s">
        <v>54</v>
      </c>
      <c r="C21" s="52">
        <v>3.42</v>
      </c>
      <c r="D21" s="52">
        <v>3.42</v>
      </c>
      <c r="E21" s="52"/>
    </row>
    <row r="22" spans="1:5" ht="27" customHeight="1">
      <c r="A22" s="12">
        <v>2101102</v>
      </c>
      <c r="B22" s="53" t="s">
        <v>55</v>
      </c>
      <c r="C22" s="52">
        <v>3.42</v>
      </c>
      <c r="D22" s="52">
        <v>3.42</v>
      </c>
      <c r="E22" s="52"/>
    </row>
    <row r="23" spans="1:5" ht="27" customHeight="1">
      <c r="A23" s="12">
        <v>221</v>
      </c>
      <c r="B23" s="53" t="s">
        <v>56</v>
      </c>
      <c r="C23" s="52">
        <v>9.6</v>
      </c>
      <c r="D23" s="52">
        <v>9.6</v>
      </c>
      <c r="E23" s="52"/>
    </row>
    <row r="24" spans="1:5" ht="27" customHeight="1">
      <c r="A24" s="12">
        <v>22102</v>
      </c>
      <c r="B24" s="53" t="s">
        <v>57</v>
      </c>
      <c r="C24" s="52">
        <v>9.6</v>
      </c>
      <c r="D24" s="52">
        <v>9.6</v>
      </c>
      <c r="E24" s="52"/>
    </row>
    <row r="25" spans="1:5" ht="27" customHeight="1">
      <c r="A25" s="12">
        <v>2210201</v>
      </c>
      <c r="B25" s="53" t="s">
        <v>58</v>
      </c>
      <c r="C25" s="52">
        <v>9.6</v>
      </c>
      <c r="D25" s="52">
        <v>9.6</v>
      </c>
      <c r="E25" s="52"/>
    </row>
    <row r="26" spans="1:5" ht="21" customHeight="1">
      <c r="A26" s="140" t="s">
        <v>86</v>
      </c>
      <c r="B26" s="140"/>
      <c r="C26" s="140"/>
      <c r="D26" s="140"/>
      <c r="E26" s="140"/>
    </row>
    <row r="27" spans="1:5" ht="21" customHeight="1">
      <c r="A27" s="55" t="s">
        <v>71</v>
      </c>
      <c r="B27" s="56"/>
      <c r="C27" s="57"/>
      <c r="D27" s="57"/>
      <c r="E27" s="57"/>
    </row>
    <row r="28" spans="1:5" ht="21" customHeight="1">
      <c r="A28" s="32"/>
      <c r="B28" s="56"/>
      <c r="C28" s="57"/>
      <c r="D28" s="57"/>
      <c r="E28" s="57"/>
    </row>
    <row r="29" spans="1:5" ht="21" customHeight="1">
      <c r="A29" s="32"/>
      <c r="B29" s="56"/>
      <c r="C29" s="57"/>
      <c r="D29" s="57"/>
      <c r="E29" s="57"/>
    </row>
    <row r="30" spans="1:5" ht="21" customHeight="1">
      <c r="A30" s="32"/>
      <c r="B30" s="56"/>
      <c r="C30" s="57"/>
      <c r="D30" s="57"/>
      <c r="E30" s="57"/>
    </row>
    <row r="31" spans="1:5" ht="21" customHeight="1">
      <c r="A31" s="32"/>
      <c r="B31" s="56"/>
      <c r="C31" s="57"/>
      <c r="D31" s="57"/>
      <c r="E31" s="57"/>
    </row>
    <row r="32" spans="1:5" ht="21" customHeight="1">
      <c r="A32" s="32"/>
      <c r="B32" s="56"/>
      <c r="C32" s="57"/>
      <c r="D32" s="57"/>
      <c r="E32" s="57"/>
    </row>
    <row r="33" spans="1:5" ht="21" customHeight="1">
      <c r="A33" s="32"/>
      <c r="B33" s="56"/>
      <c r="C33" s="57"/>
      <c r="D33" s="57"/>
      <c r="E33" s="57"/>
    </row>
    <row r="34" spans="1:5" ht="21" customHeight="1">
      <c r="A34" s="32"/>
      <c r="B34" s="56"/>
      <c r="C34" s="57"/>
      <c r="D34" s="57"/>
      <c r="E34" s="57"/>
    </row>
    <row r="35" spans="1:5" ht="21" customHeight="1">
      <c r="A35" s="32"/>
      <c r="B35" s="56"/>
      <c r="C35" s="57"/>
      <c r="D35" s="57"/>
      <c r="E35" s="57"/>
    </row>
    <row r="36" spans="1:5" ht="21" customHeight="1">
      <c r="A36" s="32"/>
      <c r="B36" s="56"/>
      <c r="C36" s="57"/>
      <c r="D36" s="57"/>
      <c r="E36" s="57"/>
    </row>
    <row r="37" spans="1:5" ht="21" customHeight="1">
      <c r="A37" s="32"/>
      <c r="B37" s="56"/>
      <c r="C37" s="57"/>
      <c r="D37" s="57"/>
      <c r="E37" s="57"/>
    </row>
    <row r="38" spans="1:5" ht="21" customHeight="1">
      <c r="A38" s="58"/>
      <c r="B38" s="59"/>
      <c r="C38" s="60"/>
      <c r="D38" s="60"/>
      <c r="E38" s="60"/>
    </row>
    <row r="39" spans="1:5" ht="21" customHeight="1">
      <c r="A39" s="58"/>
      <c r="B39" s="59"/>
      <c r="C39" s="60"/>
      <c r="D39" s="60"/>
      <c r="E39" s="60"/>
    </row>
    <row r="40" spans="1:5" ht="21" customHeight="1">
      <c r="A40" s="58"/>
      <c r="B40" s="59"/>
      <c r="C40" s="60"/>
      <c r="D40" s="60"/>
      <c r="E40" s="60"/>
    </row>
    <row r="41" spans="1:5" ht="21" customHeight="1">
      <c r="A41" s="58"/>
      <c r="B41" s="59"/>
      <c r="C41" s="60"/>
      <c r="D41" s="60"/>
      <c r="E41" s="60"/>
    </row>
    <row r="42" spans="1:5" ht="21" customHeight="1">
      <c r="A42" s="58"/>
      <c r="B42" s="59"/>
      <c r="C42" s="60"/>
      <c r="D42" s="60"/>
      <c r="E42" s="60"/>
    </row>
    <row r="43" spans="1:5">
      <c r="A43" s="58"/>
      <c r="B43" s="59"/>
      <c r="C43" s="60"/>
      <c r="D43" s="60"/>
      <c r="E43" s="60"/>
    </row>
    <row r="44" spans="1:5">
      <c r="A44" s="58"/>
      <c r="B44" s="59"/>
      <c r="C44" s="60"/>
      <c r="D44" s="60"/>
      <c r="E44" s="60"/>
    </row>
    <row r="45" spans="1:5">
      <c r="A45" s="58"/>
      <c r="B45" s="59"/>
      <c r="C45" s="60"/>
      <c r="D45" s="60"/>
      <c r="E45" s="60"/>
    </row>
    <row r="46" spans="1:5">
      <c r="A46" s="58"/>
      <c r="B46" s="59"/>
      <c r="C46" s="60"/>
      <c r="D46" s="60"/>
      <c r="E46" s="60"/>
    </row>
    <row r="47" spans="1:5">
      <c r="A47" s="58"/>
      <c r="B47" s="59"/>
      <c r="C47" s="60"/>
      <c r="D47" s="60"/>
      <c r="E47" s="60"/>
    </row>
    <row r="48" spans="1:5">
      <c r="A48" s="58"/>
      <c r="B48" s="59"/>
      <c r="C48" s="60"/>
      <c r="D48" s="60"/>
      <c r="E48" s="60"/>
    </row>
    <row r="49" spans="1:5">
      <c r="A49" s="58"/>
      <c r="B49" s="59"/>
      <c r="C49" s="60"/>
      <c r="D49" s="60"/>
      <c r="E49" s="60"/>
    </row>
    <row r="50" spans="1:5">
      <c r="A50" s="58"/>
      <c r="B50" s="59"/>
      <c r="C50" s="60"/>
      <c r="D50" s="60"/>
      <c r="E50" s="60"/>
    </row>
    <row r="51" spans="1:5">
      <c r="A51" s="58"/>
      <c r="B51" s="59"/>
      <c r="C51" s="60"/>
      <c r="D51" s="60"/>
      <c r="E51" s="60"/>
    </row>
    <row r="52" spans="1:5">
      <c r="A52" s="58"/>
      <c r="B52" s="59"/>
      <c r="C52" s="60"/>
      <c r="D52" s="60"/>
      <c r="E52" s="60"/>
    </row>
    <row r="53" spans="1:5">
      <c r="A53" s="58"/>
      <c r="B53" s="59"/>
      <c r="C53" s="60"/>
      <c r="D53" s="60"/>
      <c r="E53" s="60"/>
    </row>
    <row r="54" spans="1:5">
      <c r="A54" s="58"/>
      <c r="B54" s="59"/>
      <c r="C54" s="60"/>
      <c r="D54" s="60"/>
      <c r="E54" s="60"/>
    </row>
    <row r="55" spans="1:5">
      <c r="A55" s="58"/>
      <c r="B55" s="59"/>
      <c r="C55" s="60"/>
      <c r="D55" s="60"/>
      <c r="E55" s="60"/>
    </row>
    <row r="56" spans="1:5">
      <c r="A56" s="58"/>
      <c r="B56" s="59"/>
      <c r="C56" s="60"/>
      <c r="D56" s="60"/>
      <c r="E56" s="60"/>
    </row>
    <row r="57" spans="1:5">
      <c r="A57" s="58"/>
      <c r="B57" s="59"/>
      <c r="C57" s="60"/>
      <c r="D57" s="60"/>
      <c r="E57" s="60"/>
    </row>
    <row r="58" spans="1:5">
      <c r="A58" s="58"/>
      <c r="B58" s="59"/>
      <c r="C58" s="60"/>
      <c r="D58" s="60"/>
      <c r="E58" s="60"/>
    </row>
    <row r="59" spans="1:5">
      <c r="A59" s="58"/>
      <c r="B59" s="59"/>
      <c r="C59" s="60"/>
      <c r="D59" s="60"/>
      <c r="E59" s="60"/>
    </row>
    <row r="60" spans="1:5">
      <c r="A60" s="58"/>
      <c r="B60" s="59"/>
      <c r="C60" s="60"/>
      <c r="D60" s="60"/>
      <c r="E60" s="60"/>
    </row>
    <row r="61" spans="1:5">
      <c r="A61" s="58"/>
      <c r="B61" s="59"/>
      <c r="C61" s="60"/>
      <c r="D61" s="60"/>
      <c r="E61" s="60"/>
    </row>
    <row r="62" spans="1:5">
      <c r="A62" s="58"/>
      <c r="B62" s="59"/>
      <c r="C62" s="61"/>
      <c r="D62" s="61"/>
      <c r="E62" s="61"/>
    </row>
    <row r="63" spans="1:5">
      <c r="A63" s="58"/>
      <c r="B63" s="59"/>
      <c r="C63" s="61"/>
      <c r="D63" s="61"/>
      <c r="E63" s="61"/>
    </row>
    <row r="64" spans="1:5">
      <c r="A64" s="58"/>
      <c r="B64" s="59"/>
      <c r="C64" s="61"/>
      <c r="D64" s="61"/>
      <c r="E64" s="61"/>
    </row>
    <row r="65" spans="1:5">
      <c r="A65" s="58"/>
      <c r="B65" s="59"/>
      <c r="C65" s="61"/>
      <c r="D65" s="61"/>
      <c r="E65" s="61"/>
    </row>
    <row r="66" spans="1:5">
      <c r="A66" s="58"/>
      <c r="B66" s="59"/>
      <c r="C66" s="61"/>
      <c r="D66" s="61"/>
      <c r="E66" s="61"/>
    </row>
    <row r="67" spans="1:5">
      <c r="A67" s="58"/>
      <c r="B67" s="59"/>
      <c r="C67" s="61"/>
      <c r="D67" s="61"/>
      <c r="E67" s="61"/>
    </row>
    <row r="68" spans="1:5">
      <c r="A68" s="58"/>
      <c r="B68" s="59"/>
      <c r="C68" s="61"/>
      <c r="D68" s="61"/>
      <c r="E68" s="61"/>
    </row>
    <row r="69" spans="1:5">
      <c r="A69" s="58"/>
      <c r="B69" s="59"/>
      <c r="C69" s="61"/>
      <c r="D69" s="61"/>
      <c r="E69" s="61"/>
    </row>
    <row r="70" spans="1:5">
      <c r="A70" s="58"/>
      <c r="B70" s="59"/>
      <c r="C70" s="61"/>
      <c r="D70" s="61"/>
      <c r="E70" s="61"/>
    </row>
    <row r="71" spans="1:5">
      <c r="A71" s="58"/>
      <c r="B71" s="59"/>
      <c r="C71" s="61"/>
      <c r="D71" s="61"/>
      <c r="E71" s="61"/>
    </row>
    <row r="72" spans="1:5">
      <c r="A72" s="58"/>
      <c r="B72" s="59"/>
      <c r="C72" s="61"/>
      <c r="D72" s="61"/>
      <c r="E72" s="61"/>
    </row>
    <row r="73" spans="1:5">
      <c r="A73" s="58"/>
      <c r="B73" s="59"/>
      <c r="C73" s="61"/>
      <c r="D73" s="61"/>
      <c r="E73" s="61"/>
    </row>
    <row r="74" spans="1:5">
      <c r="A74" s="58"/>
      <c r="B74" s="59"/>
      <c r="C74" s="61"/>
      <c r="D74" s="61"/>
      <c r="E74" s="61"/>
    </row>
    <row r="75" spans="1:5">
      <c r="A75" s="58"/>
      <c r="B75" s="59"/>
      <c r="C75" s="61"/>
      <c r="D75" s="61"/>
      <c r="E75" s="61"/>
    </row>
    <row r="76" spans="1:5">
      <c r="A76" s="58"/>
      <c r="B76" s="59"/>
      <c r="C76" s="61"/>
      <c r="D76" s="61"/>
      <c r="E76" s="61"/>
    </row>
    <row r="77" spans="1:5">
      <c r="A77" s="58"/>
      <c r="B77" s="59"/>
      <c r="C77" s="61"/>
      <c r="D77" s="61"/>
      <c r="E77" s="61"/>
    </row>
    <row r="78" spans="1:5">
      <c r="A78" s="58"/>
      <c r="B78" s="59"/>
      <c r="C78" s="61"/>
      <c r="D78" s="61"/>
      <c r="E78" s="61"/>
    </row>
    <row r="79" spans="1:5">
      <c r="A79" s="58"/>
      <c r="B79" s="59"/>
      <c r="C79" s="61"/>
      <c r="D79" s="61"/>
      <c r="E79" s="61"/>
    </row>
    <row r="80" spans="1:5">
      <c r="A80" s="58"/>
      <c r="B80" s="59"/>
      <c r="C80" s="61"/>
      <c r="D80" s="61"/>
      <c r="E80" s="61"/>
    </row>
    <row r="81" spans="1:5">
      <c r="A81" s="58"/>
      <c r="B81" s="59"/>
      <c r="C81" s="61"/>
      <c r="D81" s="61"/>
      <c r="E81" s="61"/>
    </row>
    <row r="82" spans="1:5">
      <c r="A82" s="58"/>
      <c r="B82" s="59"/>
      <c r="C82" s="61"/>
      <c r="D82" s="61"/>
      <c r="E82" s="61"/>
    </row>
    <row r="83" spans="1:5">
      <c r="A83" s="58"/>
      <c r="B83" s="59"/>
      <c r="C83" s="61"/>
      <c r="D83" s="61"/>
      <c r="E83" s="61"/>
    </row>
    <row r="84" spans="1:5">
      <c r="A84" s="58"/>
      <c r="B84" s="59"/>
      <c r="C84" s="61"/>
      <c r="D84" s="61"/>
      <c r="E84" s="61"/>
    </row>
    <row r="85" spans="1:5">
      <c r="A85" s="58"/>
      <c r="B85" s="59"/>
      <c r="C85" s="61"/>
      <c r="D85" s="61"/>
      <c r="E85" s="61"/>
    </row>
    <row r="86" spans="1:5">
      <c r="A86" s="58"/>
      <c r="B86" s="59"/>
      <c r="C86" s="61"/>
      <c r="D86" s="61"/>
      <c r="E86" s="61"/>
    </row>
    <row r="87" spans="1:5">
      <c r="A87" s="58"/>
      <c r="B87" s="59"/>
      <c r="C87" s="61"/>
      <c r="D87" s="61"/>
      <c r="E87" s="61"/>
    </row>
    <row r="88" spans="1:5">
      <c r="A88" s="58"/>
      <c r="B88" s="59"/>
      <c r="C88" s="61"/>
      <c r="D88" s="61"/>
      <c r="E88" s="61"/>
    </row>
    <row r="89" spans="1:5">
      <c r="A89" s="58"/>
      <c r="B89" s="59"/>
      <c r="C89" s="61"/>
      <c r="D89" s="61"/>
      <c r="E89" s="61"/>
    </row>
    <row r="90" spans="1:5">
      <c r="A90" s="58"/>
      <c r="B90" s="59"/>
      <c r="C90" s="61"/>
      <c r="D90" s="61"/>
      <c r="E90" s="61"/>
    </row>
    <row r="91" spans="1:5">
      <c r="A91" s="58"/>
      <c r="B91" s="59"/>
      <c r="C91" s="61"/>
      <c r="D91" s="61"/>
      <c r="E91" s="61"/>
    </row>
    <row r="92" spans="1:5">
      <c r="A92" s="58"/>
      <c r="B92" s="59"/>
      <c r="C92" s="61"/>
      <c r="D92" s="61"/>
      <c r="E92" s="61"/>
    </row>
    <row r="93" spans="1:5">
      <c r="A93" s="58"/>
      <c r="B93" s="59"/>
      <c r="C93" s="61"/>
      <c r="D93" s="61"/>
      <c r="E93" s="61"/>
    </row>
    <row r="94" spans="1:5">
      <c r="A94" s="58"/>
      <c r="B94" s="59"/>
      <c r="C94" s="61"/>
      <c r="D94" s="61"/>
      <c r="E94" s="61"/>
    </row>
    <row r="95" spans="1:5">
      <c r="A95" s="58"/>
      <c r="B95" s="59"/>
      <c r="C95" s="61"/>
      <c r="D95" s="61"/>
      <c r="E95" s="61"/>
    </row>
    <row r="96" spans="1:5">
      <c r="A96" s="58"/>
      <c r="B96" s="59"/>
      <c r="C96" s="61"/>
      <c r="D96" s="61"/>
      <c r="E96" s="61"/>
    </row>
    <row r="97" spans="1:5">
      <c r="A97" s="58"/>
      <c r="B97" s="59"/>
      <c r="C97" s="61"/>
      <c r="D97" s="61"/>
      <c r="E97" s="61"/>
    </row>
    <row r="98" spans="1:5">
      <c r="A98" s="58"/>
      <c r="B98" s="59"/>
      <c r="C98" s="61"/>
      <c r="D98" s="61"/>
      <c r="E98" s="61"/>
    </row>
    <row r="99" spans="1:5">
      <c r="A99" s="58"/>
      <c r="B99" s="59"/>
      <c r="C99" s="61"/>
      <c r="D99" s="61"/>
      <c r="E99" s="61"/>
    </row>
    <row r="100" spans="1:5">
      <c r="A100" s="58"/>
      <c r="B100" s="59"/>
      <c r="C100" s="61"/>
      <c r="D100" s="61"/>
      <c r="E100" s="61"/>
    </row>
    <row r="101" spans="1:5">
      <c r="A101" s="58"/>
      <c r="B101" s="59"/>
      <c r="C101" s="61"/>
      <c r="D101" s="61"/>
      <c r="E101" s="61"/>
    </row>
    <row r="102" spans="1:5">
      <c r="A102" s="58"/>
      <c r="B102" s="59"/>
      <c r="C102" s="61"/>
      <c r="D102" s="61"/>
      <c r="E102" s="61"/>
    </row>
    <row r="103" spans="1:5">
      <c r="A103" s="58"/>
      <c r="B103" s="59"/>
      <c r="C103" s="61"/>
      <c r="D103" s="61"/>
      <c r="E103" s="61"/>
    </row>
    <row r="104" spans="1:5">
      <c r="A104" s="58"/>
      <c r="B104" s="59"/>
      <c r="C104" s="61"/>
      <c r="D104" s="61"/>
      <c r="E104" s="61"/>
    </row>
    <row r="105" spans="1:5">
      <c r="A105" s="58"/>
      <c r="B105" s="59"/>
      <c r="C105" s="61"/>
      <c r="D105" s="61"/>
      <c r="E105" s="61"/>
    </row>
    <row r="106" spans="1:5">
      <c r="A106" s="58"/>
      <c r="B106" s="59"/>
      <c r="C106" s="61"/>
      <c r="D106" s="61"/>
      <c r="E106" s="61"/>
    </row>
    <row r="107" spans="1:5">
      <c r="A107" s="58"/>
      <c r="B107" s="59"/>
      <c r="C107" s="61"/>
      <c r="D107" s="61"/>
      <c r="E107" s="61"/>
    </row>
    <row r="108" spans="1:5">
      <c r="A108" s="58"/>
      <c r="B108" s="59"/>
      <c r="C108" s="61"/>
      <c r="D108" s="61"/>
      <c r="E108" s="61"/>
    </row>
    <row r="109" spans="1:5">
      <c r="A109" s="58"/>
      <c r="B109" s="59"/>
      <c r="C109" s="61"/>
      <c r="D109" s="61"/>
      <c r="E109" s="61"/>
    </row>
    <row r="110" spans="1:5">
      <c r="A110" s="58"/>
      <c r="B110" s="59"/>
      <c r="C110" s="61"/>
      <c r="D110" s="61"/>
      <c r="E110" s="61"/>
    </row>
    <row r="111" spans="1:5">
      <c r="A111" s="58"/>
      <c r="B111" s="59"/>
      <c r="C111" s="61"/>
      <c r="D111" s="61"/>
      <c r="E111" s="61"/>
    </row>
    <row r="112" spans="1:5">
      <c r="A112" s="58"/>
      <c r="B112" s="59"/>
      <c r="C112" s="61"/>
      <c r="D112" s="61"/>
      <c r="E112" s="61"/>
    </row>
    <row r="113" spans="1:5">
      <c r="A113" s="58"/>
      <c r="B113" s="59"/>
      <c r="C113" s="61"/>
      <c r="D113" s="61"/>
      <c r="E113" s="61"/>
    </row>
    <row r="114" spans="1:5">
      <c r="A114" s="58"/>
      <c r="B114" s="59"/>
      <c r="C114" s="61"/>
      <c r="D114" s="61"/>
      <c r="E114" s="61"/>
    </row>
    <row r="115" spans="1:5">
      <c r="A115" s="58"/>
      <c r="B115" s="59"/>
      <c r="C115" s="61"/>
      <c r="D115" s="61"/>
      <c r="E115" s="61"/>
    </row>
    <row r="116" spans="1:5">
      <c r="A116" s="58"/>
      <c r="B116" s="59"/>
      <c r="C116" s="61"/>
      <c r="D116" s="61"/>
      <c r="E116" s="61"/>
    </row>
    <row r="117" spans="1:5">
      <c r="A117" s="58"/>
      <c r="B117" s="59"/>
      <c r="C117" s="61"/>
      <c r="D117" s="61"/>
      <c r="E117" s="61"/>
    </row>
    <row r="118" spans="1:5">
      <c r="A118" s="58"/>
      <c r="B118" s="59"/>
      <c r="C118" s="61"/>
      <c r="D118" s="61"/>
      <c r="E118" s="61"/>
    </row>
    <row r="119" spans="1:5">
      <c r="A119" s="58"/>
      <c r="B119" s="59"/>
      <c r="C119" s="61"/>
      <c r="D119" s="61"/>
      <c r="E119" s="61"/>
    </row>
    <row r="120" spans="1:5">
      <c r="A120" s="58"/>
      <c r="B120" s="59"/>
      <c r="C120" s="61"/>
      <c r="D120" s="61"/>
      <c r="E120" s="61"/>
    </row>
    <row r="121" spans="1:5">
      <c r="A121" s="58"/>
      <c r="B121" s="59"/>
      <c r="C121" s="61"/>
      <c r="D121" s="61"/>
      <c r="E121" s="61"/>
    </row>
    <row r="122" spans="1:5">
      <c r="A122" s="58"/>
      <c r="B122" s="59"/>
      <c r="C122" s="61"/>
      <c r="D122" s="61"/>
      <c r="E122" s="61"/>
    </row>
    <row r="123" spans="1:5">
      <c r="A123" s="58"/>
      <c r="B123" s="59"/>
      <c r="C123" s="61"/>
      <c r="D123" s="61"/>
      <c r="E123" s="61"/>
    </row>
    <row r="124" spans="1:5">
      <c r="A124" s="58"/>
      <c r="B124" s="59"/>
      <c r="C124" s="61"/>
      <c r="D124" s="61"/>
      <c r="E124" s="61"/>
    </row>
  </sheetData>
  <mergeCells count="7">
    <mergeCell ref="A1:E1"/>
    <mergeCell ref="A3:B3"/>
    <mergeCell ref="C4:E4"/>
    <mergeCell ref="A6:B6"/>
    <mergeCell ref="A26:E26"/>
    <mergeCell ref="A4:A5"/>
    <mergeCell ref="B4:B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72"/>
  <sheetViews>
    <sheetView topLeftCell="A36" workbookViewId="0">
      <selection activeCell="H45" sqref="H45"/>
    </sheetView>
  </sheetViews>
  <sheetFormatPr defaultColWidth="9.125" defaultRowHeight="12.75" customHeight="1"/>
  <cols>
    <col min="1" max="1" width="10" style="1" customWidth="1"/>
    <col min="2" max="2" width="39.5" style="1" customWidth="1"/>
    <col min="3" max="3" width="15.875" style="1" customWidth="1"/>
    <col min="4" max="4" width="13" style="1" customWidth="1"/>
    <col min="5" max="5" width="27.5" style="1" customWidth="1"/>
    <col min="6" max="6" width="12.875" style="1" customWidth="1"/>
    <col min="7" max="7" width="13" style="1" customWidth="1"/>
    <col min="8" max="8" width="51.875" style="1" customWidth="1"/>
    <col min="9" max="9" width="12.875" style="1" customWidth="1"/>
    <col min="10" max="253" width="9.125" style="1"/>
    <col min="254" max="254" width="14.125" style="1" customWidth="1"/>
    <col min="255" max="255" width="16.875" style="1" customWidth="1"/>
    <col min="256" max="258" width="19" style="1" customWidth="1"/>
    <col min="259" max="259" width="16.875" style="1" customWidth="1"/>
    <col min="260" max="261" width="6.125" style="1" customWidth="1"/>
    <col min="262" max="509" width="9.125" style="1"/>
    <col min="510" max="510" width="14.125" style="1" customWidth="1"/>
    <col min="511" max="511" width="16.875" style="1" customWidth="1"/>
    <col min="512" max="514" width="19" style="1" customWidth="1"/>
    <col min="515" max="515" width="16.875" style="1" customWidth="1"/>
    <col min="516" max="517" width="6.125" style="1" customWidth="1"/>
    <col min="518" max="765" width="9.125" style="1"/>
    <col min="766" max="766" width="14.125" style="1" customWidth="1"/>
    <col min="767" max="767" width="16.875" style="1" customWidth="1"/>
    <col min="768" max="770" width="19" style="1" customWidth="1"/>
    <col min="771" max="771" width="16.875" style="1" customWidth="1"/>
    <col min="772" max="773" width="6.125" style="1" customWidth="1"/>
    <col min="774" max="1021" width="9.125" style="1"/>
    <col min="1022" max="1022" width="14.125" style="1" customWidth="1"/>
    <col min="1023" max="1023" width="16.875" style="1" customWidth="1"/>
    <col min="1024" max="1026" width="19" style="1" customWidth="1"/>
    <col min="1027" max="1027" width="16.875" style="1" customWidth="1"/>
    <col min="1028" max="1029" width="6.125" style="1" customWidth="1"/>
    <col min="1030" max="1277" width="9.125" style="1"/>
    <col min="1278" max="1278" width="14.125" style="1" customWidth="1"/>
    <col min="1279" max="1279" width="16.875" style="1" customWidth="1"/>
    <col min="1280" max="1282" width="19" style="1" customWidth="1"/>
    <col min="1283" max="1283" width="16.875" style="1" customWidth="1"/>
    <col min="1284" max="1285" width="6.125" style="1" customWidth="1"/>
    <col min="1286" max="1533" width="9.125" style="1"/>
    <col min="1534" max="1534" width="14.125" style="1" customWidth="1"/>
    <col min="1535" max="1535" width="16.875" style="1" customWidth="1"/>
    <col min="1536" max="1538" width="19" style="1" customWidth="1"/>
    <col min="1539" max="1539" width="16.875" style="1" customWidth="1"/>
    <col min="1540" max="1541" width="6.125" style="1" customWidth="1"/>
    <col min="1542" max="1789" width="9.125" style="1"/>
    <col min="1790" max="1790" width="14.125" style="1" customWidth="1"/>
    <col min="1791" max="1791" width="16.875" style="1" customWidth="1"/>
    <col min="1792" max="1794" width="19" style="1" customWidth="1"/>
    <col min="1795" max="1795" width="16.875" style="1" customWidth="1"/>
    <col min="1796" max="1797" width="6.125" style="1" customWidth="1"/>
    <col min="1798" max="2045" width="9.125" style="1"/>
    <col min="2046" max="2046" width="14.125" style="1" customWidth="1"/>
    <col min="2047" max="2047" width="16.875" style="1" customWidth="1"/>
    <col min="2048" max="2050" width="19" style="1" customWidth="1"/>
    <col min="2051" max="2051" width="16.875" style="1" customWidth="1"/>
    <col min="2052" max="2053" width="6.125" style="1" customWidth="1"/>
    <col min="2054" max="2301" width="9.125" style="1"/>
    <col min="2302" max="2302" width="14.125" style="1" customWidth="1"/>
    <col min="2303" max="2303" width="16.875" style="1" customWidth="1"/>
    <col min="2304" max="2306" width="19" style="1" customWidth="1"/>
    <col min="2307" max="2307" width="16.875" style="1" customWidth="1"/>
    <col min="2308" max="2309" width="6.125" style="1" customWidth="1"/>
    <col min="2310" max="2557" width="9.125" style="1"/>
    <col min="2558" max="2558" width="14.125" style="1" customWidth="1"/>
    <col min="2559" max="2559" width="16.875" style="1" customWidth="1"/>
    <col min="2560" max="2562" width="19" style="1" customWidth="1"/>
    <col min="2563" max="2563" width="16.875" style="1" customWidth="1"/>
    <col min="2564" max="2565" width="6.125" style="1" customWidth="1"/>
    <col min="2566" max="2813" width="9.125" style="1"/>
    <col min="2814" max="2814" width="14.125" style="1" customWidth="1"/>
    <col min="2815" max="2815" width="16.875" style="1" customWidth="1"/>
    <col min="2816" max="2818" width="19" style="1" customWidth="1"/>
    <col min="2819" max="2819" width="16.875" style="1" customWidth="1"/>
    <col min="2820" max="2821" width="6.125" style="1" customWidth="1"/>
    <col min="2822" max="3069" width="9.125" style="1"/>
    <col min="3070" max="3070" width="14.125" style="1" customWidth="1"/>
    <col min="3071" max="3071" width="16.875" style="1" customWidth="1"/>
    <col min="3072" max="3074" width="19" style="1" customWidth="1"/>
    <col min="3075" max="3075" width="16.875" style="1" customWidth="1"/>
    <col min="3076" max="3077" width="6.125" style="1" customWidth="1"/>
    <col min="3078" max="3325" width="9.125" style="1"/>
    <col min="3326" max="3326" width="14.125" style="1" customWidth="1"/>
    <col min="3327" max="3327" width="16.875" style="1" customWidth="1"/>
    <col min="3328" max="3330" width="19" style="1" customWidth="1"/>
    <col min="3331" max="3331" width="16.875" style="1" customWidth="1"/>
    <col min="3332" max="3333" width="6.125" style="1" customWidth="1"/>
    <col min="3334" max="3581" width="9.125" style="1"/>
    <col min="3582" max="3582" width="14.125" style="1" customWidth="1"/>
    <col min="3583" max="3583" width="16.875" style="1" customWidth="1"/>
    <col min="3584" max="3586" width="19" style="1" customWidth="1"/>
    <col min="3587" max="3587" width="16.875" style="1" customWidth="1"/>
    <col min="3588" max="3589" width="6.125" style="1" customWidth="1"/>
    <col min="3590" max="3837" width="9.125" style="1"/>
    <col min="3838" max="3838" width="14.125" style="1" customWidth="1"/>
    <col min="3839" max="3839" width="16.875" style="1" customWidth="1"/>
    <col min="3840" max="3842" width="19" style="1" customWidth="1"/>
    <col min="3843" max="3843" width="16.875" style="1" customWidth="1"/>
    <col min="3844" max="3845" width="6.125" style="1" customWidth="1"/>
    <col min="3846" max="4093" width="9.125" style="1"/>
    <col min="4094" max="4094" width="14.125" style="1" customWidth="1"/>
    <col min="4095" max="4095" width="16.875" style="1" customWidth="1"/>
    <col min="4096" max="4098" width="19" style="1" customWidth="1"/>
    <col min="4099" max="4099" width="16.875" style="1" customWidth="1"/>
    <col min="4100" max="4101" width="6.125" style="1" customWidth="1"/>
    <col min="4102" max="4349" width="9.125" style="1"/>
    <col min="4350" max="4350" width="14.125" style="1" customWidth="1"/>
    <col min="4351" max="4351" width="16.875" style="1" customWidth="1"/>
    <col min="4352" max="4354" width="19" style="1" customWidth="1"/>
    <col min="4355" max="4355" width="16.875" style="1" customWidth="1"/>
    <col min="4356" max="4357" width="6.125" style="1" customWidth="1"/>
    <col min="4358" max="4605" width="9.125" style="1"/>
    <col min="4606" max="4606" width="14.125" style="1" customWidth="1"/>
    <col min="4607" max="4607" width="16.875" style="1" customWidth="1"/>
    <col min="4608" max="4610" width="19" style="1" customWidth="1"/>
    <col min="4611" max="4611" width="16.875" style="1" customWidth="1"/>
    <col min="4612" max="4613" width="6.125" style="1" customWidth="1"/>
    <col min="4614" max="4861" width="9.125" style="1"/>
    <col min="4862" max="4862" width="14.125" style="1" customWidth="1"/>
    <col min="4863" max="4863" width="16.875" style="1" customWidth="1"/>
    <col min="4864" max="4866" width="19" style="1" customWidth="1"/>
    <col min="4867" max="4867" width="16.875" style="1" customWidth="1"/>
    <col min="4868" max="4869" width="6.125" style="1" customWidth="1"/>
    <col min="4870" max="5117" width="9.125" style="1"/>
    <col min="5118" max="5118" width="14.125" style="1" customWidth="1"/>
    <col min="5119" max="5119" width="16.875" style="1" customWidth="1"/>
    <col min="5120" max="5122" width="19" style="1" customWidth="1"/>
    <col min="5123" max="5123" width="16.875" style="1" customWidth="1"/>
    <col min="5124" max="5125" width="6.125" style="1" customWidth="1"/>
    <col min="5126" max="5373" width="9.125" style="1"/>
    <col min="5374" max="5374" width="14.125" style="1" customWidth="1"/>
    <col min="5375" max="5375" width="16.875" style="1" customWidth="1"/>
    <col min="5376" max="5378" width="19" style="1" customWidth="1"/>
    <col min="5379" max="5379" width="16.875" style="1" customWidth="1"/>
    <col min="5380" max="5381" width="6.125" style="1" customWidth="1"/>
    <col min="5382" max="5629" width="9.125" style="1"/>
    <col min="5630" max="5630" width="14.125" style="1" customWidth="1"/>
    <col min="5631" max="5631" width="16.875" style="1" customWidth="1"/>
    <col min="5632" max="5634" width="19" style="1" customWidth="1"/>
    <col min="5635" max="5635" width="16.875" style="1" customWidth="1"/>
    <col min="5636" max="5637" width="6.125" style="1" customWidth="1"/>
    <col min="5638" max="5885" width="9.125" style="1"/>
    <col min="5886" max="5886" width="14.125" style="1" customWidth="1"/>
    <col min="5887" max="5887" width="16.875" style="1" customWidth="1"/>
    <col min="5888" max="5890" width="19" style="1" customWidth="1"/>
    <col min="5891" max="5891" width="16.875" style="1" customWidth="1"/>
    <col min="5892" max="5893" width="6.125" style="1" customWidth="1"/>
    <col min="5894" max="6141" width="9.125" style="1"/>
    <col min="6142" max="6142" width="14.125" style="1" customWidth="1"/>
    <col min="6143" max="6143" width="16.875" style="1" customWidth="1"/>
    <col min="6144" max="6146" width="19" style="1" customWidth="1"/>
    <col min="6147" max="6147" width="16.875" style="1" customWidth="1"/>
    <col min="6148" max="6149" width="6.125" style="1" customWidth="1"/>
    <col min="6150" max="6397" width="9.125" style="1"/>
    <col min="6398" max="6398" width="14.125" style="1" customWidth="1"/>
    <col min="6399" max="6399" width="16.875" style="1" customWidth="1"/>
    <col min="6400" max="6402" width="19" style="1" customWidth="1"/>
    <col min="6403" max="6403" width="16.875" style="1" customWidth="1"/>
    <col min="6404" max="6405" width="6.125" style="1" customWidth="1"/>
    <col min="6406" max="6653" width="9.125" style="1"/>
    <col min="6654" max="6654" width="14.125" style="1" customWidth="1"/>
    <col min="6655" max="6655" width="16.875" style="1" customWidth="1"/>
    <col min="6656" max="6658" width="19" style="1" customWidth="1"/>
    <col min="6659" max="6659" width="16.875" style="1" customWidth="1"/>
    <col min="6660" max="6661" width="6.125" style="1" customWidth="1"/>
    <col min="6662" max="6909" width="9.125" style="1"/>
    <col min="6910" max="6910" width="14.125" style="1" customWidth="1"/>
    <col min="6911" max="6911" width="16.875" style="1" customWidth="1"/>
    <col min="6912" max="6914" width="19" style="1" customWidth="1"/>
    <col min="6915" max="6915" width="16.875" style="1" customWidth="1"/>
    <col min="6916" max="6917" width="6.125" style="1" customWidth="1"/>
    <col min="6918" max="7165" width="9.125" style="1"/>
    <col min="7166" max="7166" width="14.125" style="1" customWidth="1"/>
    <col min="7167" max="7167" width="16.875" style="1" customWidth="1"/>
    <col min="7168" max="7170" width="19" style="1" customWidth="1"/>
    <col min="7171" max="7171" width="16.875" style="1" customWidth="1"/>
    <col min="7172" max="7173" width="6.125" style="1" customWidth="1"/>
    <col min="7174" max="7421" width="9.125" style="1"/>
    <col min="7422" max="7422" width="14.125" style="1" customWidth="1"/>
    <col min="7423" max="7423" width="16.875" style="1" customWidth="1"/>
    <col min="7424" max="7426" width="19" style="1" customWidth="1"/>
    <col min="7427" max="7427" width="16.875" style="1" customWidth="1"/>
    <col min="7428" max="7429" width="6.125" style="1" customWidth="1"/>
    <col min="7430" max="7677" width="9.125" style="1"/>
    <col min="7678" max="7678" width="14.125" style="1" customWidth="1"/>
    <col min="7679" max="7679" width="16.875" style="1" customWidth="1"/>
    <col min="7680" max="7682" width="19" style="1" customWidth="1"/>
    <col min="7683" max="7683" width="16.875" style="1" customWidth="1"/>
    <col min="7684" max="7685" width="6.125" style="1" customWidth="1"/>
    <col min="7686" max="7933" width="9.125" style="1"/>
    <col min="7934" max="7934" width="14.125" style="1" customWidth="1"/>
    <col min="7935" max="7935" width="16.875" style="1" customWidth="1"/>
    <col min="7936" max="7938" width="19" style="1" customWidth="1"/>
    <col min="7939" max="7939" width="16.875" style="1" customWidth="1"/>
    <col min="7940" max="7941" width="6.125" style="1" customWidth="1"/>
    <col min="7942" max="8189" width="9.125" style="1"/>
    <col min="8190" max="8190" width="14.125" style="1" customWidth="1"/>
    <col min="8191" max="8191" width="16.875" style="1" customWidth="1"/>
    <col min="8192" max="8194" width="19" style="1" customWidth="1"/>
    <col min="8195" max="8195" width="16.875" style="1" customWidth="1"/>
    <col min="8196" max="8197" width="6.125" style="1" customWidth="1"/>
    <col min="8198" max="8445" width="9.125" style="1"/>
    <col min="8446" max="8446" width="14.125" style="1" customWidth="1"/>
    <col min="8447" max="8447" width="16.875" style="1" customWidth="1"/>
    <col min="8448" max="8450" width="19" style="1" customWidth="1"/>
    <col min="8451" max="8451" width="16.875" style="1" customWidth="1"/>
    <col min="8452" max="8453" width="6.125" style="1" customWidth="1"/>
    <col min="8454" max="8701" width="9.125" style="1"/>
    <col min="8702" max="8702" width="14.125" style="1" customWidth="1"/>
    <col min="8703" max="8703" width="16.875" style="1" customWidth="1"/>
    <col min="8704" max="8706" width="19" style="1" customWidth="1"/>
    <col min="8707" max="8707" width="16.875" style="1" customWidth="1"/>
    <col min="8708" max="8709" width="6.125" style="1" customWidth="1"/>
    <col min="8710" max="8957" width="9.125" style="1"/>
    <col min="8958" max="8958" width="14.125" style="1" customWidth="1"/>
    <col min="8959" max="8959" width="16.875" style="1" customWidth="1"/>
    <col min="8960" max="8962" width="19" style="1" customWidth="1"/>
    <col min="8963" max="8963" width="16.875" style="1" customWidth="1"/>
    <col min="8964" max="8965" width="6.125" style="1" customWidth="1"/>
    <col min="8966" max="9213" width="9.125" style="1"/>
    <col min="9214" max="9214" width="14.125" style="1" customWidth="1"/>
    <col min="9215" max="9215" width="16.875" style="1" customWidth="1"/>
    <col min="9216" max="9218" width="19" style="1" customWidth="1"/>
    <col min="9219" max="9219" width="16.875" style="1" customWidth="1"/>
    <col min="9220" max="9221" width="6.125" style="1" customWidth="1"/>
    <col min="9222" max="9469" width="9.125" style="1"/>
    <col min="9470" max="9470" width="14.125" style="1" customWidth="1"/>
    <col min="9471" max="9471" width="16.875" style="1" customWidth="1"/>
    <col min="9472" max="9474" width="19" style="1" customWidth="1"/>
    <col min="9475" max="9475" width="16.875" style="1" customWidth="1"/>
    <col min="9476" max="9477" width="6.125" style="1" customWidth="1"/>
    <col min="9478" max="9725" width="9.125" style="1"/>
    <col min="9726" max="9726" width="14.125" style="1" customWidth="1"/>
    <col min="9727" max="9727" width="16.875" style="1" customWidth="1"/>
    <col min="9728" max="9730" width="19" style="1" customWidth="1"/>
    <col min="9731" max="9731" width="16.875" style="1" customWidth="1"/>
    <col min="9732" max="9733" width="6.125" style="1" customWidth="1"/>
    <col min="9734" max="9981" width="9.125" style="1"/>
    <col min="9982" max="9982" width="14.125" style="1" customWidth="1"/>
    <col min="9983" max="9983" width="16.875" style="1" customWidth="1"/>
    <col min="9984" max="9986" width="19" style="1" customWidth="1"/>
    <col min="9987" max="9987" width="16.875" style="1" customWidth="1"/>
    <col min="9988" max="9989" width="6.125" style="1" customWidth="1"/>
    <col min="9990" max="10237" width="9.125" style="1"/>
    <col min="10238" max="10238" width="14.125" style="1" customWidth="1"/>
    <col min="10239" max="10239" width="16.875" style="1" customWidth="1"/>
    <col min="10240" max="10242" width="19" style="1" customWidth="1"/>
    <col min="10243" max="10243" width="16.875" style="1" customWidth="1"/>
    <col min="10244" max="10245" width="6.125" style="1" customWidth="1"/>
    <col min="10246" max="10493" width="9.125" style="1"/>
    <col min="10494" max="10494" width="14.125" style="1" customWidth="1"/>
    <col min="10495" max="10495" width="16.875" style="1" customWidth="1"/>
    <col min="10496" max="10498" width="19" style="1" customWidth="1"/>
    <col min="10499" max="10499" width="16.875" style="1" customWidth="1"/>
    <col min="10500" max="10501" width="6.125" style="1" customWidth="1"/>
    <col min="10502" max="10749" width="9.125" style="1"/>
    <col min="10750" max="10750" width="14.125" style="1" customWidth="1"/>
    <col min="10751" max="10751" width="16.875" style="1" customWidth="1"/>
    <col min="10752" max="10754" width="19" style="1" customWidth="1"/>
    <col min="10755" max="10755" width="16.875" style="1" customWidth="1"/>
    <col min="10756" max="10757" width="6.125" style="1" customWidth="1"/>
    <col min="10758" max="11005" width="9.125" style="1"/>
    <col min="11006" max="11006" width="14.125" style="1" customWidth="1"/>
    <col min="11007" max="11007" width="16.875" style="1" customWidth="1"/>
    <col min="11008" max="11010" width="19" style="1" customWidth="1"/>
    <col min="11011" max="11011" width="16.875" style="1" customWidth="1"/>
    <col min="11012" max="11013" width="6.125" style="1" customWidth="1"/>
    <col min="11014" max="11261" width="9.125" style="1"/>
    <col min="11262" max="11262" width="14.125" style="1" customWidth="1"/>
    <col min="11263" max="11263" width="16.875" style="1" customWidth="1"/>
    <col min="11264" max="11266" width="19" style="1" customWidth="1"/>
    <col min="11267" max="11267" width="16.875" style="1" customWidth="1"/>
    <col min="11268" max="11269" width="6.125" style="1" customWidth="1"/>
    <col min="11270" max="11517" width="9.125" style="1"/>
    <col min="11518" max="11518" width="14.125" style="1" customWidth="1"/>
    <col min="11519" max="11519" width="16.875" style="1" customWidth="1"/>
    <col min="11520" max="11522" width="19" style="1" customWidth="1"/>
    <col min="11523" max="11523" width="16.875" style="1" customWidth="1"/>
    <col min="11524" max="11525" width="6.125" style="1" customWidth="1"/>
    <col min="11526" max="11773" width="9.125" style="1"/>
    <col min="11774" max="11774" width="14.125" style="1" customWidth="1"/>
    <col min="11775" max="11775" width="16.875" style="1" customWidth="1"/>
    <col min="11776" max="11778" width="19" style="1" customWidth="1"/>
    <col min="11779" max="11779" width="16.875" style="1" customWidth="1"/>
    <col min="11780" max="11781" width="6.125" style="1" customWidth="1"/>
    <col min="11782" max="12029" width="9.125" style="1"/>
    <col min="12030" max="12030" width="14.125" style="1" customWidth="1"/>
    <col min="12031" max="12031" width="16.875" style="1" customWidth="1"/>
    <col min="12032" max="12034" width="19" style="1" customWidth="1"/>
    <col min="12035" max="12035" width="16.875" style="1" customWidth="1"/>
    <col min="12036" max="12037" width="6.125" style="1" customWidth="1"/>
    <col min="12038" max="12285" width="9.125" style="1"/>
    <col min="12286" max="12286" width="14.125" style="1" customWidth="1"/>
    <col min="12287" max="12287" width="16.875" style="1" customWidth="1"/>
    <col min="12288" max="12290" width="19" style="1" customWidth="1"/>
    <col min="12291" max="12291" width="16.875" style="1" customWidth="1"/>
    <col min="12292" max="12293" width="6.125" style="1" customWidth="1"/>
    <col min="12294" max="12541" width="9.125" style="1"/>
    <col min="12542" max="12542" width="14.125" style="1" customWidth="1"/>
    <col min="12543" max="12543" width="16.875" style="1" customWidth="1"/>
    <col min="12544" max="12546" width="19" style="1" customWidth="1"/>
    <col min="12547" max="12547" width="16.875" style="1" customWidth="1"/>
    <col min="12548" max="12549" width="6.125" style="1" customWidth="1"/>
    <col min="12550" max="12797" width="9.125" style="1"/>
    <col min="12798" max="12798" width="14.125" style="1" customWidth="1"/>
    <col min="12799" max="12799" width="16.875" style="1" customWidth="1"/>
    <col min="12800" max="12802" width="19" style="1" customWidth="1"/>
    <col min="12803" max="12803" width="16.875" style="1" customWidth="1"/>
    <col min="12804" max="12805" width="6.125" style="1" customWidth="1"/>
    <col min="12806" max="13053" width="9.125" style="1"/>
    <col min="13054" max="13054" width="14.125" style="1" customWidth="1"/>
    <col min="13055" max="13055" width="16.875" style="1" customWidth="1"/>
    <col min="13056" max="13058" width="19" style="1" customWidth="1"/>
    <col min="13059" max="13059" width="16.875" style="1" customWidth="1"/>
    <col min="13060" max="13061" width="6.125" style="1" customWidth="1"/>
    <col min="13062" max="13309" width="9.125" style="1"/>
    <col min="13310" max="13310" width="14.125" style="1" customWidth="1"/>
    <col min="13311" max="13311" width="16.875" style="1" customWidth="1"/>
    <col min="13312" max="13314" width="19" style="1" customWidth="1"/>
    <col min="13315" max="13315" width="16.875" style="1" customWidth="1"/>
    <col min="13316" max="13317" width="6.125" style="1" customWidth="1"/>
    <col min="13318" max="13565" width="9.125" style="1"/>
    <col min="13566" max="13566" width="14.125" style="1" customWidth="1"/>
    <col min="13567" max="13567" width="16.875" style="1" customWidth="1"/>
    <col min="13568" max="13570" width="19" style="1" customWidth="1"/>
    <col min="13571" max="13571" width="16.875" style="1" customWidth="1"/>
    <col min="13572" max="13573" width="6.125" style="1" customWidth="1"/>
    <col min="13574" max="13821" width="9.125" style="1"/>
    <col min="13822" max="13822" width="14.125" style="1" customWidth="1"/>
    <col min="13823" max="13823" width="16.875" style="1" customWidth="1"/>
    <col min="13824" max="13826" width="19" style="1" customWidth="1"/>
    <col min="13827" max="13827" width="16.875" style="1" customWidth="1"/>
    <col min="13828" max="13829" width="6.125" style="1" customWidth="1"/>
    <col min="13830" max="14077" width="9.125" style="1"/>
    <col min="14078" max="14078" width="14.125" style="1" customWidth="1"/>
    <col min="14079" max="14079" width="16.875" style="1" customWidth="1"/>
    <col min="14080" max="14082" width="19" style="1" customWidth="1"/>
    <col min="14083" max="14083" width="16.875" style="1" customWidth="1"/>
    <col min="14084" max="14085" width="6.125" style="1" customWidth="1"/>
    <col min="14086" max="14333" width="9.125" style="1"/>
    <col min="14334" max="14334" width="14.125" style="1" customWidth="1"/>
    <col min="14335" max="14335" width="16.875" style="1" customWidth="1"/>
    <col min="14336" max="14338" width="19" style="1" customWidth="1"/>
    <col min="14339" max="14339" width="16.875" style="1" customWidth="1"/>
    <col min="14340" max="14341" width="6.125" style="1" customWidth="1"/>
    <col min="14342" max="14589" width="9.125" style="1"/>
    <col min="14590" max="14590" width="14.125" style="1" customWidth="1"/>
    <col min="14591" max="14591" width="16.875" style="1" customWidth="1"/>
    <col min="14592" max="14594" width="19" style="1" customWidth="1"/>
    <col min="14595" max="14595" width="16.875" style="1" customWidth="1"/>
    <col min="14596" max="14597" width="6.125" style="1" customWidth="1"/>
    <col min="14598" max="14845" width="9.125" style="1"/>
    <col min="14846" max="14846" width="14.125" style="1" customWidth="1"/>
    <col min="14847" max="14847" width="16.875" style="1" customWidth="1"/>
    <col min="14848" max="14850" width="19" style="1" customWidth="1"/>
    <col min="14851" max="14851" width="16.875" style="1" customWidth="1"/>
    <col min="14852" max="14853" width="6.125" style="1" customWidth="1"/>
    <col min="14854" max="15101" width="9.125" style="1"/>
    <col min="15102" max="15102" width="14.125" style="1" customWidth="1"/>
    <col min="15103" max="15103" width="16.875" style="1" customWidth="1"/>
    <col min="15104" max="15106" width="19" style="1" customWidth="1"/>
    <col min="15107" max="15107" width="16.875" style="1" customWidth="1"/>
    <col min="15108" max="15109" width="6.125" style="1" customWidth="1"/>
    <col min="15110" max="15357" width="9.125" style="1"/>
    <col min="15358" max="15358" width="14.125" style="1" customWidth="1"/>
    <col min="15359" max="15359" width="16.875" style="1" customWidth="1"/>
    <col min="15360" max="15362" width="19" style="1" customWidth="1"/>
    <col min="15363" max="15363" width="16.875" style="1" customWidth="1"/>
    <col min="15364" max="15365" width="6.125" style="1" customWidth="1"/>
    <col min="15366" max="15613" width="9.125" style="1"/>
    <col min="15614" max="15614" width="14.125" style="1" customWidth="1"/>
    <col min="15615" max="15615" width="16.875" style="1" customWidth="1"/>
    <col min="15616" max="15618" width="19" style="1" customWidth="1"/>
    <col min="15619" max="15619" width="16.875" style="1" customWidth="1"/>
    <col min="15620" max="15621" width="6.125" style="1" customWidth="1"/>
    <col min="15622" max="15869" width="9.125" style="1"/>
    <col min="15870" max="15870" width="14.125" style="1" customWidth="1"/>
    <col min="15871" max="15871" width="16.875" style="1" customWidth="1"/>
    <col min="15872" max="15874" width="19" style="1" customWidth="1"/>
    <col min="15875" max="15875" width="16.875" style="1" customWidth="1"/>
    <col min="15876" max="15877" width="6.125" style="1" customWidth="1"/>
    <col min="15878" max="16125" width="9.125" style="1"/>
    <col min="16126" max="16126" width="14.125" style="1" customWidth="1"/>
    <col min="16127" max="16127" width="16.875" style="1" customWidth="1"/>
    <col min="16128" max="16130" width="19" style="1" customWidth="1"/>
    <col min="16131" max="16131" width="16.875" style="1" customWidth="1"/>
    <col min="16132" max="16133" width="6.125" style="1" customWidth="1"/>
    <col min="16134" max="16384" width="9.125" style="1"/>
  </cols>
  <sheetData>
    <row r="1" spans="1:9" ht="24.75" customHeight="1">
      <c r="A1" s="114" t="s">
        <v>87</v>
      </c>
      <c r="B1" s="115"/>
      <c r="C1" s="115"/>
      <c r="D1" s="115"/>
      <c r="E1" s="115"/>
      <c r="F1" s="115"/>
      <c r="G1" s="115"/>
      <c r="H1" s="115"/>
      <c r="I1" s="115"/>
    </row>
    <row r="2" spans="1:9" ht="15.6">
      <c r="A2" s="3"/>
      <c r="B2" s="34"/>
      <c r="C2" s="34"/>
      <c r="D2" s="34"/>
      <c r="F2" s="35"/>
      <c r="I2" s="35" t="s">
        <v>88</v>
      </c>
    </row>
    <row r="3" spans="1:9" ht="15.6">
      <c r="A3" s="116" t="s">
        <v>3</v>
      </c>
      <c r="B3" s="116"/>
      <c r="F3" s="35"/>
      <c r="I3" s="35" t="s">
        <v>4</v>
      </c>
    </row>
    <row r="4" spans="1:9" ht="28.5" customHeight="1">
      <c r="A4" s="147" t="s">
        <v>89</v>
      </c>
      <c r="B4" s="148"/>
      <c r="C4" s="149"/>
      <c r="D4" s="150" t="s">
        <v>90</v>
      </c>
      <c r="E4" s="150"/>
      <c r="F4" s="150"/>
      <c r="G4" s="150"/>
      <c r="H4" s="150"/>
      <c r="I4" s="150"/>
    </row>
    <row r="5" spans="1:9" ht="20.25" customHeight="1">
      <c r="A5" s="143" t="s">
        <v>91</v>
      </c>
      <c r="B5" s="144" t="s">
        <v>92</v>
      </c>
      <c r="C5" s="144" t="s">
        <v>93</v>
      </c>
      <c r="D5" s="144" t="s">
        <v>91</v>
      </c>
      <c r="E5" s="144" t="s">
        <v>92</v>
      </c>
      <c r="F5" s="144" t="s">
        <v>93</v>
      </c>
      <c r="G5" s="144" t="s">
        <v>91</v>
      </c>
      <c r="H5" s="144" t="s">
        <v>92</v>
      </c>
      <c r="I5" s="144" t="s">
        <v>93</v>
      </c>
    </row>
    <row r="6" spans="1:9" ht="21" customHeight="1">
      <c r="A6" s="143"/>
      <c r="B6" s="144" t="s">
        <v>28</v>
      </c>
      <c r="C6" s="144" t="s">
        <v>28</v>
      </c>
      <c r="D6" s="145" t="s">
        <v>28</v>
      </c>
      <c r="E6" s="145" t="s">
        <v>28</v>
      </c>
      <c r="F6" s="145" t="s">
        <v>28</v>
      </c>
      <c r="G6" s="146"/>
      <c r="H6" s="146" t="s">
        <v>28</v>
      </c>
      <c r="I6" s="146" t="s">
        <v>28</v>
      </c>
    </row>
    <row r="7" spans="1:9" ht="24" customHeight="1">
      <c r="A7" s="36" t="s">
        <v>94</v>
      </c>
      <c r="B7" s="36" t="s">
        <v>95</v>
      </c>
      <c r="C7" s="36">
        <v>146</v>
      </c>
      <c r="D7" s="36" t="s">
        <v>96</v>
      </c>
      <c r="E7" s="36" t="s">
        <v>97</v>
      </c>
      <c r="F7" s="37">
        <v>45.13</v>
      </c>
      <c r="G7" s="38" t="s">
        <v>98</v>
      </c>
      <c r="H7" s="38" t="s">
        <v>99</v>
      </c>
      <c r="I7" s="38">
        <v>0.65</v>
      </c>
    </row>
    <row r="8" spans="1:9" ht="24" customHeight="1">
      <c r="A8" s="39" t="s">
        <v>100</v>
      </c>
      <c r="B8" s="39" t="s">
        <v>101</v>
      </c>
      <c r="C8" s="39">
        <v>34.19</v>
      </c>
      <c r="D8" s="39" t="s">
        <v>102</v>
      </c>
      <c r="E8" s="39" t="s">
        <v>103</v>
      </c>
      <c r="F8" s="40">
        <v>0.69</v>
      </c>
      <c r="G8" s="38" t="s">
        <v>108</v>
      </c>
      <c r="H8" s="38" t="s">
        <v>109</v>
      </c>
      <c r="I8" s="38">
        <v>0.65</v>
      </c>
    </row>
    <row r="9" spans="1:9" ht="24" customHeight="1">
      <c r="A9" s="39" t="s">
        <v>104</v>
      </c>
      <c r="B9" s="39" t="s">
        <v>105</v>
      </c>
      <c r="C9" s="39">
        <v>7.76</v>
      </c>
      <c r="D9" s="39" t="s">
        <v>106</v>
      </c>
      <c r="E9" s="39" t="s">
        <v>107</v>
      </c>
      <c r="F9" s="40">
        <v>0.64</v>
      </c>
      <c r="G9" s="173"/>
      <c r="H9" s="173"/>
      <c r="I9" s="173"/>
    </row>
    <row r="10" spans="1:9" ht="24" customHeight="1">
      <c r="A10" s="39" t="s">
        <v>112</v>
      </c>
      <c r="B10" s="39" t="s">
        <v>113</v>
      </c>
      <c r="C10" s="39">
        <v>70.760000000000005</v>
      </c>
      <c r="D10" s="39" t="s">
        <v>110</v>
      </c>
      <c r="E10" s="39" t="s">
        <v>111</v>
      </c>
      <c r="F10" s="40">
        <v>0.04</v>
      </c>
      <c r="G10" s="173"/>
      <c r="H10" s="173"/>
      <c r="I10" s="173"/>
    </row>
    <row r="11" spans="1:9" ht="24" customHeight="1">
      <c r="A11" s="39" t="s">
        <v>116</v>
      </c>
      <c r="B11" s="39" t="s">
        <v>117</v>
      </c>
      <c r="C11" s="39">
        <v>12.69</v>
      </c>
      <c r="D11" s="39" t="s">
        <v>114</v>
      </c>
      <c r="E11" s="39" t="s">
        <v>115</v>
      </c>
      <c r="F11" s="40">
        <v>0.15</v>
      </c>
      <c r="G11" s="173"/>
      <c r="H11" s="173"/>
      <c r="I11" s="173"/>
    </row>
    <row r="12" spans="1:9" ht="24" customHeight="1">
      <c r="A12" s="12" t="s">
        <v>120</v>
      </c>
      <c r="B12" s="12" t="s">
        <v>121</v>
      </c>
      <c r="C12" s="39">
        <v>7.94</v>
      </c>
      <c r="D12" s="39" t="s">
        <v>118</v>
      </c>
      <c r="E12" s="39" t="s">
        <v>119</v>
      </c>
      <c r="F12" s="40">
        <v>1.71</v>
      </c>
      <c r="G12" s="173"/>
      <c r="H12" s="173"/>
      <c r="I12" s="173"/>
    </row>
    <row r="13" spans="1:9" ht="24" customHeight="1">
      <c r="A13" s="39" t="s">
        <v>124</v>
      </c>
      <c r="B13" s="39" t="s">
        <v>125</v>
      </c>
      <c r="C13" s="39">
        <v>2.82</v>
      </c>
      <c r="D13" s="39" t="s">
        <v>122</v>
      </c>
      <c r="E13" s="39" t="s">
        <v>123</v>
      </c>
      <c r="F13" s="40">
        <v>0.89</v>
      </c>
      <c r="G13" s="173"/>
      <c r="H13" s="173"/>
      <c r="I13" s="173"/>
    </row>
    <row r="14" spans="1:9" ht="24" customHeight="1">
      <c r="A14" s="39" t="s">
        <v>126</v>
      </c>
      <c r="B14" s="39" t="s">
        <v>127</v>
      </c>
      <c r="C14" s="39">
        <v>0.24</v>
      </c>
      <c r="D14" s="39" t="s">
        <v>128</v>
      </c>
      <c r="E14" s="39" t="s">
        <v>129</v>
      </c>
      <c r="F14" s="40">
        <v>0.83</v>
      </c>
      <c r="G14" s="173"/>
      <c r="H14" s="173"/>
      <c r="I14" s="173"/>
    </row>
    <row r="15" spans="1:9" ht="24" customHeight="1">
      <c r="A15" s="39" t="s">
        <v>130</v>
      </c>
      <c r="B15" s="39" t="s">
        <v>131</v>
      </c>
      <c r="C15" s="39">
        <v>9.6</v>
      </c>
      <c r="D15" s="39" t="s">
        <v>132</v>
      </c>
      <c r="E15" s="39" t="s">
        <v>133</v>
      </c>
      <c r="F15" s="40">
        <v>8.8000000000000007</v>
      </c>
      <c r="G15" s="173"/>
      <c r="H15" s="173"/>
      <c r="I15" s="173"/>
    </row>
    <row r="16" spans="1:9" ht="24" customHeight="1">
      <c r="A16" s="39" t="s">
        <v>134</v>
      </c>
      <c r="B16" s="39" t="s">
        <v>135</v>
      </c>
      <c r="C16" s="39">
        <v>8.58</v>
      </c>
      <c r="D16" s="12" t="s">
        <v>136</v>
      </c>
      <c r="E16" s="12" t="s">
        <v>137</v>
      </c>
      <c r="F16" s="40">
        <v>8.66</v>
      </c>
      <c r="G16" s="173"/>
      <c r="H16" s="173"/>
      <c r="I16" s="173"/>
    </row>
    <row r="17" spans="1:9" ht="24" customHeight="1">
      <c r="A17" s="39" t="s">
        <v>138</v>
      </c>
      <c r="B17" s="39" t="s">
        <v>139</v>
      </c>
      <c r="C17" s="39">
        <v>7.98</v>
      </c>
      <c r="D17" s="41" t="s">
        <v>140</v>
      </c>
      <c r="E17" s="41" t="s">
        <v>141</v>
      </c>
      <c r="F17" s="40">
        <v>11.63</v>
      </c>
      <c r="G17" s="173"/>
      <c r="H17" s="173"/>
      <c r="I17" s="173"/>
    </row>
    <row r="18" spans="1:9" ht="24" customHeight="1">
      <c r="A18" s="39" t="s">
        <v>142</v>
      </c>
      <c r="B18" s="39" t="s">
        <v>143</v>
      </c>
      <c r="C18" s="39">
        <v>0.6</v>
      </c>
      <c r="D18" s="41" t="s">
        <v>144</v>
      </c>
      <c r="E18" s="41" t="s">
        <v>145</v>
      </c>
      <c r="F18" s="40">
        <v>4.59</v>
      </c>
      <c r="G18" s="173"/>
      <c r="H18" s="173"/>
      <c r="I18" s="173"/>
    </row>
    <row r="19" spans="1:9" ht="21" customHeight="1">
      <c r="A19" s="174"/>
      <c r="B19" s="174"/>
      <c r="C19" s="174"/>
      <c r="D19" s="41" t="s">
        <v>146</v>
      </c>
      <c r="E19" s="41" t="s">
        <v>147</v>
      </c>
      <c r="F19" s="40">
        <v>6.5</v>
      </c>
      <c r="G19" s="173"/>
      <c r="H19" s="173"/>
      <c r="I19" s="173"/>
    </row>
    <row r="20" spans="1:9" ht="21" customHeight="1">
      <c r="A20" s="174"/>
      <c r="B20" s="174"/>
      <c r="C20" s="174"/>
      <c r="D20" s="177"/>
      <c r="E20" s="177"/>
      <c r="F20" s="178"/>
      <c r="G20" s="173"/>
      <c r="H20" s="173"/>
      <c r="I20" s="173"/>
    </row>
    <row r="21" spans="1:9" ht="21" customHeight="1">
      <c r="A21" s="174"/>
      <c r="B21" s="174"/>
      <c r="C21" s="174"/>
      <c r="D21" s="177"/>
      <c r="E21" s="177"/>
      <c r="F21" s="178"/>
      <c r="G21" s="173"/>
      <c r="H21" s="173"/>
      <c r="I21" s="173"/>
    </row>
    <row r="22" spans="1:9" ht="21" customHeight="1">
      <c r="A22" s="174"/>
      <c r="B22" s="174"/>
      <c r="C22" s="174"/>
      <c r="D22" s="177"/>
      <c r="E22" s="177"/>
      <c r="F22" s="178"/>
      <c r="G22" s="173"/>
      <c r="H22" s="173"/>
      <c r="I22" s="173"/>
    </row>
    <row r="23" spans="1:9" ht="21" customHeight="1">
      <c r="A23" s="174"/>
      <c r="B23" s="174"/>
      <c r="C23" s="174"/>
      <c r="D23" s="177"/>
      <c r="E23" s="177"/>
      <c r="F23" s="178"/>
      <c r="G23" s="173"/>
      <c r="H23" s="173"/>
      <c r="I23" s="173"/>
    </row>
    <row r="24" spans="1:9" ht="21" customHeight="1">
      <c r="A24" s="174"/>
      <c r="B24" s="174"/>
      <c r="C24" s="174"/>
      <c r="D24" s="177"/>
      <c r="E24" s="177"/>
      <c r="F24" s="178"/>
      <c r="G24" s="173"/>
      <c r="H24" s="173"/>
      <c r="I24" s="173"/>
    </row>
    <row r="25" spans="1:9" ht="21" customHeight="1">
      <c r="A25" s="174"/>
      <c r="B25" s="174"/>
      <c r="C25" s="174"/>
      <c r="D25" s="177"/>
      <c r="E25" s="177"/>
      <c r="F25" s="178"/>
      <c r="G25" s="173"/>
      <c r="H25" s="173"/>
      <c r="I25" s="173"/>
    </row>
    <row r="26" spans="1:9" ht="21" customHeight="1">
      <c r="A26" s="174"/>
      <c r="B26" s="174"/>
      <c r="C26" s="174"/>
      <c r="D26" s="177"/>
      <c r="E26" s="177"/>
      <c r="F26" s="178"/>
      <c r="G26" s="173"/>
      <c r="H26" s="173"/>
      <c r="I26" s="173"/>
    </row>
    <row r="27" spans="1:9" ht="21" customHeight="1">
      <c r="A27" s="174"/>
      <c r="B27" s="174"/>
      <c r="C27" s="174"/>
      <c r="D27" s="177"/>
      <c r="E27" s="177"/>
      <c r="F27" s="178"/>
      <c r="G27" s="173"/>
      <c r="H27" s="173"/>
      <c r="I27" s="173"/>
    </row>
    <row r="28" spans="1:9" ht="21" customHeight="1">
      <c r="A28" s="174"/>
      <c r="B28" s="174"/>
      <c r="C28" s="174"/>
      <c r="D28" s="177"/>
      <c r="E28" s="177"/>
      <c r="F28" s="178"/>
      <c r="G28" s="173"/>
      <c r="H28" s="173"/>
      <c r="I28" s="173"/>
    </row>
    <row r="29" spans="1:9" ht="21" customHeight="1">
      <c r="A29" s="174"/>
      <c r="B29" s="174"/>
      <c r="C29" s="174"/>
      <c r="D29" s="177"/>
      <c r="E29" s="177"/>
      <c r="F29" s="178"/>
      <c r="G29" s="173"/>
      <c r="H29" s="173"/>
      <c r="I29" s="173"/>
    </row>
    <row r="30" spans="1:9" ht="21" customHeight="1">
      <c r="A30" s="174"/>
      <c r="B30" s="174"/>
      <c r="C30" s="174"/>
      <c r="D30" s="177"/>
      <c r="E30" s="177"/>
      <c r="F30" s="178"/>
      <c r="G30" s="173"/>
      <c r="H30" s="173"/>
      <c r="I30" s="173"/>
    </row>
    <row r="31" spans="1:9" ht="21" customHeight="1">
      <c r="A31" s="174"/>
      <c r="B31" s="174"/>
      <c r="C31" s="174"/>
      <c r="D31" s="177"/>
      <c r="E31" s="177"/>
      <c r="F31" s="178"/>
      <c r="G31" s="173"/>
      <c r="H31" s="173"/>
      <c r="I31" s="173"/>
    </row>
    <row r="32" spans="1:9" ht="21" customHeight="1">
      <c r="A32" s="175"/>
      <c r="B32" s="176"/>
      <c r="C32" s="176"/>
      <c r="D32" s="177"/>
      <c r="E32" s="177"/>
      <c r="F32" s="178"/>
      <c r="G32" s="173"/>
      <c r="H32" s="173"/>
      <c r="I32" s="173"/>
    </row>
    <row r="33" spans="1:9" ht="21" customHeight="1">
      <c r="A33" s="175"/>
      <c r="B33" s="176"/>
      <c r="C33" s="176"/>
      <c r="D33" s="177"/>
      <c r="E33" s="177"/>
      <c r="F33" s="178"/>
      <c r="G33" s="173"/>
      <c r="H33" s="173"/>
      <c r="I33" s="173"/>
    </row>
    <row r="34" spans="1:9" ht="21" customHeight="1">
      <c r="A34" s="175"/>
      <c r="B34" s="176"/>
      <c r="C34" s="176"/>
      <c r="D34" s="177"/>
      <c r="E34" s="177"/>
      <c r="F34" s="178"/>
      <c r="G34" s="173"/>
      <c r="H34" s="173"/>
      <c r="I34" s="173"/>
    </row>
    <row r="35" spans="1:9" ht="21" customHeight="1">
      <c r="A35" s="42"/>
      <c r="B35" s="43"/>
      <c r="C35" s="43"/>
      <c r="D35" s="177"/>
      <c r="E35" s="177"/>
      <c r="F35" s="178"/>
      <c r="G35" s="173"/>
      <c r="H35" s="173"/>
      <c r="I35" s="173"/>
    </row>
    <row r="36" spans="1:9" ht="21" customHeight="1">
      <c r="A36" s="42"/>
      <c r="B36" s="43"/>
      <c r="C36" s="43"/>
      <c r="D36" s="177"/>
      <c r="E36" s="177"/>
      <c r="F36" s="178"/>
      <c r="G36" s="173"/>
      <c r="H36" s="38"/>
      <c r="I36" s="38"/>
    </row>
    <row r="37" spans="1:9" ht="21" customHeight="1">
      <c r="A37" s="42"/>
      <c r="B37" s="43"/>
      <c r="C37" s="43"/>
      <c r="D37" s="177"/>
      <c r="E37" s="177"/>
      <c r="F37" s="178"/>
      <c r="G37" s="173"/>
      <c r="H37" s="38"/>
      <c r="I37" s="38"/>
    </row>
    <row r="38" spans="1:9" ht="21" customHeight="1">
      <c r="A38" s="42"/>
      <c r="B38" s="43"/>
      <c r="C38" s="43"/>
      <c r="D38" s="177"/>
      <c r="E38" s="177"/>
      <c r="F38" s="178"/>
      <c r="G38" s="173"/>
      <c r="H38" s="38"/>
      <c r="I38" s="38"/>
    </row>
    <row r="39" spans="1:9" ht="21" customHeight="1">
      <c r="A39" s="42"/>
      <c r="B39" s="43"/>
      <c r="C39" s="43"/>
      <c r="D39" s="177"/>
      <c r="E39" s="177"/>
      <c r="F39" s="178"/>
      <c r="G39" s="173"/>
      <c r="H39" s="44"/>
      <c r="I39" s="38"/>
    </row>
    <row r="40" spans="1:9" ht="21" customHeight="1">
      <c r="A40" s="151" t="s">
        <v>148</v>
      </c>
      <c r="B40" s="151"/>
      <c r="C40" s="45">
        <f>C16+C7</f>
        <v>154.58000000000001</v>
      </c>
      <c r="D40" s="151" t="s">
        <v>149</v>
      </c>
      <c r="E40" s="151"/>
      <c r="F40" s="151"/>
      <c r="G40" s="151"/>
      <c r="H40" s="151"/>
      <c r="I40" s="47">
        <f>I7+F7</f>
        <v>45.78</v>
      </c>
    </row>
    <row r="41" spans="1:9" ht="21" customHeight="1">
      <c r="A41" s="142" t="s">
        <v>150</v>
      </c>
      <c r="B41" s="142"/>
      <c r="C41" s="142"/>
      <c r="D41" s="142"/>
      <c r="E41" s="142"/>
      <c r="F41" s="142"/>
      <c r="G41" s="142"/>
      <c r="H41" s="142"/>
      <c r="I41" s="142"/>
    </row>
    <row r="42" spans="1:9" ht="12.75" customHeight="1">
      <c r="C42" s="46"/>
      <c r="D42" s="46"/>
      <c r="E42" s="46"/>
    </row>
    <row r="43" spans="1:9" ht="12.75" customHeight="1">
      <c r="C43" s="46"/>
      <c r="D43" s="46"/>
      <c r="E43" s="46"/>
    </row>
    <row r="44" spans="1:9" ht="12.75" customHeight="1">
      <c r="C44" s="46"/>
      <c r="D44" s="46"/>
      <c r="E44" s="46"/>
    </row>
    <row r="45" spans="1:9" ht="12.75" customHeight="1">
      <c r="C45" s="46"/>
      <c r="D45" s="46"/>
      <c r="E45" s="46"/>
    </row>
    <row r="46" spans="1:9" ht="12.75" customHeight="1">
      <c r="C46" s="46"/>
      <c r="D46" s="46"/>
      <c r="E46" s="46"/>
    </row>
    <row r="47" spans="1:9" ht="12.75" customHeight="1">
      <c r="C47" s="46"/>
      <c r="D47" s="46"/>
      <c r="E47" s="46"/>
    </row>
    <row r="48" spans="1:9"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row r="64" spans="3:5" ht="12.75" customHeight="1">
      <c r="D64" s="46"/>
      <c r="E64" s="46"/>
    </row>
    <row r="65" spans="4:5" ht="12.75" customHeight="1">
      <c r="D65" s="46"/>
      <c r="E65" s="46"/>
    </row>
    <row r="66" spans="4:5" ht="12.75" customHeight="1">
      <c r="D66" s="46"/>
      <c r="E66" s="46"/>
    </row>
    <row r="67" spans="4:5" ht="12.75" customHeight="1">
      <c r="D67" s="46"/>
      <c r="E67" s="46"/>
    </row>
    <row r="68" spans="4:5" ht="12.75" customHeight="1">
      <c r="D68" s="46"/>
      <c r="E68" s="46"/>
    </row>
    <row r="69" spans="4:5" ht="12.75" customHeight="1">
      <c r="D69" s="46"/>
      <c r="E69" s="46"/>
    </row>
    <row r="70" spans="4:5" ht="12.75" customHeight="1">
      <c r="D70" s="46"/>
      <c r="E70" s="46"/>
    </row>
    <row r="71" spans="4:5" ht="12.75" customHeight="1">
      <c r="D71" s="46"/>
      <c r="E71" s="46"/>
    </row>
    <row r="72" spans="4:5" ht="12.75" customHeight="1">
      <c r="D72" s="46"/>
      <c r="E72" s="4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F20" sqref="F20"/>
    </sheetView>
  </sheetViews>
  <sheetFormatPr defaultColWidth="9" defaultRowHeight="15.6"/>
  <cols>
    <col min="1" max="1" width="13" style="19" customWidth="1"/>
    <col min="2" max="2" width="46.875" style="20" customWidth="1"/>
    <col min="3" max="4" width="14.875" style="20" customWidth="1"/>
    <col min="5" max="5" width="15.375" style="21" customWidth="1"/>
    <col min="6" max="6" width="14.625" style="21" customWidth="1"/>
    <col min="7" max="7" width="16" style="21" customWidth="1"/>
    <col min="8" max="8" width="14.5" style="20" customWidth="1"/>
    <col min="9" max="255" width="9.375" style="20"/>
    <col min="256" max="258" width="7.625" style="20" customWidth="1"/>
    <col min="259" max="259" width="55.125" style="20" customWidth="1"/>
    <col min="260" max="260" width="27.875" style="20" customWidth="1"/>
    <col min="261" max="263" width="19.125" style="20" customWidth="1"/>
    <col min="264" max="511" width="9.375" style="20"/>
    <col min="512" max="514" width="7.625" style="20" customWidth="1"/>
    <col min="515" max="515" width="55.125" style="20" customWidth="1"/>
    <col min="516" max="516" width="27.875" style="20" customWidth="1"/>
    <col min="517" max="519" width="19.125" style="20" customWidth="1"/>
    <col min="520" max="767" width="9.375" style="20"/>
    <col min="768" max="770" width="7.625" style="20" customWidth="1"/>
    <col min="771" max="771" width="55.125" style="20" customWidth="1"/>
    <col min="772" max="772" width="27.875" style="20" customWidth="1"/>
    <col min="773" max="775" width="19.125" style="20" customWidth="1"/>
    <col min="776" max="1023" width="9.375" style="20"/>
    <col min="1024" max="1026" width="7.625" style="20" customWidth="1"/>
    <col min="1027" max="1027" width="55.125" style="20" customWidth="1"/>
    <col min="1028" max="1028" width="27.875" style="20" customWidth="1"/>
    <col min="1029" max="1031" width="19.125" style="20" customWidth="1"/>
    <col min="1032" max="1279" width="9.375" style="20"/>
    <col min="1280" max="1282" width="7.625" style="20" customWidth="1"/>
    <col min="1283" max="1283" width="55.125" style="20" customWidth="1"/>
    <col min="1284" max="1284" width="27.875" style="20" customWidth="1"/>
    <col min="1285" max="1287" width="19.125" style="20" customWidth="1"/>
    <col min="1288" max="1535" width="9.375" style="20"/>
    <col min="1536" max="1538" width="7.625" style="20" customWidth="1"/>
    <col min="1539" max="1539" width="55.125" style="20" customWidth="1"/>
    <col min="1540" max="1540" width="27.875" style="20" customWidth="1"/>
    <col min="1541" max="1543" width="19.125" style="20" customWidth="1"/>
    <col min="1544" max="1791" width="9.375" style="20"/>
    <col min="1792" max="1794" width="7.625" style="20" customWidth="1"/>
    <col min="1795" max="1795" width="55.125" style="20" customWidth="1"/>
    <col min="1796" max="1796" width="27.875" style="20" customWidth="1"/>
    <col min="1797" max="1799" width="19.125" style="20" customWidth="1"/>
    <col min="1800" max="2047" width="9.375" style="20"/>
    <col min="2048" max="2050" width="7.625" style="20" customWidth="1"/>
    <col min="2051" max="2051" width="55.125" style="20" customWidth="1"/>
    <col min="2052" max="2052" width="27.875" style="20" customWidth="1"/>
    <col min="2053" max="2055" width="19.125" style="20" customWidth="1"/>
    <col min="2056" max="2303" width="9.375" style="20"/>
    <col min="2304" max="2306" width="7.625" style="20" customWidth="1"/>
    <col min="2307" max="2307" width="55.125" style="20" customWidth="1"/>
    <col min="2308" max="2308" width="27.875" style="20" customWidth="1"/>
    <col min="2309" max="2311" width="19.125" style="20" customWidth="1"/>
    <col min="2312" max="2559" width="9.375" style="20"/>
    <col min="2560" max="2562" width="7.625" style="20" customWidth="1"/>
    <col min="2563" max="2563" width="55.125" style="20" customWidth="1"/>
    <col min="2564" max="2564" width="27.875" style="20" customWidth="1"/>
    <col min="2565" max="2567" width="19.125" style="20" customWidth="1"/>
    <col min="2568" max="2815" width="9.375" style="20"/>
    <col min="2816" max="2818" width="7.625" style="20" customWidth="1"/>
    <col min="2819" max="2819" width="55.125" style="20" customWidth="1"/>
    <col min="2820" max="2820" width="27.875" style="20" customWidth="1"/>
    <col min="2821" max="2823" width="19.125" style="20" customWidth="1"/>
    <col min="2824" max="3071" width="9.375" style="20"/>
    <col min="3072" max="3074" width="7.625" style="20" customWidth="1"/>
    <col min="3075" max="3075" width="55.125" style="20" customWidth="1"/>
    <col min="3076" max="3076" width="27.875" style="20" customWidth="1"/>
    <col min="3077" max="3079" width="19.125" style="20" customWidth="1"/>
    <col min="3080" max="3327" width="9.375" style="20"/>
    <col min="3328" max="3330" width="7.625" style="20" customWidth="1"/>
    <col min="3331" max="3331" width="55.125" style="20" customWidth="1"/>
    <col min="3332" max="3332" width="27.875" style="20" customWidth="1"/>
    <col min="3333" max="3335" width="19.125" style="20" customWidth="1"/>
    <col min="3336" max="3583" width="9.375" style="20"/>
    <col min="3584" max="3586" width="7.625" style="20" customWidth="1"/>
    <col min="3587" max="3587" width="55.125" style="20" customWidth="1"/>
    <col min="3588" max="3588" width="27.875" style="20" customWidth="1"/>
    <col min="3589" max="3591" width="19.125" style="20" customWidth="1"/>
    <col min="3592" max="3839" width="9.375" style="20"/>
    <col min="3840" max="3842" width="7.625" style="20" customWidth="1"/>
    <col min="3843" max="3843" width="55.125" style="20" customWidth="1"/>
    <col min="3844" max="3844" width="27.875" style="20" customWidth="1"/>
    <col min="3845" max="3847" width="19.125" style="20" customWidth="1"/>
    <col min="3848" max="4095" width="9.375" style="20"/>
    <col min="4096" max="4098" width="7.625" style="20" customWidth="1"/>
    <col min="4099" max="4099" width="55.125" style="20" customWidth="1"/>
    <col min="4100" max="4100" width="27.875" style="20" customWidth="1"/>
    <col min="4101" max="4103" width="19.125" style="20" customWidth="1"/>
    <col min="4104" max="4351" width="9.375" style="20"/>
    <col min="4352" max="4354" width="7.625" style="20" customWidth="1"/>
    <col min="4355" max="4355" width="55.125" style="20" customWidth="1"/>
    <col min="4356" max="4356" width="27.875" style="20" customWidth="1"/>
    <col min="4357" max="4359" width="19.125" style="20" customWidth="1"/>
    <col min="4360" max="4607" width="9.375" style="20"/>
    <col min="4608" max="4610" width="7.625" style="20" customWidth="1"/>
    <col min="4611" max="4611" width="55.125" style="20" customWidth="1"/>
    <col min="4612" max="4612" width="27.875" style="20" customWidth="1"/>
    <col min="4613" max="4615" width="19.125" style="20" customWidth="1"/>
    <col min="4616" max="4863" width="9.375" style="20"/>
    <col min="4864" max="4866" width="7.625" style="20" customWidth="1"/>
    <col min="4867" max="4867" width="55.125" style="20" customWidth="1"/>
    <col min="4868" max="4868" width="27.875" style="20" customWidth="1"/>
    <col min="4869" max="4871" width="19.125" style="20" customWidth="1"/>
    <col min="4872" max="5119" width="9.375" style="20"/>
    <col min="5120" max="5122" width="7.625" style="20" customWidth="1"/>
    <col min="5123" max="5123" width="55.125" style="20" customWidth="1"/>
    <col min="5124" max="5124" width="27.875" style="20" customWidth="1"/>
    <col min="5125" max="5127" width="19.125" style="20" customWidth="1"/>
    <col min="5128" max="5375" width="9.375" style="20"/>
    <col min="5376" max="5378" width="7.625" style="20" customWidth="1"/>
    <col min="5379" max="5379" width="55.125" style="20" customWidth="1"/>
    <col min="5380" max="5380" width="27.875" style="20" customWidth="1"/>
    <col min="5381" max="5383" width="19.125" style="20" customWidth="1"/>
    <col min="5384" max="5631" width="9.375" style="20"/>
    <col min="5632" max="5634" width="7.625" style="20" customWidth="1"/>
    <col min="5635" max="5635" width="55.125" style="20" customWidth="1"/>
    <col min="5636" max="5636" width="27.875" style="20" customWidth="1"/>
    <col min="5637" max="5639" width="19.125" style="20" customWidth="1"/>
    <col min="5640" max="5887" width="9.375" style="20"/>
    <col min="5888" max="5890" width="7.625" style="20" customWidth="1"/>
    <col min="5891" max="5891" width="55.125" style="20" customWidth="1"/>
    <col min="5892" max="5892" width="27.875" style="20" customWidth="1"/>
    <col min="5893" max="5895" width="19.125" style="20" customWidth="1"/>
    <col min="5896" max="6143" width="9.375" style="20"/>
    <col min="6144" max="6146" width="7.625" style="20" customWidth="1"/>
    <col min="6147" max="6147" width="55.125" style="20" customWidth="1"/>
    <col min="6148" max="6148" width="27.875" style="20" customWidth="1"/>
    <col min="6149" max="6151" width="19.125" style="20" customWidth="1"/>
    <col min="6152" max="6399" width="9.375" style="20"/>
    <col min="6400" max="6402" width="7.625" style="20" customWidth="1"/>
    <col min="6403" max="6403" width="55.125" style="20" customWidth="1"/>
    <col min="6404" max="6404" width="27.875" style="20" customWidth="1"/>
    <col min="6405" max="6407" width="19.125" style="20" customWidth="1"/>
    <col min="6408" max="6655" width="9.375" style="20"/>
    <col min="6656" max="6658" width="7.625" style="20" customWidth="1"/>
    <col min="6659" max="6659" width="55.125" style="20" customWidth="1"/>
    <col min="6660" max="6660" width="27.875" style="20" customWidth="1"/>
    <col min="6661" max="6663" width="19.125" style="20" customWidth="1"/>
    <col min="6664" max="6911" width="9.375" style="20"/>
    <col min="6912" max="6914" width="7.625" style="20" customWidth="1"/>
    <col min="6915" max="6915" width="55.125" style="20" customWidth="1"/>
    <col min="6916" max="6916" width="27.875" style="20" customWidth="1"/>
    <col min="6917" max="6919" width="19.125" style="20" customWidth="1"/>
    <col min="6920" max="7167" width="9.375" style="20"/>
    <col min="7168" max="7170" width="7.625" style="20" customWidth="1"/>
    <col min="7171" max="7171" width="55.125" style="20" customWidth="1"/>
    <col min="7172" max="7172" width="27.875" style="20" customWidth="1"/>
    <col min="7173" max="7175" width="19.125" style="20" customWidth="1"/>
    <col min="7176" max="7423" width="9.375" style="20"/>
    <col min="7424" max="7426" width="7.625" style="20" customWidth="1"/>
    <col min="7427" max="7427" width="55.125" style="20" customWidth="1"/>
    <col min="7428" max="7428" width="27.875" style="20" customWidth="1"/>
    <col min="7429" max="7431" width="19.125" style="20" customWidth="1"/>
    <col min="7432" max="7679" width="9.375" style="20"/>
    <col min="7680" max="7682" width="7.625" style="20" customWidth="1"/>
    <col min="7683" max="7683" width="55.125" style="20" customWidth="1"/>
    <col min="7684" max="7684" width="27.875" style="20" customWidth="1"/>
    <col min="7685" max="7687" width="19.125" style="20" customWidth="1"/>
    <col min="7688" max="7935" width="9.375" style="20"/>
    <col min="7936" max="7938" width="7.625" style="20" customWidth="1"/>
    <col min="7939" max="7939" width="55.125" style="20" customWidth="1"/>
    <col min="7940" max="7940" width="27.875" style="20" customWidth="1"/>
    <col min="7941" max="7943" width="19.125" style="20" customWidth="1"/>
    <col min="7944" max="8191" width="9.375" style="20"/>
    <col min="8192" max="8194" width="7.625" style="20" customWidth="1"/>
    <col min="8195" max="8195" width="55.125" style="20" customWidth="1"/>
    <col min="8196" max="8196" width="27.875" style="20" customWidth="1"/>
    <col min="8197" max="8199" width="19.125" style="20" customWidth="1"/>
    <col min="8200" max="8447" width="9.375" style="20"/>
    <col min="8448" max="8450" width="7.625" style="20" customWidth="1"/>
    <col min="8451" max="8451" width="55.125" style="20" customWidth="1"/>
    <col min="8452" max="8452" width="27.875" style="20" customWidth="1"/>
    <col min="8453" max="8455" width="19.125" style="20" customWidth="1"/>
    <col min="8456" max="8703" width="9.375" style="20"/>
    <col min="8704" max="8706" width="7.625" style="20" customWidth="1"/>
    <col min="8707" max="8707" width="55.125" style="20" customWidth="1"/>
    <col min="8708" max="8708" width="27.875" style="20" customWidth="1"/>
    <col min="8709" max="8711" width="19.125" style="20" customWidth="1"/>
    <col min="8712" max="8959" width="9.375" style="20"/>
    <col min="8960" max="8962" width="7.625" style="20" customWidth="1"/>
    <col min="8963" max="8963" width="55.125" style="20" customWidth="1"/>
    <col min="8964" max="8964" width="27.875" style="20" customWidth="1"/>
    <col min="8965" max="8967" width="19.125" style="20" customWidth="1"/>
    <col min="8968" max="9215" width="9.375" style="20"/>
    <col min="9216" max="9218" width="7.625" style="20" customWidth="1"/>
    <col min="9219" max="9219" width="55.125" style="20" customWidth="1"/>
    <col min="9220" max="9220" width="27.875" style="20" customWidth="1"/>
    <col min="9221" max="9223" width="19.125" style="20" customWidth="1"/>
    <col min="9224" max="9471" width="9.375" style="20"/>
    <col min="9472" max="9474" width="7.625" style="20" customWidth="1"/>
    <col min="9475" max="9475" width="55.125" style="20" customWidth="1"/>
    <col min="9476" max="9476" width="27.875" style="20" customWidth="1"/>
    <col min="9477" max="9479" width="19.125" style="20" customWidth="1"/>
    <col min="9480" max="9727" width="9.375" style="20"/>
    <col min="9728" max="9730" width="7.625" style="20" customWidth="1"/>
    <col min="9731" max="9731" width="55.125" style="20" customWidth="1"/>
    <col min="9732" max="9732" width="27.875" style="20" customWidth="1"/>
    <col min="9733" max="9735" width="19.125" style="20" customWidth="1"/>
    <col min="9736" max="9983" width="9.375" style="20"/>
    <col min="9984" max="9986" width="7.625" style="20" customWidth="1"/>
    <col min="9987" max="9987" width="55.125" style="20" customWidth="1"/>
    <col min="9988" max="9988" width="27.875" style="20" customWidth="1"/>
    <col min="9989" max="9991" width="19.125" style="20" customWidth="1"/>
    <col min="9992" max="10239" width="9.375" style="20"/>
    <col min="10240" max="10242" width="7.625" style="20" customWidth="1"/>
    <col min="10243" max="10243" width="55.125" style="20" customWidth="1"/>
    <col min="10244" max="10244" width="27.875" style="20" customWidth="1"/>
    <col min="10245" max="10247" width="19.125" style="20" customWidth="1"/>
    <col min="10248" max="10495" width="9.375" style="20"/>
    <col min="10496" max="10498" width="7.625" style="20" customWidth="1"/>
    <col min="10499" max="10499" width="55.125" style="20" customWidth="1"/>
    <col min="10500" max="10500" width="27.875" style="20" customWidth="1"/>
    <col min="10501" max="10503" width="19.125" style="20" customWidth="1"/>
    <col min="10504" max="10751" width="9.375" style="20"/>
    <col min="10752" max="10754" width="7.625" style="20" customWidth="1"/>
    <col min="10755" max="10755" width="55.125" style="20" customWidth="1"/>
    <col min="10756" max="10756" width="27.875" style="20" customWidth="1"/>
    <col min="10757" max="10759" width="19.125" style="20" customWidth="1"/>
    <col min="10760" max="11007" width="9.375" style="20"/>
    <col min="11008" max="11010" width="7.625" style="20" customWidth="1"/>
    <col min="11011" max="11011" width="55.125" style="20" customWidth="1"/>
    <col min="11012" max="11012" width="27.875" style="20" customWidth="1"/>
    <col min="11013" max="11015" width="19.125" style="20" customWidth="1"/>
    <col min="11016" max="11263" width="9.375" style="20"/>
    <col min="11264" max="11266" width="7.625" style="20" customWidth="1"/>
    <col min="11267" max="11267" width="55.125" style="20" customWidth="1"/>
    <col min="11268" max="11268" width="27.875" style="20" customWidth="1"/>
    <col min="11269" max="11271" width="19.125" style="20" customWidth="1"/>
    <col min="11272" max="11519" width="9.375" style="20"/>
    <col min="11520" max="11522" width="7.625" style="20" customWidth="1"/>
    <col min="11523" max="11523" width="55.125" style="20" customWidth="1"/>
    <col min="11524" max="11524" width="27.875" style="20" customWidth="1"/>
    <col min="11525" max="11527" width="19.125" style="20" customWidth="1"/>
    <col min="11528" max="11775" width="9.375" style="20"/>
    <col min="11776" max="11778" width="7.625" style="20" customWidth="1"/>
    <col min="11779" max="11779" width="55.125" style="20" customWidth="1"/>
    <col min="11780" max="11780" width="27.875" style="20" customWidth="1"/>
    <col min="11781" max="11783" width="19.125" style="20" customWidth="1"/>
    <col min="11784" max="12031" width="9.375" style="20"/>
    <col min="12032" max="12034" width="7.625" style="20" customWidth="1"/>
    <col min="12035" max="12035" width="55.125" style="20" customWidth="1"/>
    <col min="12036" max="12036" width="27.875" style="20" customWidth="1"/>
    <col min="12037" max="12039" width="19.125" style="20" customWidth="1"/>
    <col min="12040" max="12287" width="9.375" style="20"/>
    <col min="12288" max="12290" width="7.625" style="20" customWidth="1"/>
    <col min="12291" max="12291" width="55.125" style="20" customWidth="1"/>
    <col min="12292" max="12292" width="27.875" style="20" customWidth="1"/>
    <col min="12293" max="12295" width="19.125" style="20" customWidth="1"/>
    <col min="12296" max="12543" width="9.375" style="20"/>
    <col min="12544" max="12546" width="7.625" style="20" customWidth="1"/>
    <col min="12547" max="12547" width="55.125" style="20" customWidth="1"/>
    <col min="12548" max="12548" width="27.875" style="20" customWidth="1"/>
    <col min="12549" max="12551" width="19.125" style="20" customWidth="1"/>
    <col min="12552" max="12799" width="9.375" style="20"/>
    <col min="12800" max="12802" width="7.625" style="20" customWidth="1"/>
    <col min="12803" max="12803" width="55.125" style="20" customWidth="1"/>
    <col min="12804" max="12804" width="27.875" style="20" customWidth="1"/>
    <col min="12805" max="12807" width="19.125" style="20" customWidth="1"/>
    <col min="12808" max="13055" width="9.375" style="20"/>
    <col min="13056" max="13058" width="7.625" style="20" customWidth="1"/>
    <col min="13059" max="13059" width="55.125" style="20" customWidth="1"/>
    <col min="13060" max="13060" width="27.875" style="20" customWidth="1"/>
    <col min="13061" max="13063" width="19.125" style="20" customWidth="1"/>
    <col min="13064" max="13311" width="9.375" style="20"/>
    <col min="13312" max="13314" width="7.625" style="20" customWidth="1"/>
    <col min="13315" max="13315" width="55.125" style="20" customWidth="1"/>
    <col min="13316" max="13316" width="27.875" style="20" customWidth="1"/>
    <col min="13317" max="13319" width="19.125" style="20" customWidth="1"/>
    <col min="13320" max="13567" width="9.375" style="20"/>
    <col min="13568" max="13570" width="7.625" style="20" customWidth="1"/>
    <col min="13571" max="13571" width="55.125" style="20" customWidth="1"/>
    <col min="13572" max="13572" width="27.875" style="20" customWidth="1"/>
    <col min="13573" max="13575" width="19.125" style="20" customWidth="1"/>
    <col min="13576" max="13823" width="9.375" style="20"/>
    <col min="13824" max="13826" width="7.625" style="20" customWidth="1"/>
    <col min="13827" max="13827" width="55.125" style="20" customWidth="1"/>
    <col min="13828" max="13828" width="27.875" style="20" customWidth="1"/>
    <col min="13829" max="13831" width="19.125" style="20" customWidth="1"/>
    <col min="13832" max="14079" width="9.375" style="20"/>
    <col min="14080" max="14082" width="7.625" style="20" customWidth="1"/>
    <col min="14083" max="14083" width="55.125" style="20" customWidth="1"/>
    <col min="14084" max="14084" width="27.875" style="20" customWidth="1"/>
    <col min="14085" max="14087" width="19.125" style="20" customWidth="1"/>
    <col min="14088" max="14335" width="9.375" style="20"/>
    <col min="14336" max="14338" width="7.625" style="20" customWidth="1"/>
    <col min="14339" max="14339" width="55.125" style="20" customWidth="1"/>
    <col min="14340" max="14340" width="27.875" style="20" customWidth="1"/>
    <col min="14341" max="14343" width="19.125" style="20" customWidth="1"/>
    <col min="14344" max="14591" width="9.375" style="20"/>
    <col min="14592" max="14594" width="7.625" style="20" customWidth="1"/>
    <col min="14595" max="14595" width="55.125" style="20" customWidth="1"/>
    <col min="14596" max="14596" width="27.875" style="20" customWidth="1"/>
    <col min="14597" max="14599" width="19.125" style="20" customWidth="1"/>
    <col min="14600" max="14847" width="9.375" style="20"/>
    <col min="14848" max="14850" width="7.625" style="20" customWidth="1"/>
    <col min="14851" max="14851" width="55.125" style="20" customWidth="1"/>
    <col min="14852" max="14852" width="27.875" style="20" customWidth="1"/>
    <col min="14853" max="14855" width="19.125" style="20" customWidth="1"/>
    <col min="14856" max="15103" width="9.375" style="20"/>
    <col min="15104" max="15106" width="7.625" style="20" customWidth="1"/>
    <col min="15107" max="15107" width="55.125" style="20" customWidth="1"/>
    <col min="15108" max="15108" width="27.875" style="20" customWidth="1"/>
    <col min="15109" max="15111" width="19.125" style="20" customWidth="1"/>
    <col min="15112" max="15359" width="9.375" style="20"/>
    <col min="15360" max="15362" width="7.625" style="20" customWidth="1"/>
    <col min="15363" max="15363" width="55.125" style="20" customWidth="1"/>
    <col min="15364" max="15364" width="27.875" style="20" customWidth="1"/>
    <col min="15365" max="15367" width="19.125" style="20" customWidth="1"/>
    <col min="15368" max="15615" width="9.375" style="20"/>
    <col min="15616" max="15618" width="7.625" style="20" customWidth="1"/>
    <col min="15619" max="15619" width="55.125" style="20" customWidth="1"/>
    <col min="15620" max="15620" width="27.875" style="20" customWidth="1"/>
    <col min="15621" max="15623" width="19.125" style="20" customWidth="1"/>
    <col min="15624" max="15871" width="9.375" style="20"/>
    <col min="15872" max="15874" width="7.625" style="20" customWidth="1"/>
    <col min="15875" max="15875" width="55.125" style="20" customWidth="1"/>
    <col min="15876" max="15876" width="27.875" style="20" customWidth="1"/>
    <col min="15877" max="15879" width="19.125" style="20" customWidth="1"/>
    <col min="15880" max="16127" width="9.375" style="20"/>
    <col min="16128" max="16130" width="7.625" style="20" customWidth="1"/>
    <col min="16131" max="16131" width="55.125" style="20" customWidth="1"/>
    <col min="16132" max="16132" width="27.875" style="20" customWidth="1"/>
    <col min="16133" max="16135" width="19.125" style="20" customWidth="1"/>
    <col min="16136" max="16384" width="9.375" style="20"/>
  </cols>
  <sheetData>
    <row r="1" spans="1:10" ht="25.2">
      <c r="A1" s="114" t="s">
        <v>151</v>
      </c>
      <c r="B1" s="115"/>
      <c r="C1" s="115"/>
      <c r="D1" s="115"/>
      <c r="E1" s="115"/>
      <c r="F1" s="115"/>
      <c r="G1" s="115"/>
      <c r="H1" s="115"/>
    </row>
    <row r="2" spans="1:10" ht="15" customHeight="1">
      <c r="A2" s="3"/>
      <c r="B2" s="22"/>
      <c r="C2" s="22"/>
      <c r="D2" s="22"/>
      <c r="E2" s="22"/>
      <c r="F2" s="23"/>
      <c r="G2" s="5"/>
      <c r="H2" s="5" t="s">
        <v>152</v>
      </c>
    </row>
    <row r="3" spans="1:10" ht="15" customHeight="1">
      <c r="A3" s="116" t="s">
        <v>3</v>
      </c>
      <c r="B3" s="116"/>
      <c r="C3" s="24"/>
      <c r="D3" s="25"/>
      <c r="E3" s="23"/>
      <c r="F3" s="23"/>
      <c r="G3" s="23"/>
      <c r="H3" s="5" t="s">
        <v>4</v>
      </c>
    </row>
    <row r="4" spans="1:10" ht="20.25" customHeight="1">
      <c r="A4" s="154" t="s">
        <v>35</v>
      </c>
      <c r="B4" s="141" t="s">
        <v>36</v>
      </c>
      <c r="C4" s="141" t="s">
        <v>21</v>
      </c>
      <c r="D4" s="152" t="s">
        <v>153</v>
      </c>
      <c r="E4" s="152" t="s">
        <v>154</v>
      </c>
      <c r="F4" s="152"/>
      <c r="G4" s="152"/>
      <c r="H4" s="152" t="s">
        <v>22</v>
      </c>
    </row>
    <row r="5" spans="1:10" ht="20.25" customHeight="1">
      <c r="A5" s="155"/>
      <c r="B5" s="141"/>
      <c r="C5" s="141"/>
      <c r="D5" s="152"/>
      <c r="E5" s="26" t="s">
        <v>39</v>
      </c>
      <c r="F5" s="26" t="s">
        <v>65</v>
      </c>
      <c r="G5" s="26" t="s">
        <v>66</v>
      </c>
      <c r="H5" s="152"/>
    </row>
    <row r="6" spans="1:10" ht="21" customHeight="1">
      <c r="A6" s="153" t="s">
        <v>39</v>
      </c>
      <c r="B6" s="153"/>
      <c r="C6" s="27"/>
      <c r="D6" s="28"/>
      <c r="E6" s="28"/>
      <c r="F6" s="28"/>
      <c r="G6" s="28"/>
      <c r="H6" s="27"/>
    </row>
    <row r="7" spans="1:10" ht="29.1" customHeight="1">
      <c r="A7" s="29">
        <v>229</v>
      </c>
      <c r="B7" s="29" t="s">
        <v>59</v>
      </c>
      <c r="C7" s="27"/>
      <c r="D7" s="28">
        <v>0.48</v>
      </c>
      <c r="E7" s="28">
        <v>0.48</v>
      </c>
      <c r="F7" s="28"/>
      <c r="G7" s="28">
        <v>0.48</v>
      </c>
      <c r="H7" s="27"/>
    </row>
    <row r="8" spans="1:10" ht="29.1" customHeight="1">
      <c r="A8" s="29">
        <v>22960</v>
      </c>
      <c r="B8" s="29" t="s">
        <v>60</v>
      </c>
      <c r="C8" s="27"/>
      <c r="D8" s="28">
        <v>0.48</v>
      </c>
      <c r="E8" s="28">
        <v>0.48</v>
      </c>
      <c r="F8" s="28"/>
      <c r="G8" s="28">
        <v>0.48</v>
      </c>
      <c r="H8" s="27"/>
    </row>
    <row r="9" spans="1:10" ht="29.1" customHeight="1">
      <c r="A9" s="29">
        <v>2296006</v>
      </c>
      <c r="B9" s="29" t="s">
        <v>61</v>
      </c>
      <c r="C9" s="27"/>
      <c r="D9" s="28">
        <v>0.48</v>
      </c>
      <c r="E9" s="28">
        <v>0.48</v>
      </c>
      <c r="F9" s="28"/>
      <c r="G9" s="28">
        <v>0.48</v>
      </c>
      <c r="H9" s="27"/>
    </row>
    <row r="10" spans="1:10" ht="21" customHeight="1">
      <c r="A10" s="30" t="s">
        <v>155</v>
      </c>
      <c r="B10" s="31"/>
      <c r="C10" s="31"/>
      <c r="D10" s="31"/>
      <c r="E10" s="31"/>
      <c r="F10" s="31"/>
      <c r="G10" s="31"/>
      <c r="H10" s="31"/>
    </row>
    <row r="11" spans="1:10" ht="21" customHeight="1">
      <c r="A11" s="32" t="s">
        <v>156</v>
      </c>
      <c r="B11" s="31"/>
      <c r="C11" s="31"/>
      <c r="D11" s="31"/>
      <c r="E11" s="31"/>
      <c r="F11" s="31"/>
      <c r="G11" s="31"/>
      <c r="H11" s="31"/>
      <c r="I11" s="33"/>
      <c r="J11" s="33"/>
    </row>
    <row r="12" spans="1:10" ht="21" customHeight="1">
      <c r="E12" s="20"/>
      <c r="F12" s="20"/>
      <c r="G12" s="20"/>
    </row>
    <row r="13" spans="1:10" ht="21" customHeight="1">
      <c r="E13" s="20"/>
      <c r="F13" s="20"/>
      <c r="G13" s="20"/>
    </row>
    <row r="14" spans="1:10" ht="21" customHeight="1">
      <c r="E14" s="20"/>
      <c r="F14" s="20"/>
      <c r="G14" s="20"/>
    </row>
    <row r="15" spans="1:10" ht="21" customHeight="1">
      <c r="E15" s="20"/>
      <c r="F15" s="20"/>
      <c r="G15" s="20"/>
    </row>
    <row r="16" spans="1:10"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0" priority="2" stopIfTrue="1">
      <formula>含公式的单元格</formula>
    </cfRule>
  </conditionalFormatting>
  <conditionalFormatting sqref="H3 A1:A2 B3:E4 A6 F5:G8 A7:E8 A9:C9 I1:IU1 B5 D5:E6 I5:IU5 H4:IU4 J2:IU3 H6:IU9 B10:IU65516">
    <cfRule type="expression" dxfId="9" priority="5" stopIfTrue="1">
      <formula>含公式的单元格</formula>
    </cfRule>
  </conditionalFormatting>
  <conditionalFormatting sqref="F9:G9 D9:E9">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tabSelected="1" workbookViewId="0">
      <selection activeCell="J14" sqref="J14"/>
    </sheetView>
  </sheetViews>
  <sheetFormatPr defaultColWidth="9" defaultRowHeight="10.8"/>
  <cols>
    <col min="1" max="1" width="15.125" customWidth="1"/>
    <col min="5" max="8" width="21.5" customWidth="1"/>
  </cols>
  <sheetData>
    <row r="1" spans="2:9" ht="25.2">
      <c r="B1" s="162" t="s">
        <v>157</v>
      </c>
      <c r="C1" s="163"/>
      <c r="D1" s="163"/>
      <c r="E1" s="163"/>
      <c r="F1" s="163"/>
      <c r="G1" s="163"/>
      <c r="H1" s="164"/>
      <c r="I1" s="2"/>
    </row>
    <row r="2" spans="2:9" ht="14.4">
      <c r="B2" s="165" t="s">
        <v>158</v>
      </c>
      <c r="C2" s="165"/>
      <c r="D2" s="165"/>
      <c r="E2" s="165"/>
      <c r="F2" s="165"/>
      <c r="G2" s="165"/>
      <c r="H2" s="165"/>
    </row>
    <row r="3" spans="2:9" ht="14.4">
      <c r="B3" s="15" t="s">
        <v>224</v>
      </c>
      <c r="C3" s="16"/>
      <c r="D3" s="16"/>
      <c r="E3" s="16"/>
      <c r="F3" s="16"/>
      <c r="G3" s="16"/>
      <c r="H3" s="5" t="s">
        <v>4</v>
      </c>
    </row>
    <row r="4" spans="2:9" ht="31.5" customHeight="1">
      <c r="B4" s="166" t="s">
        <v>7</v>
      </c>
      <c r="C4" s="167"/>
      <c r="D4" s="167"/>
      <c r="E4" s="167"/>
      <c r="F4" s="167" t="s">
        <v>154</v>
      </c>
      <c r="G4" s="167"/>
      <c r="H4" s="167"/>
    </row>
    <row r="5" spans="2:9">
      <c r="B5" s="161" t="s">
        <v>35</v>
      </c>
      <c r="C5" s="160"/>
      <c r="D5" s="160"/>
      <c r="E5" s="160" t="s">
        <v>159</v>
      </c>
      <c r="F5" s="160" t="s">
        <v>39</v>
      </c>
      <c r="G5" s="160" t="s">
        <v>65</v>
      </c>
      <c r="H5" s="160" t="s">
        <v>66</v>
      </c>
    </row>
    <row r="6" spans="2:9">
      <c r="B6" s="161"/>
      <c r="C6" s="160"/>
      <c r="D6" s="160"/>
      <c r="E6" s="160"/>
      <c r="F6" s="160"/>
      <c r="G6" s="160"/>
      <c r="H6" s="160"/>
    </row>
    <row r="7" spans="2:9">
      <c r="B7" s="161"/>
      <c r="C7" s="160"/>
      <c r="D7" s="160"/>
      <c r="E7" s="160"/>
      <c r="F7" s="160"/>
      <c r="G7" s="160"/>
      <c r="H7" s="160"/>
    </row>
    <row r="8" spans="2:9" ht="39.75" customHeight="1">
      <c r="B8" s="168" t="s">
        <v>39</v>
      </c>
      <c r="C8" s="169"/>
      <c r="D8" s="169"/>
      <c r="E8" s="169"/>
      <c r="F8" s="17"/>
      <c r="G8" s="17"/>
      <c r="H8" s="17"/>
    </row>
    <row r="9" spans="2:9" ht="39.75" customHeight="1">
      <c r="B9" s="156"/>
      <c r="C9" s="157"/>
      <c r="D9" s="157"/>
      <c r="E9" s="18"/>
      <c r="F9" s="17"/>
      <c r="G9" s="17"/>
      <c r="H9" s="17"/>
    </row>
    <row r="10" spans="2:9" ht="12">
      <c r="B10" s="158" t="s">
        <v>160</v>
      </c>
      <c r="C10" s="159"/>
      <c r="D10" s="159"/>
      <c r="E10" s="159"/>
      <c r="F10" s="159"/>
      <c r="G10" s="159"/>
      <c r="H10" s="159"/>
    </row>
    <row r="11" spans="2:9" ht="12">
      <c r="B11" s="158" t="s">
        <v>161</v>
      </c>
      <c r="C11" s="159"/>
      <c r="D11" s="159"/>
      <c r="E11" s="159"/>
      <c r="F11" s="159"/>
      <c r="G11" s="159"/>
      <c r="H11" s="159"/>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1" type="noConversion"/>
  <conditionalFormatting sqref="B2">
    <cfRule type="expression" dxfId="7" priority="3" stopIfTrue="1">
      <formula>含公式的单元格</formula>
    </cfRule>
  </conditionalFormatting>
  <conditionalFormatting sqref="B3">
    <cfRule type="expression" dxfId="6" priority="4" stopIfTrue="1">
      <formula>含公式的单元格</formula>
    </cfRule>
  </conditionalFormatting>
  <conditionalFormatting sqref="H3">
    <cfRule type="expression" dxfId="5"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N27" sqref="N27"/>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14" t="s">
        <v>162</v>
      </c>
      <c r="B1" s="115"/>
      <c r="C1" s="115"/>
      <c r="D1" s="115"/>
      <c r="E1" s="115"/>
    </row>
    <row r="2" spans="1:5" ht="15" customHeight="1">
      <c r="A2" s="3"/>
      <c r="B2" s="4"/>
      <c r="C2" s="4"/>
      <c r="D2" s="4"/>
      <c r="E2" s="5" t="s">
        <v>163</v>
      </c>
    </row>
    <row r="3" spans="1:5" ht="14.4">
      <c r="A3" s="6" t="s">
        <v>223</v>
      </c>
      <c r="B3" s="4"/>
      <c r="C3" s="7"/>
      <c r="D3" s="4"/>
      <c r="E3" s="5" t="s">
        <v>4</v>
      </c>
    </row>
    <row r="4" spans="1:5" ht="17.25" customHeight="1">
      <c r="A4" s="8" t="s">
        <v>164</v>
      </c>
      <c r="B4" s="8" t="s">
        <v>165</v>
      </c>
      <c r="C4" s="8" t="s">
        <v>8</v>
      </c>
      <c r="D4" s="8" t="s">
        <v>164</v>
      </c>
      <c r="E4" s="8" t="s">
        <v>8</v>
      </c>
    </row>
    <row r="5" spans="1:5" ht="17.25" customHeight="1">
      <c r="A5" s="9" t="s">
        <v>166</v>
      </c>
      <c r="B5" s="10" t="s">
        <v>167</v>
      </c>
      <c r="C5" s="10" t="s">
        <v>167</v>
      </c>
      <c r="D5" s="9" t="s">
        <v>168</v>
      </c>
      <c r="E5" s="11"/>
    </row>
    <row r="6" spans="1:5" ht="17.25" customHeight="1">
      <c r="A6" s="9" t="s">
        <v>169</v>
      </c>
      <c r="B6" s="11"/>
      <c r="C6" s="11"/>
      <c r="D6" s="12" t="s">
        <v>170</v>
      </c>
      <c r="E6" s="11"/>
    </row>
    <row r="7" spans="1:5" ht="17.25" customHeight="1">
      <c r="A7" s="12" t="s">
        <v>171</v>
      </c>
      <c r="B7" s="11"/>
      <c r="C7" s="11"/>
      <c r="D7" s="12" t="s">
        <v>172</v>
      </c>
      <c r="E7" s="13"/>
    </row>
    <row r="8" spans="1:5" ht="17.25" customHeight="1">
      <c r="A8" s="12" t="s">
        <v>173</v>
      </c>
      <c r="B8" s="11"/>
      <c r="C8" s="11"/>
      <c r="D8" s="9" t="s">
        <v>174</v>
      </c>
      <c r="E8" s="10" t="s">
        <v>175</v>
      </c>
    </row>
    <row r="9" spans="1:5" ht="17.25" customHeight="1">
      <c r="A9" s="12" t="s">
        <v>176</v>
      </c>
      <c r="B9" s="13"/>
      <c r="C9" s="13"/>
      <c r="D9" s="12" t="s">
        <v>177</v>
      </c>
      <c r="E9" s="13">
        <v>1</v>
      </c>
    </row>
    <row r="10" spans="1:5" ht="17.25" customHeight="1">
      <c r="A10" s="12" t="s">
        <v>178</v>
      </c>
      <c r="B10" s="11"/>
      <c r="C10" s="11"/>
      <c r="D10" s="12" t="s">
        <v>179</v>
      </c>
      <c r="E10" s="14"/>
    </row>
    <row r="11" spans="1:5" ht="17.25" customHeight="1">
      <c r="A11" s="12" t="s">
        <v>180</v>
      </c>
      <c r="B11" s="11"/>
      <c r="C11" s="11"/>
      <c r="D11" s="12" t="s">
        <v>181</v>
      </c>
      <c r="E11" s="13"/>
    </row>
    <row r="12" spans="1:5" ht="17.25" customHeight="1">
      <c r="A12" s="12" t="s">
        <v>182</v>
      </c>
      <c r="B12" s="11"/>
      <c r="C12" s="11"/>
      <c r="D12" s="12" t="s">
        <v>183</v>
      </c>
      <c r="E12" s="14"/>
    </row>
    <row r="13" spans="1:5" ht="17.25" customHeight="1">
      <c r="A13" s="12" t="s">
        <v>184</v>
      </c>
      <c r="B13" s="13"/>
      <c r="C13" s="13"/>
      <c r="D13" s="12" t="s">
        <v>185</v>
      </c>
      <c r="E13" s="13" t="s">
        <v>28</v>
      </c>
    </row>
    <row r="14" spans="1:5" ht="17.25" customHeight="1">
      <c r="A14" s="12" t="s">
        <v>186</v>
      </c>
      <c r="B14" s="13" t="s">
        <v>28</v>
      </c>
      <c r="C14" s="13"/>
      <c r="D14" s="12" t="s">
        <v>187</v>
      </c>
      <c r="E14" s="13" t="s">
        <v>28</v>
      </c>
    </row>
    <row r="15" spans="1:5" ht="17.25" customHeight="1">
      <c r="A15" s="9" t="s">
        <v>188</v>
      </c>
      <c r="B15" s="10" t="s">
        <v>167</v>
      </c>
      <c r="C15" s="10"/>
      <c r="D15" s="12" t="s">
        <v>189</v>
      </c>
      <c r="E15" s="13">
        <v>1</v>
      </c>
    </row>
    <row r="16" spans="1:5" ht="17.25" customHeight="1">
      <c r="A16" s="12" t="s">
        <v>190</v>
      </c>
      <c r="B16" s="10" t="s">
        <v>167</v>
      </c>
      <c r="C16" s="14"/>
      <c r="D16" s="12" t="s">
        <v>191</v>
      </c>
      <c r="E16" s="13" t="s">
        <v>28</v>
      </c>
    </row>
    <row r="17" spans="1:5" ht="17.25" customHeight="1">
      <c r="A17" s="12" t="s">
        <v>192</v>
      </c>
      <c r="B17" s="10" t="s">
        <v>167</v>
      </c>
      <c r="C17" s="14"/>
      <c r="D17" s="12" t="s">
        <v>193</v>
      </c>
      <c r="E17" s="13" t="s">
        <v>28</v>
      </c>
    </row>
    <row r="18" spans="1:5" ht="17.25" customHeight="1">
      <c r="A18" s="12" t="s">
        <v>194</v>
      </c>
      <c r="B18" s="10" t="s">
        <v>167</v>
      </c>
      <c r="C18" s="13"/>
      <c r="D18" s="12" t="s">
        <v>195</v>
      </c>
      <c r="E18" s="12" t="s">
        <v>175</v>
      </c>
    </row>
    <row r="19" spans="1:5" ht="17.25" customHeight="1">
      <c r="A19" s="12" t="s">
        <v>196</v>
      </c>
      <c r="B19" s="10" t="s">
        <v>167</v>
      </c>
      <c r="C19" s="14"/>
      <c r="D19" s="12" t="s">
        <v>197</v>
      </c>
      <c r="E19" s="12" t="s">
        <v>175</v>
      </c>
    </row>
    <row r="20" spans="1:5" ht="17.25" customHeight="1">
      <c r="A20" s="12" t="s">
        <v>198</v>
      </c>
      <c r="B20" s="10" t="s">
        <v>167</v>
      </c>
      <c r="C20" s="14"/>
      <c r="D20" s="9" t="s">
        <v>199</v>
      </c>
      <c r="E20" s="12" t="s">
        <v>175</v>
      </c>
    </row>
    <row r="21" spans="1:5" ht="17.25" customHeight="1">
      <c r="A21" s="12" t="s">
        <v>200</v>
      </c>
      <c r="B21" s="10" t="s">
        <v>167</v>
      </c>
      <c r="C21" s="13"/>
      <c r="D21" s="12" t="s">
        <v>201</v>
      </c>
      <c r="E21" s="12" t="s">
        <v>28</v>
      </c>
    </row>
    <row r="22" spans="1:5" ht="17.25" customHeight="1">
      <c r="A22" s="12" t="s">
        <v>202</v>
      </c>
      <c r="B22" s="10" t="s">
        <v>167</v>
      </c>
      <c r="C22" s="14"/>
      <c r="D22" s="12" t="s">
        <v>203</v>
      </c>
      <c r="E22" s="12" t="s">
        <v>175</v>
      </c>
    </row>
    <row r="23" spans="1:5" ht="17.25" customHeight="1">
      <c r="A23" s="12" t="s">
        <v>204</v>
      </c>
      <c r="B23" s="10" t="s">
        <v>167</v>
      </c>
      <c r="C23" s="13"/>
      <c r="D23" s="12" t="s">
        <v>205</v>
      </c>
      <c r="E23" s="12" t="s">
        <v>28</v>
      </c>
    </row>
    <row r="24" spans="1:5" ht="17.25" customHeight="1">
      <c r="A24" s="12" t="s">
        <v>206</v>
      </c>
      <c r="B24" s="10" t="s">
        <v>167</v>
      </c>
      <c r="C24" s="13"/>
      <c r="D24" s="12" t="s">
        <v>207</v>
      </c>
      <c r="E24" s="12" t="s">
        <v>175</v>
      </c>
    </row>
    <row r="25" spans="1:5" ht="17.25" customHeight="1">
      <c r="A25" s="12" t="s">
        <v>208</v>
      </c>
      <c r="B25" s="10" t="s">
        <v>167</v>
      </c>
      <c r="C25" s="13"/>
      <c r="D25" s="12" t="s">
        <v>209</v>
      </c>
      <c r="E25" s="12" t="s">
        <v>175</v>
      </c>
    </row>
    <row r="26" spans="1:5" ht="17.25" customHeight="1">
      <c r="A26" s="9" t="s">
        <v>210</v>
      </c>
      <c r="B26" s="10"/>
      <c r="C26" s="13"/>
      <c r="D26" s="12" t="s">
        <v>211</v>
      </c>
      <c r="E26" s="12"/>
    </row>
    <row r="27" spans="1:5" ht="17.25" customHeight="1">
      <c r="A27" s="9" t="s">
        <v>212</v>
      </c>
      <c r="B27" s="10"/>
      <c r="C27" s="13">
        <v>0.1</v>
      </c>
      <c r="D27" s="12"/>
      <c r="E27" s="12"/>
    </row>
    <row r="28" spans="1:5" ht="17.25" customHeight="1">
      <c r="A28" s="170" t="s">
        <v>213</v>
      </c>
      <c r="B28" s="170"/>
      <c r="C28" s="170"/>
      <c r="D28" s="170"/>
      <c r="E28" s="170"/>
    </row>
    <row r="29" spans="1:5" ht="17.25" customHeight="1">
      <c r="A29" s="171" t="s">
        <v>214</v>
      </c>
      <c r="B29" s="171"/>
      <c r="C29" s="171"/>
      <c r="D29" s="171"/>
      <c r="E29" s="171"/>
    </row>
  </sheetData>
  <mergeCells count="3">
    <mergeCell ref="A1:E1"/>
    <mergeCell ref="A28:E28"/>
    <mergeCell ref="A29:E29"/>
  </mergeCells>
  <phoneticPr fontId="1"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GDF</cp:lastModifiedBy>
  <cp:lastPrinted>2022-06-29T01:17:00Z</cp:lastPrinted>
  <dcterms:created xsi:type="dcterms:W3CDTF">2014-07-25T07:49:00Z</dcterms:created>
  <dcterms:modified xsi:type="dcterms:W3CDTF">2022-08-19T08:33:28Z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D836948E45074C8680D9EC6D002470EF</vt:lpwstr>
  </property>
</Properties>
</file>