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8800" windowHeight="12540" tabRatio="85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1">收入决算表!$1:$7</definedName>
    <definedName name="_xlnm.Print_Titles" localSheetId="4">一般公共预算财政拨款支出决算表!$1:$5</definedName>
    <definedName name="_xlnm.Print_Titles" localSheetId="2">支出决算表!$1:$7</definedName>
  </definedNames>
  <calcPr calcId="144525"/>
</workbook>
</file>

<file path=xl/calcChain.xml><?xml version="1.0" encoding="utf-8"?>
<calcChain xmlns="http://schemas.openxmlformats.org/spreadsheetml/2006/main">
  <c r="E12" i="8"/>
  <c r="F12"/>
  <c r="D12"/>
  <c r="C11" i="7"/>
  <c r="C10" s="1"/>
  <c r="C9" s="1"/>
  <c r="C14"/>
  <c r="C15"/>
  <c r="C16"/>
  <c r="C18"/>
  <c r="C17" s="1"/>
  <c r="C21"/>
  <c r="C20" s="1"/>
  <c r="C22"/>
  <c r="C33"/>
  <c r="C32" s="1"/>
  <c r="C31" s="1"/>
  <c r="E32"/>
  <c r="E31" s="1"/>
  <c r="C30"/>
  <c r="C29" s="1"/>
  <c r="C28" s="1"/>
  <c r="D29"/>
  <c r="D28" s="1"/>
  <c r="C27"/>
  <c r="C26" s="1"/>
  <c r="D26"/>
  <c r="D19" s="1"/>
  <c r="C25"/>
  <c r="C24"/>
  <c r="E23"/>
  <c r="D23"/>
  <c r="E20"/>
  <c r="D20"/>
  <c r="D17"/>
  <c r="D13"/>
  <c r="D10"/>
  <c r="D9" s="1"/>
  <c r="C33" i="6"/>
  <c r="C32" s="1"/>
  <c r="C31" s="1"/>
  <c r="C30"/>
  <c r="C29" s="1"/>
  <c r="C28" s="1"/>
  <c r="C27"/>
  <c r="C26" s="1"/>
  <c r="C25"/>
  <c r="C24"/>
  <c r="C22"/>
  <c r="C21"/>
  <c r="C18"/>
  <c r="C17" s="1"/>
  <c r="C15"/>
  <c r="C16"/>
  <c r="C14"/>
  <c r="C11"/>
  <c r="D10"/>
  <c r="D9" s="1"/>
  <c r="D13"/>
  <c r="D17"/>
  <c r="D12" s="1"/>
  <c r="D8" s="1"/>
  <c r="D20"/>
  <c r="D19" s="1"/>
  <c r="F20"/>
  <c r="F19" s="1"/>
  <c r="J20"/>
  <c r="J19" s="1"/>
  <c r="D23"/>
  <c r="D26"/>
  <c r="D29"/>
  <c r="D28" s="1"/>
  <c r="D32"/>
  <c r="D31" s="1"/>
  <c r="C10"/>
  <c r="C9" s="1"/>
  <c r="D15" i="3"/>
  <c r="D18" s="1"/>
  <c r="B15"/>
  <c r="C13" i="6" l="1"/>
  <c r="C12" s="1"/>
  <c r="C23"/>
  <c r="C23" i="7"/>
  <c r="C13"/>
  <c r="C12" s="1"/>
  <c r="C19"/>
  <c r="C20" i="6"/>
  <c r="C19" s="1"/>
  <c r="E19" i="7"/>
  <c r="E8" s="1"/>
  <c r="D12"/>
  <c r="D8" s="1"/>
  <c r="J8" i="6"/>
  <c r="F8"/>
  <c r="C8" l="1"/>
  <c r="C8" i="7"/>
</calcChain>
</file>

<file path=xl/sharedStrings.xml><?xml version="1.0" encoding="utf-8"?>
<sst xmlns="http://schemas.openxmlformats.org/spreadsheetml/2006/main" count="470" uniqueCount="215">
  <si>
    <t>附件2</t>
  </si>
  <si>
    <t>收入支出决算总表</t>
  </si>
  <si>
    <t>公开01表</t>
  </si>
  <si>
    <t>单位：万元</t>
  </si>
  <si>
    <t>收入</t>
  </si>
  <si>
    <t>支出</t>
  </si>
  <si>
    <t>项目</t>
  </si>
  <si>
    <t>决算数</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</si>
  <si>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</si>
  <si>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</si>
  <si>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</si>
  <si>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</si>
  <si>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</si>
  <si>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</si>
  <si>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</si>
  <si>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</si>
  <si>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</si>
  <si>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</si>
  <si>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</si>
  <si>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</si>
  <si>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</si>
  <si>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</si>
  <si>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</si>
  <si>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</si>
  <si>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</si>
  <si>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</si>
  <si>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</si>
  <si>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</si>
  <si>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</si>
  <si>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</si>
  <si>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</si>
  <si>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</si>
  <si>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</si>
  <si>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</si>
  <si>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</si>
  <si>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</si>
  <si>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</si>
  <si>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</si>
  <si>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</si>
  <si>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</si>
  <si>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</si>
  <si>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</si>
  <si>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</si>
  <si>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</si>
  <si>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</si>
  <si>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</si>
  <si>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</si>
  <si>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</si>
  <si>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</si>
  <si>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</si>
  <si>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</si>
  <si>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</si>
  <si>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</si>
  <si>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</si>
  <si>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</si>
  <si>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</si>
  <si>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</si>
  <si>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</si>
  <si>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</si>
  <si>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</si>
  <si>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</si>
  <si>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</si>
  <si>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</si>
  <si>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</si>
  <si>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</si>
  <si>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</si>
  <si>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</si>
  <si>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</si>
  <si>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</si>
  <si>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</si>
  <si>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</si>
  <si>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</si>
  <si>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</si>
  <si>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</si>
  <si>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</si>
  <si>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</si>
  <si>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</si>
  <si>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</si>
  <si>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</si>
  <si>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</si>
  <si>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 xml:space="preserve">  基本工资</t>
  </si>
  <si>
    <t xml:space="preserve">  津贴补贴</t>
  </si>
  <si>
    <t xml:space="preserve">  印刷费</t>
  </si>
  <si>
    <t xml:space="preserve">  绩效工资</t>
  </si>
  <si>
    <t xml:space="preserve">  水费</t>
  </si>
  <si>
    <t xml:space="preserve">  机关事业单位基本养老保险费</t>
  </si>
  <si>
    <t xml:space="preserve">  电费</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</si>
  <si>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</si>
  <si>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</si>
  <si>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</si>
  <si>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</si>
  <si>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</si>
  <si>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</si>
  <si>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</si>
  <si>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</si>
  <si>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</si>
  <si>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</si>
  <si>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</si>
  <si>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</si>
  <si>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</si>
  <si>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</si>
  <si>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</si>
  <si>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</si>
  <si>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</si>
  <si>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</si>
  <si>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</si>
  <si>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</si>
  <si>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</si>
  <si>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</si>
  <si>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</si>
  <si>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</si>
  <si>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</si>
  <si>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</si>
  <si>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</si>
  <si>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</si>
  <si>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</si>
  <si>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</si>
  <si>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</si>
  <si>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</si>
  <si>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</si>
  <si>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</si>
  <si>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</si>
  <si>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</si>
  <si>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</si>
  <si>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</si>
  <si>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</si>
  <si>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</si>
  <si>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</si>
  <si>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</si>
  <si>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</si>
  <si>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</si>
  <si>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</si>
  <si>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</si>
  <si>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</si>
  <si>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</si>
  <si>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</si>
  <si>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</si>
  <si>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</si>
  <si>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</si>
  <si>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</si>
  <si>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</si>
  <si>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</si>
  <si>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</si>
  <si>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</si>
  <si>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</si>
  <si>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</si>
  <si>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</si>
  <si>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</si>
  <si>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</si>
  <si>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</si>
  <si>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</si>
  <si>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</si>
  <si>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一、教育支出</t>
    <phoneticPr fontId="52" type="noConversion"/>
  </si>
  <si>
    <t>二、社会保障和就业支出</t>
    <phoneticPr fontId="52" type="noConversion"/>
  </si>
  <si>
    <t>三、卫生健康支出</t>
    <phoneticPr fontId="52" type="noConversion"/>
  </si>
  <si>
    <t>四、住房保障支出</t>
    <phoneticPr fontId="52" type="noConversion"/>
  </si>
  <si>
    <t>五、其他支出</t>
    <phoneticPr fontId="52" type="noConversion"/>
  </si>
  <si>
    <t>公开部门：重庆市梁平区礼让中心卫生院</t>
    <phoneticPr fontId="52" type="noConversion"/>
  </si>
  <si>
    <t>进修及培训</t>
  </si>
  <si>
    <t xml:space="preserve">  培训支出</t>
  </si>
  <si>
    <t>208</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</si>
  <si>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</si>
  <si>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</si>
  <si>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</si>
  <si>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</si>
  <si>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</si>
  <si>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</si>
  <si>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</si>
  <si>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</si>
  <si>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20899</t>
  </si>
  <si>
    <t>其他社会保障和就业支出</t>
  </si>
  <si>
    <t>2089999</t>
  </si>
  <si>
    <t xml:space="preserve">  其他社会保障和就业支出</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</si>
  <si>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</si>
  <si>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</si>
  <si>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</si>
  <si>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</si>
  <si>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</si>
  <si>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</si>
  <si>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</si>
  <si>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</si>
  <si>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</si>
  <si>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</si>
  <si>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</si>
  <si>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</si>
  <si>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</si>
  <si>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</si>
  <si>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21011</t>
  </si>
  <si>
    <t>行政事业单位医疗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</si>
  <si>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</si>
  <si>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</si>
  <si>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</si>
  <si>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</si>
  <si>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</si>
  <si>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</si>
  <si>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</si>
  <si>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</si>
  <si>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</si>
  <si>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</si>
  <si>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</si>
  <si>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</si>
  <si>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2296006</t>
  </si>
  <si>
    <t xml:space="preserve">  用于残疾人事业的彩票公益金支出</t>
  </si>
  <si>
    <t xml:space="preserve">  职业年金缴费</t>
  </si>
  <si>
    <t xml:space="preserve">  职工基本医疗保险缴费</t>
  </si>
  <si>
    <t xml:space="preserve">  其他社会保障缴费</t>
  </si>
  <si>
    <t xml:space="preserve">  差旅费</t>
  </si>
  <si>
    <t xml:space="preserve">  培训费</t>
  </si>
  <si>
    <t xml:space="preserve">  专用材料费</t>
  </si>
  <si>
    <t xml:space="preserve">  生活补助</t>
  </si>
  <si>
    <t xml:space="preserve">  劳务费</t>
  </si>
  <si>
    <t xml:space="preserve">  医疗费补助</t>
  </si>
  <si>
    <t>一、一般公共预算财政拨款收入</t>
    <phoneticPr fontId="52" type="noConversion"/>
  </si>
  <si>
    <t>对个人和家庭的补助</t>
    <phoneticPr fontId="52" type="noConversion"/>
  </si>
  <si>
    <t>备注：本单位无国有资本经营预算财政拨款支出，故本表为空。</t>
    <phoneticPr fontId="52" type="noConversion"/>
  </si>
</sst>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5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2"/>
      <name val="仿宋"/>
      <family val="3"/>
      <charset val="134"/>
    </font>
    <font>
      <sz val="11"/>
      <name val="宋体"/>
      <family val="3"/>
      <charset val="134"/>
    </font>
    <font>
      <sz val="10"/>
      <name val="宋体"/>
      <family val="3"/>
      <charset val="134"/>
    </font>
    <font>
      <b/>
      <sz val="10"/>
      <name val="宋体"/>
      <family val="3"/>
      <charset val="134"/>
    </font>
    <font>
      <sz val="10"/>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indexed="64"/>
      </left>
      <right style="thin">
        <color indexed="64"/>
      </right>
      <top style="thin">
        <color indexed="64"/>
      </top>
      <bottom/>
      <diagonal/>
    </border>
    <border>
      <left/>
      <right style="thin">
        <color indexed="0"/>
      </right>
      <top/>
      <bottom/>
      <diagonal/>
    </border>
    <border>
      <left/>
      <right/>
      <top/>
      <bottom style="thin">
        <color rgb="FF000000"/>
      </bottom>
      <diagonal/>
    </border>
    <border>
      <left/>
      <right/>
      <top style="thin">
        <color indexed="0"/>
      </top>
      <bottom/>
      <diagonal/>
    </border>
    <border>
      <left/>
      <right/>
      <top style="thin">
        <color indexed="8"/>
      </top>
      <bottom style="thin">
        <color indexed="8"/>
      </bottom>
      <diagonal/>
    </border>
  </borders>
  <cellStyleXfs count="605">
    <xf numFmtId="0" fontId="0" fillId="0" borderId="0">
      <alignment vertical="center"/>
    </xf>
    <xf numFmtId="0" fontId="30" fillId="16" borderId="0" applyNumberFormat="0" applyBorder="0" applyAlignment="0" applyProtection="0">
      <alignment vertical="center"/>
    </xf>
    <xf numFmtId="0" fontId="37" fillId="0" borderId="28" applyNumberFormat="0" applyFill="0" applyAlignment="0" applyProtection="0">
      <alignment vertical="center"/>
    </xf>
    <xf numFmtId="0" fontId="28" fillId="3" borderId="0" applyNumberFormat="0" applyBorder="0" applyAlignment="0" applyProtection="0">
      <alignment vertical="center"/>
    </xf>
    <xf numFmtId="0" fontId="37" fillId="0" borderId="28" applyNumberFormat="0" applyFill="0" applyAlignment="0" applyProtection="0">
      <alignment vertical="center"/>
    </xf>
    <xf numFmtId="0" fontId="31" fillId="0" borderId="24" applyNumberFormat="0" applyFill="0" applyAlignment="0" applyProtection="0">
      <alignment vertical="center"/>
    </xf>
    <xf numFmtId="0" fontId="29" fillId="17" borderId="0" applyNumberFormat="0" applyBorder="0" applyAlignment="0" applyProtection="0">
      <alignment vertical="center"/>
    </xf>
    <xf numFmtId="0" fontId="40" fillId="19" borderId="29" applyNumberFormat="0" applyAlignment="0" applyProtection="0">
      <alignment vertical="center"/>
    </xf>
    <xf numFmtId="0" fontId="28" fillId="10" borderId="0" applyNumberFormat="0" applyBorder="0" applyAlignment="0" applyProtection="0">
      <alignment vertical="center"/>
    </xf>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29" fillId="16" borderId="0" applyNumberFormat="0" applyBorder="0" applyAlignment="0" applyProtection="0">
      <alignment vertical="center"/>
    </xf>
    <xf numFmtId="0" fontId="29" fillId="12" borderId="0" applyNumberFormat="0" applyBorder="0" applyAlignment="0" applyProtection="0">
      <alignment vertical="center"/>
    </xf>
    <xf numFmtId="0" fontId="39" fillId="18" borderId="0" applyNumberFormat="0" applyBorder="0" applyAlignment="0" applyProtection="0">
      <alignment vertical="center"/>
    </xf>
    <xf numFmtId="0" fontId="28" fillId="11" borderId="0" applyNumberFormat="0" applyBorder="0" applyAlignment="0" applyProtection="0">
      <alignment vertical="center"/>
    </xf>
    <xf numFmtId="0" fontId="8" fillId="0" borderId="0"/>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44"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35" fillId="14" borderId="0" applyNumberFormat="0" applyBorder="0" applyAlignment="0" applyProtection="0">
      <alignment vertical="center"/>
    </xf>
    <xf numFmtId="0" fontId="28" fillId="4" borderId="0" applyNumberFormat="0" applyBorder="0" applyAlignment="0" applyProtection="0">
      <alignment vertical="center"/>
    </xf>
    <xf numFmtId="0" fontId="28" fillId="11" borderId="0" applyNumberFormat="0" applyBorder="0" applyAlignment="0" applyProtection="0">
      <alignment vertical="center"/>
    </xf>
    <xf numFmtId="0" fontId="28" fillId="14" borderId="0" applyNumberFormat="0" applyBorder="0" applyAlignment="0" applyProtection="0">
      <alignment vertical="center"/>
    </xf>
    <xf numFmtId="0" fontId="28" fillId="10" borderId="0" applyNumberFormat="0" applyBorder="0" applyAlignment="0" applyProtection="0">
      <alignment vertical="center"/>
    </xf>
    <xf numFmtId="0" fontId="40" fillId="19" borderId="29" applyNumberFormat="0" applyAlignment="0" applyProtection="0">
      <alignment vertical="center"/>
    </xf>
    <xf numFmtId="0" fontId="28" fillId="8" borderId="0" applyNumberFormat="0" applyBorder="0" applyAlignment="0" applyProtection="0">
      <alignment vertical="center"/>
    </xf>
    <xf numFmtId="0" fontId="28" fillId="3" borderId="0" applyNumberFormat="0" applyBorder="0" applyAlignment="0" applyProtection="0">
      <alignment vertical="center"/>
    </xf>
    <xf numFmtId="0" fontId="32" fillId="13" borderId="0" applyNumberFormat="0" applyBorder="0" applyAlignment="0" applyProtection="0">
      <alignment vertical="center"/>
    </xf>
    <xf numFmtId="0" fontId="28" fillId="10" borderId="0" applyNumberFormat="0" applyBorder="0" applyAlignment="0" applyProtection="0">
      <alignment vertical="center"/>
    </xf>
    <xf numFmtId="0" fontId="28" fillId="3" borderId="0" applyNumberFormat="0" applyBorder="0" applyAlignment="0" applyProtection="0">
      <alignment vertical="center"/>
    </xf>
    <xf numFmtId="0" fontId="29" fillId="7" borderId="0" applyNumberFormat="0" applyBorder="0" applyAlignment="0" applyProtection="0">
      <alignment vertical="center"/>
    </xf>
    <xf numFmtId="0" fontId="36" fillId="15" borderId="27" applyNumberFormat="0" applyAlignment="0" applyProtection="0">
      <alignment vertical="center"/>
    </xf>
    <xf numFmtId="0" fontId="28" fillId="11" borderId="0" applyNumberFormat="0" applyBorder="0" applyAlignment="0" applyProtection="0">
      <alignment vertical="center"/>
    </xf>
    <xf numFmtId="0" fontId="29" fillId="20"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3" borderId="0" applyNumberFormat="0" applyBorder="0" applyAlignment="0" applyProtection="0">
      <alignment vertical="center"/>
    </xf>
    <xf numFmtId="0" fontId="37" fillId="0" borderId="28" applyNumberFormat="0" applyFill="0" applyAlignment="0" applyProtection="0">
      <alignment vertical="center"/>
    </xf>
    <xf numFmtId="0" fontId="28" fillId="13" borderId="0" applyNumberFormat="0" applyBorder="0" applyAlignment="0" applyProtection="0">
      <alignment vertical="center"/>
    </xf>
    <xf numFmtId="0" fontId="28" fillId="10" borderId="0" applyNumberFormat="0" applyBorder="0" applyAlignment="0" applyProtection="0">
      <alignment vertical="center"/>
    </xf>
    <xf numFmtId="0" fontId="28" fillId="3" borderId="0" applyNumberFormat="0" applyBorder="0" applyAlignment="0" applyProtection="0">
      <alignment vertical="center"/>
    </xf>
    <xf numFmtId="0" fontId="45" fillId="19" borderId="31" applyNumberFormat="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36" fillId="15" borderId="27" applyNumberFormat="0" applyAlignment="0" applyProtection="0">
      <alignment vertical="center"/>
    </xf>
    <xf numFmtId="0" fontId="40" fillId="19" borderId="29" applyNumberFormat="0" applyAlignment="0" applyProtection="0">
      <alignment vertical="center"/>
    </xf>
    <xf numFmtId="0" fontId="28" fillId="9" borderId="0" applyNumberFormat="0" applyBorder="0" applyAlignment="0" applyProtection="0">
      <alignment vertical="center"/>
    </xf>
    <xf numFmtId="0" fontId="32" fillId="13" borderId="0" applyNumberFormat="0" applyBorder="0" applyAlignment="0" applyProtection="0">
      <alignment vertical="center"/>
    </xf>
    <xf numFmtId="0" fontId="28" fillId="3" borderId="0" applyNumberFormat="0" applyBorder="0" applyAlignment="0" applyProtection="0">
      <alignment vertical="center"/>
    </xf>
    <xf numFmtId="0" fontId="37" fillId="0" borderId="28" applyNumberFormat="0" applyFill="0" applyAlignment="0" applyProtection="0">
      <alignment vertical="center"/>
    </xf>
    <xf numFmtId="0" fontId="30" fillId="21" borderId="0" applyNumberFormat="0" applyBorder="0" applyAlignment="0" applyProtection="0">
      <alignment vertical="center"/>
    </xf>
    <xf numFmtId="0" fontId="31" fillId="0" borderId="24" applyNumberFormat="0" applyFill="0" applyAlignment="0" applyProtection="0">
      <alignment vertical="center"/>
    </xf>
    <xf numFmtId="0" fontId="28" fillId="8" borderId="0" applyNumberFormat="0" applyBorder="0" applyAlignment="0" applyProtection="0">
      <alignment vertical="center"/>
    </xf>
    <xf numFmtId="0" fontId="37" fillId="0" borderId="28" applyNumberFormat="0" applyFill="0" applyAlignment="0" applyProtection="0">
      <alignment vertical="center"/>
    </xf>
    <xf numFmtId="0" fontId="28" fillId="8" borderId="0" applyNumberFormat="0" applyBorder="0" applyAlignment="0" applyProtection="0">
      <alignment vertical="center"/>
    </xf>
    <xf numFmtId="0" fontId="32" fillId="13" borderId="0" applyNumberFormat="0" applyBorder="0" applyAlignment="0" applyProtection="0">
      <alignment vertical="center"/>
    </xf>
    <xf numFmtId="0" fontId="28" fillId="3" borderId="0" applyNumberFormat="0" applyBorder="0" applyAlignment="0" applyProtection="0">
      <alignment vertical="center"/>
    </xf>
    <xf numFmtId="176" fontId="43" fillId="0" borderId="0"/>
    <xf numFmtId="0" fontId="37" fillId="0" borderId="28" applyNumberFormat="0" applyFill="0" applyAlignment="0" applyProtection="0">
      <alignment vertical="center"/>
    </xf>
    <xf numFmtId="0" fontId="28" fillId="3" borderId="0" applyNumberFormat="0" applyBorder="0" applyAlignment="0" applyProtection="0">
      <alignment vertical="center"/>
    </xf>
    <xf numFmtId="0" fontId="45" fillId="19" borderId="31" applyNumberFormat="0" applyAlignment="0" applyProtection="0">
      <alignment vertical="center"/>
    </xf>
    <xf numFmtId="0" fontId="29" fillId="21" borderId="0" applyNumberFormat="0" applyBorder="0" applyAlignment="0" applyProtection="0">
      <alignment vertical="center"/>
    </xf>
    <xf numFmtId="0" fontId="37" fillId="0" borderId="28" applyNumberFormat="0" applyFill="0" applyAlignment="0" applyProtection="0">
      <alignment vertical="center"/>
    </xf>
    <xf numFmtId="0" fontId="40" fillId="19" borderId="29" applyNumberFormat="0" applyAlignment="0" applyProtection="0">
      <alignment vertical="center"/>
    </xf>
    <xf numFmtId="0" fontId="29" fillId="16" borderId="0" applyNumberFormat="0" applyBorder="0" applyAlignment="0" applyProtection="0">
      <alignment vertical="center"/>
    </xf>
    <xf numFmtId="0" fontId="40" fillId="19" borderId="29" applyNumberFormat="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28" fillId="3" borderId="0" applyNumberFormat="0" applyBorder="0" applyAlignment="0" applyProtection="0">
      <alignment vertical="center"/>
    </xf>
    <xf numFmtId="0" fontId="28" fillId="11" borderId="0" applyNumberFormat="0" applyBorder="0" applyAlignment="0" applyProtection="0">
      <alignment vertical="center"/>
    </xf>
    <xf numFmtId="0" fontId="29" fillId="16" borderId="0" applyNumberFormat="0" applyBorder="0" applyAlignment="0" applyProtection="0">
      <alignment vertical="center"/>
    </xf>
    <xf numFmtId="0" fontId="40" fillId="19" borderId="29" applyNumberFormat="0" applyAlignment="0" applyProtection="0">
      <alignment vertical="center"/>
    </xf>
    <xf numFmtId="0" fontId="28" fillId="13" borderId="0" applyNumberFormat="0" applyBorder="0" applyAlignment="0" applyProtection="0">
      <alignment vertical="center"/>
    </xf>
    <xf numFmtId="0" fontId="40" fillId="19" borderId="29" applyNumberFormat="0" applyAlignment="0" applyProtection="0">
      <alignment vertical="center"/>
    </xf>
    <xf numFmtId="0" fontId="28" fillId="11" borderId="0" applyNumberFormat="0" applyBorder="0" applyAlignment="0" applyProtection="0">
      <alignment vertical="center"/>
    </xf>
    <xf numFmtId="0" fontId="32" fillId="1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0" fillId="19" borderId="29" applyNumberFormat="0" applyAlignment="0" applyProtection="0">
      <alignment vertical="center"/>
    </xf>
    <xf numFmtId="0" fontId="28" fillId="10"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32" fillId="13" borderId="0" applyNumberFormat="0" applyBorder="0" applyAlignment="0" applyProtection="0">
      <alignment vertical="center"/>
    </xf>
    <xf numFmtId="0" fontId="28" fillId="3" borderId="0" applyNumberFormat="0" applyBorder="0" applyAlignment="0" applyProtection="0">
      <alignment vertical="center"/>
    </xf>
    <xf numFmtId="0" fontId="37" fillId="0" borderId="28"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7" fillId="0" borderId="28" applyNumberFormat="0" applyFill="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4" fillId="0" borderId="26" applyNumberFormat="0" applyFill="0" applyAlignment="0" applyProtection="0">
      <alignment vertical="center"/>
    </xf>
    <xf numFmtId="0" fontId="32"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7" fillId="0" borderId="28"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40" fillId="19" borderId="29" applyNumberFormat="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34" fillId="0" borderId="0" applyNumberFormat="0" applyFill="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37" fillId="0" borderId="28" applyNumberFormat="0" applyFill="0" applyAlignment="0" applyProtection="0">
      <alignment vertical="center"/>
    </xf>
    <xf numFmtId="0" fontId="45" fillId="19" borderId="31" applyNumberFormat="0" applyAlignment="0" applyProtection="0">
      <alignment vertical="center"/>
    </xf>
    <xf numFmtId="0" fontId="8" fillId="0" borderId="0"/>
    <xf numFmtId="0" fontId="28" fillId="8" borderId="0" applyNumberFormat="0" applyBorder="0" applyAlignment="0" applyProtection="0">
      <alignment vertical="center"/>
    </xf>
    <xf numFmtId="0" fontId="43" fillId="0" borderId="0"/>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7" fillId="0" borderId="28" applyNumberFormat="0" applyFill="0" applyAlignment="0" applyProtection="0">
      <alignment vertical="center"/>
    </xf>
    <xf numFmtId="0" fontId="45" fillId="19" borderId="31" applyNumberFormat="0" applyAlignment="0" applyProtection="0">
      <alignment vertical="center"/>
    </xf>
    <xf numFmtId="0" fontId="8" fillId="0" borderId="0"/>
    <xf numFmtId="0" fontId="28" fillId="8" borderId="0" applyNumberFormat="0" applyBorder="0" applyAlignment="0" applyProtection="0">
      <alignment vertical="center"/>
    </xf>
    <xf numFmtId="0" fontId="8" fillId="0" borderId="0"/>
    <xf numFmtId="0" fontId="28" fillId="8" borderId="0" applyNumberFormat="0" applyBorder="0" applyAlignment="0" applyProtection="0">
      <alignment vertical="center"/>
    </xf>
    <xf numFmtId="0" fontId="8" fillId="0" borderId="0"/>
    <xf numFmtId="0" fontId="28" fillId="8" borderId="0" applyNumberFormat="0" applyBorder="0" applyAlignment="0" applyProtection="0">
      <alignment vertical="center"/>
    </xf>
    <xf numFmtId="0" fontId="8" fillId="0" borderId="0"/>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48" fillId="6" borderId="29" applyNumberFormat="0" applyAlignment="0" applyProtection="0">
      <alignment vertical="center"/>
    </xf>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29" fillId="21" borderId="0" applyNumberFormat="0" applyBorder="0" applyAlignment="0" applyProtection="0">
      <alignment vertical="center"/>
    </xf>
    <xf numFmtId="0" fontId="8" fillId="24" borderId="32" applyNumberFormat="0" applyFont="0" applyAlignment="0" applyProtection="0">
      <alignment vertical="center"/>
    </xf>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8" fillId="24" borderId="32" applyNumberFormat="0" applyFont="0" applyAlignment="0" applyProtection="0">
      <alignment vertical="center"/>
    </xf>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11" fillId="0" borderId="0">
      <alignment vertical="center"/>
    </xf>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29" fillId="21" borderId="0" applyNumberFormat="0" applyBorder="0" applyAlignment="0" applyProtection="0">
      <alignment vertical="center"/>
    </xf>
    <xf numFmtId="0" fontId="29" fillId="7" borderId="0" applyNumberFormat="0" applyBorder="0" applyAlignment="0" applyProtection="0">
      <alignment vertical="center"/>
    </xf>
    <xf numFmtId="0" fontId="28" fillId="8"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5" fillId="14"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9" fillId="10" borderId="0" applyNumberFormat="0" applyBorder="0" applyAlignment="0" applyProtection="0">
      <alignment vertical="center"/>
    </xf>
    <xf numFmtId="0" fontId="28" fillId="4"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29" fillId="20" borderId="0" applyNumberFormat="0" applyBorder="0" applyAlignment="0" applyProtection="0">
      <alignment vertical="center"/>
    </xf>
    <xf numFmtId="0" fontId="28" fillId="6" borderId="0" applyNumberFormat="0" applyBorder="0" applyAlignment="0" applyProtection="0">
      <alignment vertical="center"/>
    </xf>
    <xf numFmtId="0" fontId="28" fillId="11" borderId="0" applyNumberFormat="0" applyBorder="0" applyAlignment="0" applyProtection="0">
      <alignment vertical="center"/>
    </xf>
    <xf numFmtId="0" fontId="29" fillId="20" borderId="0" applyNumberFormat="0" applyBorder="0" applyAlignment="0" applyProtection="0">
      <alignment vertical="center"/>
    </xf>
    <xf numFmtId="0" fontId="28" fillId="6" borderId="0" applyNumberFormat="0" applyBorder="0" applyAlignment="0" applyProtection="0">
      <alignment vertical="center"/>
    </xf>
    <xf numFmtId="0" fontId="29" fillId="20"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29" fillId="20" borderId="0" applyNumberFormat="0" applyBorder="0" applyAlignment="0" applyProtection="0">
      <alignment vertical="center"/>
    </xf>
    <xf numFmtId="0" fontId="28" fillId="6" borderId="0" applyNumberFormat="0" applyBorder="0" applyAlignment="0" applyProtection="0">
      <alignment vertical="center"/>
    </xf>
    <xf numFmtId="0" fontId="29" fillId="20" borderId="0" applyNumberFormat="0" applyBorder="0" applyAlignment="0" applyProtection="0">
      <alignment vertical="center"/>
    </xf>
    <xf numFmtId="0" fontId="28" fillId="6" borderId="0" applyNumberFormat="0" applyBorder="0" applyAlignment="0" applyProtection="0">
      <alignment vertical="center"/>
    </xf>
    <xf numFmtId="0" fontId="29" fillId="20" borderId="0" applyNumberFormat="0" applyBorder="0" applyAlignment="0" applyProtection="0">
      <alignment vertical="center"/>
    </xf>
    <xf numFmtId="0" fontId="28" fillId="9" borderId="0" applyNumberFormat="0" applyBorder="0" applyAlignment="0" applyProtection="0">
      <alignment vertical="center"/>
    </xf>
    <xf numFmtId="0" fontId="28" fillId="6" borderId="0" applyNumberFormat="0" applyBorder="0" applyAlignment="0" applyProtection="0">
      <alignment vertical="center"/>
    </xf>
    <xf numFmtId="0" fontId="29" fillId="20" borderId="0" applyNumberFormat="0" applyBorder="0" applyAlignment="0" applyProtection="0">
      <alignment vertical="center"/>
    </xf>
    <xf numFmtId="0" fontId="28" fillId="6" borderId="0" applyNumberFormat="0" applyBorder="0" applyAlignment="0" applyProtection="0">
      <alignment vertical="center"/>
    </xf>
    <xf numFmtId="0" fontId="29" fillId="20" borderId="0" applyNumberFormat="0" applyBorder="0" applyAlignment="0" applyProtection="0">
      <alignment vertical="center"/>
    </xf>
    <xf numFmtId="0" fontId="28" fillId="6" borderId="0" applyNumberFormat="0" applyBorder="0" applyAlignment="0" applyProtection="0">
      <alignment vertical="center"/>
    </xf>
    <xf numFmtId="0" fontId="30" fillId="21"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21" borderId="0" applyNumberFormat="0" applyBorder="0" applyAlignment="0" applyProtection="0">
      <alignment vertical="center"/>
    </xf>
    <xf numFmtId="0" fontId="30" fillId="7"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30" fillId="7"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4"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5" fillId="14"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19" borderId="29" applyNumberFormat="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8" fillId="0" borderId="0" applyNumberFormat="0" applyFill="0" applyBorder="0" applyAlignment="0" applyProtection="0">
      <alignment vertical="center"/>
    </xf>
    <xf numFmtId="0" fontId="28" fillId="10" borderId="0" applyNumberFormat="0" applyBorder="0" applyAlignment="0" applyProtection="0">
      <alignment vertical="center"/>
    </xf>
    <xf numFmtId="0" fontId="38"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36" fillId="15" borderId="27" applyNumberFormat="0" applyAlignment="0" applyProtection="0">
      <alignment vertical="center"/>
    </xf>
    <xf numFmtId="0" fontId="31" fillId="0" borderId="24" applyNumberFormat="0" applyFill="0" applyAlignment="0" applyProtection="0">
      <alignment vertical="center"/>
    </xf>
    <xf numFmtId="0" fontId="28" fillId="8" borderId="0" applyNumberFormat="0" applyBorder="0" applyAlignment="0" applyProtection="0">
      <alignment vertical="center"/>
    </xf>
    <xf numFmtId="0" fontId="36" fillId="15" borderId="27" applyNumberFormat="0" applyAlignment="0" applyProtection="0">
      <alignment vertical="center"/>
    </xf>
    <xf numFmtId="0" fontId="28" fillId="8" borderId="0" applyNumberFormat="0" applyBorder="0" applyAlignment="0" applyProtection="0">
      <alignment vertical="center"/>
    </xf>
    <xf numFmtId="0" fontId="40" fillId="19" borderId="29" applyNumberFormat="0" applyAlignment="0" applyProtection="0">
      <alignment vertical="center"/>
    </xf>
    <xf numFmtId="0" fontId="28" fillId="8" borderId="0" applyNumberFormat="0" applyBorder="0" applyAlignment="0" applyProtection="0">
      <alignment vertical="center"/>
    </xf>
    <xf numFmtId="0" fontId="31" fillId="0" borderId="24"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1" fillId="0" borderId="24"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1" fillId="0" borderId="24"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0" fillId="19" borderId="29" applyNumberFormat="0" applyAlignment="0" applyProtection="0">
      <alignment vertical="center"/>
    </xf>
    <xf numFmtId="0" fontId="28" fillId="9" borderId="0" applyNumberFormat="0" applyBorder="0" applyAlignment="0" applyProtection="0">
      <alignment vertical="center"/>
    </xf>
    <xf numFmtId="0" fontId="29" fillId="12" borderId="0" applyNumberFormat="0" applyBorder="0" applyAlignment="0" applyProtection="0">
      <alignment vertical="center"/>
    </xf>
    <xf numFmtId="0" fontId="28" fillId="9" borderId="0" applyNumberFormat="0" applyBorder="0" applyAlignment="0" applyProtection="0">
      <alignment vertical="center"/>
    </xf>
    <xf numFmtId="0" fontId="29" fillId="12" borderId="0" applyNumberFormat="0" applyBorder="0" applyAlignment="0" applyProtection="0">
      <alignment vertical="center"/>
    </xf>
    <xf numFmtId="0" fontId="28" fillId="9" borderId="0" applyNumberFormat="0" applyBorder="0" applyAlignment="0" applyProtection="0">
      <alignment vertical="center"/>
    </xf>
    <xf numFmtId="0" fontId="29" fillId="16" borderId="0" applyNumberFormat="0" applyBorder="0" applyAlignment="0" applyProtection="0">
      <alignment vertical="center"/>
    </xf>
    <xf numFmtId="0" fontId="28" fillId="9" borderId="0" applyNumberFormat="0" applyBorder="0" applyAlignment="0" applyProtection="0">
      <alignment vertical="center"/>
    </xf>
    <xf numFmtId="0" fontId="29" fillId="16"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8" fillId="24" borderId="32" applyNumberFormat="0" applyFont="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0" fillId="19" borderId="29" applyNumberFormat="0" applyAlignment="0" applyProtection="0">
      <alignment vertical="center"/>
    </xf>
    <xf numFmtId="0" fontId="28" fillId="11" borderId="0" applyNumberFormat="0" applyBorder="0" applyAlignment="0" applyProtection="0">
      <alignment vertical="center"/>
    </xf>
    <xf numFmtId="0" fontId="44" fillId="0" borderId="0" applyNumberFormat="0" applyFill="0" applyBorder="0" applyAlignment="0" applyProtection="0">
      <alignment vertical="center"/>
    </xf>
    <xf numFmtId="0" fontId="28" fillId="11" borderId="0" applyNumberFormat="0" applyBorder="0" applyAlignment="0" applyProtection="0">
      <alignment vertical="center"/>
    </xf>
    <xf numFmtId="0" fontId="44" fillId="0" borderId="0" applyNumberFormat="0" applyFill="0" applyBorder="0" applyAlignment="0" applyProtection="0">
      <alignment vertical="center"/>
    </xf>
    <xf numFmtId="0" fontId="28" fillId="11" borderId="0" applyNumberFormat="0" applyBorder="0" applyAlignment="0" applyProtection="0">
      <alignment vertical="center"/>
    </xf>
    <xf numFmtId="0" fontId="33" fillId="0" borderId="25" applyNumberFormat="0" applyFill="0" applyAlignment="0" applyProtection="0">
      <alignment vertical="center"/>
    </xf>
    <xf numFmtId="0" fontId="28" fillId="11" borderId="0" applyNumberFormat="0" applyBorder="0" applyAlignment="0" applyProtection="0">
      <alignment vertical="center"/>
    </xf>
    <xf numFmtId="0" fontId="31" fillId="0" borderId="24" applyNumberFormat="0" applyFill="0" applyAlignment="0" applyProtection="0">
      <alignment vertical="center"/>
    </xf>
    <xf numFmtId="0" fontId="28" fillId="11" borderId="0" applyNumberFormat="0" applyBorder="0" applyAlignment="0" applyProtection="0">
      <alignment vertical="center"/>
    </xf>
    <xf numFmtId="0" fontId="31" fillId="0" borderId="24" applyNumberFormat="0" applyFill="0" applyAlignment="0" applyProtection="0">
      <alignment vertical="center"/>
    </xf>
    <xf numFmtId="0" fontId="33" fillId="0" borderId="25" applyNumberFormat="0" applyFill="0" applyAlignment="0" applyProtection="0">
      <alignment vertical="center"/>
    </xf>
    <xf numFmtId="0" fontId="28" fillId="11" borderId="0" applyNumberFormat="0" applyBorder="0" applyAlignment="0" applyProtection="0">
      <alignment vertical="center"/>
    </xf>
    <xf numFmtId="0" fontId="8" fillId="24" borderId="32" applyNumberFormat="0" applyFont="0" applyAlignment="0" applyProtection="0">
      <alignment vertical="center"/>
    </xf>
    <xf numFmtId="0" fontId="28" fillId="11" borderId="0" applyNumberFormat="0" applyBorder="0" applyAlignment="0" applyProtection="0">
      <alignment vertical="center"/>
    </xf>
    <xf numFmtId="0" fontId="38" fillId="0" borderId="0" applyNumberFormat="0" applyFill="0" applyBorder="0" applyAlignment="0" applyProtection="0">
      <alignment vertical="center"/>
    </xf>
    <xf numFmtId="0" fontId="29" fillId="5" borderId="0" applyNumberFormat="0" applyBorder="0" applyAlignment="0" applyProtection="0">
      <alignment vertical="center"/>
    </xf>
    <xf numFmtId="0" fontId="34"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8" fillId="0" borderId="0" applyNumberFormat="0" applyFill="0" applyBorder="0" applyAlignment="0" applyProtection="0">
      <alignment vertical="center"/>
    </xf>
    <xf numFmtId="0" fontId="30" fillId="5" borderId="0" applyNumberFormat="0" applyBorder="0" applyAlignment="0" applyProtection="0">
      <alignment vertical="center"/>
    </xf>
    <xf numFmtId="0" fontId="36" fillId="15" borderId="27"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8" fillId="0" borderId="0" applyNumberFormat="0" applyFill="0" applyBorder="0" applyAlignment="0" applyProtection="0">
      <alignment vertical="center"/>
    </xf>
    <xf numFmtId="0" fontId="47" fillId="0" borderId="0">
      <alignment vertical="center"/>
    </xf>
    <xf numFmtId="0" fontId="29" fillId="7" borderId="0" applyNumberFormat="0" applyBorder="0" applyAlignment="0" applyProtection="0">
      <alignment vertical="center"/>
    </xf>
    <xf numFmtId="0" fontId="38" fillId="0" borderId="0" applyNumberFormat="0" applyFill="0" applyBorder="0" applyAlignment="0" applyProtection="0">
      <alignment vertical="center"/>
    </xf>
    <xf numFmtId="0" fontId="30" fillId="7" borderId="0" applyNumberFormat="0" applyBorder="0" applyAlignment="0" applyProtection="0">
      <alignment vertical="center"/>
    </xf>
    <xf numFmtId="0" fontId="38"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50" fillId="26" borderId="0" applyNumberFormat="0" applyBorder="0" applyAlignment="0" applyProtection="0">
      <alignment vertical="center"/>
    </xf>
    <xf numFmtId="0" fontId="29" fillId="10" borderId="0" applyNumberFormat="0" applyBorder="0" applyAlignment="0" applyProtection="0">
      <alignment vertical="center"/>
    </xf>
    <xf numFmtId="0" fontId="38"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0" borderId="0" applyNumberFormat="0" applyFill="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8" fillId="0" borderId="0" applyNumberFormat="0" applyFill="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21"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8"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5" fillId="14" borderId="0" applyNumberFormat="0" applyBorder="0" applyAlignment="0" applyProtection="0">
      <alignment vertical="center"/>
    </xf>
    <xf numFmtId="0" fontId="33" fillId="0" borderId="25" applyNumberFormat="0" applyFill="0" applyAlignment="0" applyProtection="0">
      <alignment vertical="center"/>
    </xf>
    <xf numFmtId="0" fontId="33" fillId="0" borderId="25" applyNumberFormat="0" applyFill="0" applyAlignment="0" applyProtection="0">
      <alignment vertical="center"/>
    </xf>
    <xf numFmtId="0" fontId="35" fillId="14" borderId="0" applyNumberFormat="0" applyBorder="0" applyAlignment="0" applyProtection="0">
      <alignment vertical="center"/>
    </xf>
    <xf numFmtId="0" fontId="33" fillId="0" borderId="25" applyNumberFormat="0" applyFill="0" applyAlignment="0" applyProtection="0">
      <alignment vertical="center"/>
    </xf>
    <xf numFmtId="0" fontId="31" fillId="0" borderId="24" applyNumberFormat="0" applyFill="0" applyAlignment="0" applyProtection="0">
      <alignment vertical="center"/>
    </xf>
    <xf numFmtId="0" fontId="33" fillId="0" borderId="25"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32" fillId="13"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2" fillId="13" borderId="0" applyNumberFormat="0" applyBorder="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4" fillId="0" borderId="26"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1" fillId="0" borderId="2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9" fillId="21" borderId="0" applyNumberFormat="0" applyBorder="0" applyAlignment="0" applyProtection="0">
      <alignment vertical="center"/>
    </xf>
    <xf numFmtId="0" fontId="42" fillId="0" borderId="0" applyNumberFormat="0" applyFill="0" applyBorder="0" applyAlignment="0" applyProtection="0">
      <alignment vertical="center"/>
    </xf>
    <xf numFmtId="0" fontId="29" fillId="21" borderId="0" applyNumberFormat="0" applyBorder="0" applyAlignment="0" applyProtection="0">
      <alignment vertical="center"/>
    </xf>
    <xf numFmtId="0" fontId="31" fillId="0" borderId="2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24" applyNumberFormat="0" applyFill="0" applyAlignment="0" applyProtection="0">
      <alignment vertical="center"/>
    </xf>
    <xf numFmtId="0" fontId="42"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15" borderId="27" applyNumberFormat="0" applyAlignment="0" applyProtection="0">
      <alignment vertical="center"/>
    </xf>
    <xf numFmtId="0" fontId="35" fillId="14" borderId="0" applyNumberFormat="0" applyBorder="0" applyAlignment="0" applyProtection="0">
      <alignment vertical="center"/>
    </xf>
    <xf numFmtId="0" fontId="44" fillId="0" borderId="0" applyNumberFormat="0" applyFill="0" applyBorder="0" applyAlignment="0" applyProtection="0">
      <alignment vertical="center"/>
    </xf>
    <xf numFmtId="0" fontId="46" fillId="15" borderId="27" applyNumberFormat="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3" fillId="0" borderId="0"/>
    <xf numFmtId="0" fontId="8" fillId="0" borderId="0"/>
    <xf numFmtId="0" fontId="8" fillId="0" borderId="0"/>
    <xf numFmtId="0" fontId="8" fillId="0" borderId="0"/>
    <xf numFmtId="0" fontId="8" fillId="0" borderId="0"/>
    <xf numFmtId="0" fontId="32" fillId="13" borderId="0" applyNumberFormat="0" applyBorder="0" applyAlignment="0" applyProtection="0">
      <alignment vertical="center"/>
    </xf>
    <xf numFmtId="0" fontId="40" fillId="19" borderId="29" applyNumberFormat="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40" fillId="19" borderId="29" applyNumberFormat="0" applyAlignment="0" applyProtection="0">
      <alignment vertical="center"/>
    </xf>
    <xf numFmtId="0" fontId="36" fillId="15" borderId="27" applyNumberFormat="0" applyAlignment="0" applyProtection="0">
      <alignment vertical="center"/>
    </xf>
    <xf numFmtId="0" fontId="36" fillId="15" borderId="27" applyNumberFormat="0" applyAlignment="0" applyProtection="0">
      <alignment vertical="center"/>
    </xf>
    <xf numFmtId="0" fontId="36" fillId="15" borderId="27" applyNumberFormat="0" applyAlignment="0" applyProtection="0">
      <alignment vertical="center"/>
    </xf>
    <xf numFmtId="0" fontId="36" fillId="15" borderId="27" applyNumberFormat="0" applyAlignment="0" applyProtection="0">
      <alignment vertical="center"/>
    </xf>
    <xf numFmtId="0" fontId="36" fillId="15" borderId="27" applyNumberFormat="0" applyAlignment="0" applyProtection="0">
      <alignment vertical="center"/>
    </xf>
    <xf numFmtId="0" fontId="36" fillId="15" borderId="27" applyNumberFormat="0" applyAlignment="0" applyProtection="0">
      <alignment vertical="center"/>
    </xf>
    <xf numFmtId="0" fontId="36" fillId="15" borderId="27" applyNumberFormat="0" applyAlignment="0" applyProtection="0">
      <alignment vertical="center"/>
    </xf>
    <xf numFmtId="0" fontId="46" fillId="15" borderId="27"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178" fontId="43" fillId="0" borderId="0"/>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5" fillId="19" borderId="31"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48" fillId="6" borderId="29" applyNumberForma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cellStyleXfs>
  <cellXfs count="193">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1" fillId="0" borderId="0" xfId="439" applyFont="1" applyFill="1" applyAlignment="1">
      <alignment horizontal="left"/>
    </xf>
    <xf numFmtId="0" fontId="11" fillId="0" borderId="0" xfId="439" applyFont="1" applyFill="1" applyAlignment="1"/>
    <xf numFmtId="0" fontId="11" fillId="0" borderId="0" xfId="439" applyFont="1" applyFill="1" applyAlignment="1">
      <alignment horizontal="center"/>
    </xf>
    <xf numFmtId="0" fontId="12"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1" fillId="0" borderId="0" xfId="439" applyFont="1" applyFill="1" applyAlignment="1">
      <alignment vertical="center"/>
    </xf>
    <xf numFmtId="0" fontId="14" fillId="0" borderId="0" xfId="0" applyNumberFormat="1" applyFont="1" applyFill="1" applyAlignment="1" applyProtection="1">
      <alignment horizontal="centerContinuous"/>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0" xfId="438" applyFont="1" applyFill="1" applyAlignment="1">
      <alignment horizontal="left" vertical="center"/>
    </xf>
    <xf numFmtId="0" fontId="18" fillId="0" borderId="0" xfId="438" applyFont="1" applyFill="1" applyAlignment="1">
      <alignment horizontal="left"/>
    </xf>
    <xf numFmtId="0" fontId="18" fillId="0" borderId="0" xfId="438" applyFont="1" applyFill="1"/>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applyAlignment="1"/>
    <xf numFmtId="0" fontId="21" fillId="0" borderId="0" xfId="438"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2" fillId="0" borderId="14" xfId="0" applyFont="1" applyFill="1" applyBorder="1" applyAlignment="1">
      <alignment horizontal="left" vertical="center"/>
    </xf>
    <xf numFmtId="0" fontId="23" fillId="0" borderId="14"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25" fillId="0" borderId="0" xfId="438" applyFont="1" applyFill="1"/>
    <xf numFmtId="177" fontId="25" fillId="0" borderId="0" xfId="438" applyNumberFormat="1" applyFont="1" applyFill="1"/>
    <xf numFmtId="0" fontId="26" fillId="0" borderId="0" xfId="0" applyFont="1" applyFill="1" applyBorder="1" applyAlignment="1">
      <alignment vertical="center"/>
    </xf>
    <xf numFmtId="177" fontId="25" fillId="0" borderId="0" xfId="438" applyNumberFormat="1" applyFont="1" applyFill="1" applyAlignment="1">
      <alignment vertical="center"/>
    </xf>
    <xf numFmtId="0" fontId="25" fillId="0" borderId="0" xfId="438" applyFont="1" applyFill="1" applyAlignment="1">
      <alignment vertical="center"/>
    </xf>
    <xf numFmtId="0" fontId="12"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27" fillId="0" borderId="12" xfId="438" applyNumberFormat="1" applyFont="1" applyFill="1" applyBorder="1" applyAlignment="1">
      <alignment horizontal="left" vertical="center" shrinkToFit="1"/>
    </xf>
    <xf numFmtId="40" fontId="27" fillId="0" borderId="1" xfId="438" applyNumberFormat="1" applyFont="1" applyFill="1" applyBorder="1" applyAlignment="1">
      <alignment horizontal="left"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1" fillId="0" borderId="0" xfId="438" applyNumberFormat="1" applyFont="1" applyFill="1" applyAlignment="1">
      <alignment horizontal="right"/>
    </xf>
    <xf numFmtId="177" fontId="21" fillId="0" borderId="0" xfId="438" applyNumberFormat="1" applyFont="1" applyFill="1"/>
    <xf numFmtId="40" fontId="3" fillId="0" borderId="0" xfId="438" quotePrefix="1" applyNumberFormat="1" applyFont="1" applyFill="1" applyAlignment="1">
      <alignment horizontal="right" vertical="center" shrinkToFit="1"/>
    </xf>
    <xf numFmtId="40" fontId="27" fillId="0" borderId="12" xfId="438" quotePrefix="1" applyNumberFormat="1" applyFont="1" applyFill="1" applyBorder="1" applyAlignment="1">
      <alignment horizontal="left" vertical="center" shrinkToFit="1"/>
    </xf>
    <xf numFmtId="40" fontId="27" fillId="0" borderId="22" xfId="438" quotePrefix="1" applyNumberFormat="1" applyFont="1" applyFill="1" applyBorder="1" applyAlignment="1">
      <alignment horizontal="left" vertical="center" shrinkToFit="1"/>
    </xf>
    <xf numFmtId="40" fontId="3" fillId="0" borderId="22" xfId="438" quotePrefix="1" applyNumberFormat="1" applyFont="1" applyFill="1" applyBorder="1" applyAlignment="1">
      <alignment horizontal="center" vertical="center" shrinkToFit="1"/>
    </xf>
    <xf numFmtId="40" fontId="27"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55" fillId="0" borderId="33" xfId="598" applyFont="1" applyBorder="1" applyAlignment="1">
      <alignment horizontal="left" vertical="center" shrinkToFit="1"/>
    </xf>
    <xf numFmtId="0" fontId="13" fillId="0" borderId="9" xfId="0" applyFont="1" applyFill="1" applyBorder="1" applyAlignment="1">
      <alignment vertical="center"/>
    </xf>
    <xf numFmtId="0" fontId="55" fillId="0" borderId="33" xfId="599" applyFont="1" applyBorder="1" applyAlignment="1">
      <alignment horizontal="left" vertical="center" shrinkToFit="1"/>
    </xf>
    <xf numFmtId="0" fontId="3" fillId="0" borderId="1" xfId="0" applyNumberFormat="1" applyFont="1" applyFill="1" applyBorder="1" applyAlignment="1">
      <alignment vertical="center" shrinkToFit="1"/>
    </xf>
    <xf numFmtId="0" fontId="3" fillId="0" borderId="33" xfId="0" applyNumberFormat="1" applyFont="1" applyFill="1" applyBorder="1" applyAlignment="1">
      <alignment vertical="center" shrinkToFit="1"/>
    </xf>
    <xf numFmtId="0" fontId="3" fillId="0" borderId="1" xfId="0" applyNumberFormat="1" applyFont="1" applyFill="1" applyBorder="1" applyAlignment="1">
      <alignment horizontal="right" vertical="center" shrinkToFit="1"/>
    </xf>
    <xf numFmtId="0" fontId="3" fillId="0" borderId="33" xfId="0" applyNumberFormat="1" applyFont="1" applyFill="1" applyBorder="1" applyAlignment="1">
      <alignment horizontal="right" vertical="center" shrinkToFit="1"/>
    </xf>
    <xf numFmtId="0" fontId="3" fillId="0" borderId="13" xfId="438" applyNumberFormat="1" applyFont="1" applyFill="1" applyBorder="1" applyAlignment="1">
      <alignment horizontal="right" vertical="center" shrinkToFit="1"/>
    </xf>
    <xf numFmtId="0" fontId="27" fillId="0" borderId="1" xfId="0" applyNumberFormat="1" applyFont="1" applyFill="1" applyBorder="1" applyAlignment="1">
      <alignment horizontal="left" vertical="center" shrinkToFit="1"/>
    </xf>
    <xf numFmtId="0" fontId="27" fillId="0" borderId="13" xfId="438" applyNumberFormat="1" applyFont="1" applyFill="1" applyBorder="1" applyAlignment="1">
      <alignment horizontal="right" vertical="center" shrinkToFit="1"/>
    </xf>
    <xf numFmtId="0" fontId="3" fillId="0" borderId="21" xfId="438" applyNumberFormat="1" applyFont="1" applyFill="1" applyBorder="1" applyAlignment="1">
      <alignment horizontal="right" vertical="center" shrinkToFit="1"/>
    </xf>
    <xf numFmtId="0" fontId="27" fillId="0" borderId="21" xfId="438" applyNumberFormat="1" applyFont="1" applyFill="1" applyBorder="1" applyAlignment="1">
      <alignment horizontal="right" vertical="center" shrinkToFit="1"/>
    </xf>
    <xf numFmtId="0" fontId="3" fillId="0" borderId="1" xfId="438"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27" fillId="0" borderId="1" xfId="438" applyNumberFormat="1" applyFont="1" applyFill="1" applyBorder="1" applyAlignment="1">
      <alignment horizontal="right" vertical="center" shrinkToFit="1"/>
    </xf>
    <xf numFmtId="0" fontId="3" fillId="0" borderId="23" xfId="438" applyNumberFormat="1" applyFont="1" applyFill="1" applyBorder="1" applyAlignment="1">
      <alignment horizontal="center" vertical="center" shrinkToFit="1"/>
    </xf>
    <xf numFmtId="0" fontId="27" fillId="0" borderId="23" xfId="438" applyNumberFormat="1" applyFont="1" applyFill="1" applyBorder="1" applyAlignment="1">
      <alignment horizontal="right" vertical="center" shrinkToFit="1"/>
    </xf>
    <xf numFmtId="0" fontId="3" fillId="0" borderId="1" xfId="438" quotePrefix="1" applyNumberFormat="1" applyFont="1" applyFill="1" applyBorder="1" applyAlignment="1">
      <alignment horizontal="center" vertical="center" shrinkToFit="1"/>
    </xf>
    <xf numFmtId="0" fontId="3" fillId="0" borderId="1" xfId="438" applyNumberFormat="1" applyFont="1" applyFill="1" applyBorder="1" applyAlignment="1">
      <alignment horizontal="center" vertical="center" shrinkToFit="1"/>
    </xf>
    <xf numFmtId="0" fontId="22" fillId="0" borderId="15" xfId="0" applyNumberFormat="1" applyFont="1" applyFill="1" applyBorder="1" applyAlignment="1">
      <alignment horizontal="right" vertical="center" shrinkToFit="1"/>
    </xf>
    <xf numFmtId="0" fontId="22" fillId="0" borderId="23" xfId="0" applyNumberFormat="1" applyFont="1" applyFill="1" applyBorder="1" applyAlignment="1">
      <alignment horizontal="right" vertical="center" shrinkToFit="1"/>
    </xf>
    <xf numFmtId="0" fontId="27" fillId="0" borderId="33" xfId="438" applyNumberFormat="1" applyFont="1" applyFill="1" applyBorder="1" applyAlignment="1">
      <alignment horizontal="right" vertical="center" shrinkToFit="1"/>
    </xf>
    <xf numFmtId="0" fontId="22" fillId="0" borderId="33" xfId="0" applyNumberFormat="1" applyFont="1" applyFill="1" applyBorder="1" applyAlignment="1">
      <alignment horizontal="right" vertical="center" shrinkToFit="1"/>
    </xf>
    <xf numFmtId="0" fontId="23" fillId="0" borderId="15" xfId="0" applyNumberFormat="1" applyFont="1" applyFill="1" applyBorder="1" applyAlignment="1">
      <alignment horizontal="center" vertical="center"/>
    </xf>
    <xf numFmtId="0" fontId="53" fillId="0" borderId="9" xfId="0" applyFont="1" applyFill="1" applyBorder="1" applyAlignment="1">
      <alignment vertical="center"/>
    </xf>
    <xf numFmtId="0" fontId="55" fillId="2" borderId="8" xfId="601" applyNumberFormat="1" applyFont="1" applyFill="1" applyBorder="1" applyAlignment="1">
      <alignment horizontal="right" vertical="center" shrinkToFit="1"/>
    </xf>
    <xf numFmtId="0" fontId="55" fillId="0" borderId="8" xfId="601" applyNumberFormat="1" applyFont="1" applyFill="1" applyBorder="1" applyAlignment="1">
      <alignment horizontal="right" vertical="center" shrinkToFit="1"/>
    </xf>
    <xf numFmtId="4" fontId="55" fillId="2" borderId="8" xfId="602" applyNumberFormat="1" applyFont="1" applyFill="1" applyBorder="1" applyAlignment="1">
      <alignment horizontal="right" vertical="center" shrinkToFit="1"/>
    </xf>
    <xf numFmtId="0" fontId="53" fillId="0" borderId="34" xfId="0" applyFont="1" applyFill="1" applyBorder="1" applyAlignment="1">
      <alignment vertical="center"/>
    </xf>
    <xf numFmtId="4" fontId="55" fillId="0" borderId="8" xfId="604" applyNumberFormat="1" applyFont="1" applyFill="1" applyBorder="1" applyAlignment="1">
      <alignment horizontal="right" vertical="center" shrinkToFit="1"/>
    </xf>
    <xf numFmtId="0" fontId="27" fillId="0" borderId="1" xfId="439" applyFont="1" applyFill="1" applyBorder="1" applyAlignment="1">
      <alignment vertical="center"/>
    </xf>
    <xf numFmtId="0" fontId="55" fillId="0" borderId="33" xfId="603" applyFont="1" applyBorder="1" applyAlignment="1">
      <alignment horizontal="left" vertical="center" shrinkToFit="1"/>
    </xf>
    <xf numFmtId="0" fontId="27" fillId="0" borderId="0" xfId="439" applyFont="1" applyFill="1" applyBorder="1" applyAlignment="1">
      <alignment horizontal="left" vertical="center"/>
    </xf>
    <xf numFmtId="0" fontId="55" fillId="2" borderId="7" xfId="602" applyNumberFormat="1" applyFont="1" applyFill="1" applyBorder="1" applyAlignment="1">
      <alignment horizontal="left" vertical="center" shrinkToFit="1"/>
    </xf>
    <xf numFmtId="0" fontId="55" fillId="2" borderId="8" xfId="602" applyNumberFormat="1" applyFont="1" applyFill="1" applyBorder="1" applyAlignment="1">
      <alignment horizontal="left" vertical="center" shrinkToFit="1"/>
    </xf>
    <xf numFmtId="0" fontId="27" fillId="0" borderId="33" xfId="598" applyFont="1" applyFill="1" applyBorder="1" applyAlignment="1">
      <alignment horizontal="left" vertical="center"/>
    </xf>
    <xf numFmtId="0" fontId="27" fillId="0" borderId="8" xfId="599" applyFont="1" applyFill="1" applyBorder="1" applyAlignment="1">
      <alignment horizontal="left" vertical="center" shrinkToFit="1"/>
    </xf>
    <xf numFmtId="0" fontId="27" fillId="0" borderId="8" xfId="600" applyFont="1" applyFill="1" applyBorder="1" applyAlignment="1">
      <alignment horizontal="left" vertical="center" shrinkToFit="1"/>
    </xf>
    <xf numFmtId="0" fontId="54" fillId="0" borderId="33" xfId="600" applyNumberFormat="1" applyFont="1" applyBorder="1" applyAlignment="1">
      <alignment horizontal="left" vertical="center" shrinkToFit="1"/>
    </xf>
    <xf numFmtId="0" fontId="54" fillId="0" borderId="35" xfId="600" applyNumberFormat="1" applyFont="1" applyBorder="1" applyAlignment="1">
      <alignment horizontal="left" vertical="center" shrinkToFit="1"/>
    </xf>
    <xf numFmtId="0" fontId="27" fillId="0" borderId="36" xfId="600" applyFont="1" applyFill="1" applyBorder="1" applyAlignment="1">
      <alignment horizontal="left" vertical="center" shrinkToFit="1"/>
    </xf>
    <xf numFmtId="0" fontId="55" fillId="0" borderId="36" xfId="601" applyNumberFormat="1" applyFont="1" applyFill="1" applyBorder="1" applyAlignment="1">
      <alignment horizontal="right" vertical="center" shrinkToFit="1"/>
    </xf>
    <xf numFmtId="0" fontId="27" fillId="0" borderId="33" xfId="600" applyFont="1" applyFill="1" applyBorder="1" applyAlignment="1">
      <alignment horizontal="left" vertical="center" shrinkToFit="1"/>
    </xf>
    <xf numFmtId="0" fontId="55" fillId="0" borderId="33" xfId="601" applyNumberFormat="1" applyFont="1" applyFill="1" applyBorder="1" applyAlignment="1">
      <alignment horizontal="right" vertical="center" shrinkToFit="1"/>
    </xf>
    <xf numFmtId="0" fontId="27" fillId="0" borderId="36" xfId="599" applyFont="1" applyFill="1" applyBorder="1" applyAlignment="1">
      <alignment horizontal="left" vertical="center" shrinkToFit="1"/>
    </xf>
    <xf numFmtId="0" fontId="3" fillId="0" borderId="35" xfId="0" applyNumberFormat="1" applyFont="1" applyFill="1" applyBorder="1" applyAlignment="1">
      <alignment vertical="center" shrinkToFit="1"/>
    </xf>
    <xf numFmtId="0" fontId="3" fillId="0" borderId="11" xfId="0" applyNumberFormat="1" applyFont="1" applyFill="1" applyBorder="1" applyAlignment="1">
      <alignment vertical="center" shrinkToFit="1"/>
    </xf>
    <xf numFmtId="0" fontId="27" fillId="0" borderId="33" xfId="599" applyFont="1" applyFill="1" applyBorder="1" applyAlignment="1">
      <alignment horizontal="left" vertical="center" shrinkToFit="1"/>
    </xf>
    <xf numFmtId="0" fontId="27" fillId="2" borderId="8" xfId="602" applyFont="1" applyFill="1" applyBorder="1" applyAlignment="1">
      <alignment horizontal="left" vertical="center" shrinkToFit="1"/>
    </xf>
    <xf numFmtId="0" fontId="55" fillId="0" borderId="8" xfId="602" applyNumberFormat="1" applyFont="1" applyFill="1" applyBorder="1" applyAlignment="1">
      <alignment horizontal="right" vertical="center" shrinkToFit="1"/>
    </xf>
    <xf numFmtId="0" fontId="55" fillId="0" borderId="8" xfId="602" applyNumberFormat="1" applyFont="1" applyFill="1" applyBorder="1" applyAlignment="1">
      <alignment horizontal="left" vertical="center" shrinkToFit="1"/>
    </xf>
    <xf numFmtId="0" fontId="27" fillId="0" borderId="8" xfId="602" applyFont="1" applyFill="1" applyBorder="1" applyAlignment="1">
      <alignment horizontal="left" vertical="center" shrinkToFit="1"/>
    </xf>
    <xf numFmtId="0" fontId="27" fillId="0" borderId="8" xfId="603" applyFont="1" applyFill="1" applyBorder="1" applyAlignment="1">
      <alignment horizontal="left" vertical="center" shrinkToFit="1"/>
    </xf>
    <xf numFmtId="0" fontId="8" fillId="2" borderId="37" xfId="0" applyFont="1" applyFill="1" applyBorder="1" applyAlignment="1">
      <alignment vertical="center"/>
    </xf>
    <xf numFmtId="0" fontId="57" fillId="0" borderId="0" xfId="0" applyFont="1">
      <alignment vertical="center"/>
    </xf>
    <xf numFmtId="0" fontId="27" fillId="0" borderId="39" xfId="438" applyNumberFormat="1" applyFont="1" applyFill="1" applyBorder="1" applyAlignment="1">
      <alignment horizontal="right" vertical="center" shrinkToFit="1"/>
    </xf>
    <xf numFmtId="0" fontId="23" fillId="0" borderId="23" xfId="0" applyNumberFormat="1" applyFont="1" applyFill="1" applyBorder="1" applyAlignment="1">
      <alignment horizontal="center" vertical="center"/>
    </xf>
    <xf numFmtId="0" fontId="22" fillId="0" borderId="33" xfId="0" applyNumberFormat="1" applyFont="1" applyFill="1" applyBorder="1" applyAlignment="1">
      <alignment horizontal="left" vertical="center"/>
    </xf>
    <xf numFmtId="0" fontId="1" fillId="0" borderId="33" xfId="0" applyFont="1" applyFill="1" applyBorder="1" applyAlignment="1"/>
    <xf numFmtId="0" fontId="24" fillId="0" borderId="33" xfId="0" applyNumberFormat="1" applyFont="1" applyFill="1" applyBorder="1" applyAlignment="1">
      <alignment horizontal="left" vertical="center"/>
    </xf>
    <xf numFmtId="0" fontId="24" fillId="0" borderId="33" xfId="0" applyNumberFormat="1" applyFont="1" applyFill="1" applyBorder="1" applyAlignment="1">
      <alignment horizontal="righ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3"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18" xfId="438" applyNumberFormat="1" applyFont="1" applyFill="1" applyBorder="1" applyAlignment="1">
      <alignment horizontal="center" vertical="center" shrinkToFit="1"/>
    </xf>
    <xf numFmtId="40" fontId="6" fillId="0" borderId="1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22" fillId="0" borderId="17"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9" fillId="0" borderId="0" xfId="438" quotePrefix="1" applyFont="1" applyFill="1" applyAlignment="1">
      <alignment horizontal="center" vertical="center"/>
    </xf>
    <xf numFmtId="0" fontId="53" fillId="0" borderId="0" xfId="0" applyFont="1" applyFill="1" applyBorder="1" applyAlignment="1">
      <alignment horizontal="left" vertical="center"/>
    </xf>
    <xf numFmtId="0" fontId="13"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0"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7" fillId="0" borderId="38"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56" fillId="2" borderId="7" xfId="602" applyFont="1" applyFill="1" applyBorder="1" applyAlignment="1">
      <alignment horizontal="center" vertical="center" shrinkToFit="1"/>
    </xf>
    <xf numFmtId="0" fontId="56" fillId="0" borderId="8" xfId="602" applyFont="1" applyBorder="1" applyAlignment="1">
      <alignment horizontal="center" vertical="center" shrinkToFit="1"/>
    </xf>
    <xf numFmtId="0" fontId="56" fillId="2" borderId="8" xfId="602" applyFont="1" applyFill="1" applyBorder="1" applyAlignment="1">
      <alignment horizontal="center" vertical="center"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cellXfs>
  <cellStyles count="605">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1" xfId="598"/>
    <cellStyle name="常规 13" xfId="599"/>
    <cellStyle name="常规 17" xfId="600"/>
    <cellStyle name="常规 18" xfId="601"/>
    <cellStyle name="常规 19" xfId="602"/>
    <cellStyle name="常规 2" xfId="438"/>
    <cellStyle name="常规 2 2" xfId="439"/>
    <cellStyle name="常规 2 2 2" xfId="440"/>
    <cellStyle name="常规 2 2 3" xfId="441"/>
    <cellStyle name="常规 2 3" xfId="442"/>
    <cellStyle name="常规 20" xfId="603"/>
    <cellStyle name="常规 21" xfId="604"/>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1"/>
  <sheetViews>
    <sheetView tabSelected="1" workbookViewId="0">
      <selection activeCell="A2" sqref="A2:D2"/>
    </sheetView>
  </sheetViews>
  <sheetFormatPr defaultColWidth="13" defaultRowHeight="12.75"/>
  <cols>
    <col min="1" max="1" width="47.5" style="53" customWidth="1"/>
    <col min="2" max="2" width="24.83203125" style="54" customWidth="1"/>
    <col min="3" max="3" width="44.33203125" style="53" customWidth="1"/>
    <col min="4" max="4" width="30.1640625" style="54" customWidth="1"/>
    <col min="5" max="221" width="9.33203125" style="53" customWidth="1"/>
    <col min="222" max="222" width="25" style="53" customWidth="1"/>
    <col min="223" max="223" width="7.83203125" style="53" customWidth="1"/>
    <col min="224" max="16384" width="13" style="53"/>
  </cols>
  <sheetData>
    <row r="1" spans="1:4" ht="17.25" customHeight="1">
      <c r="A1" s="55" t="s">
        <v>0</v>
      </c>
      <c r="B1" s="56"/>
      <c r="C1" s="57"/>
      <c r="D1" s="56"/>
    </row>
    <row r="2" spans="1:4" ht="30" customHeight="1">
      <c r="A2" s="134" t="s">
        <v>1</v>
      </c>
      <c r="B2" s="135"/>
      <c r="C2" s="135"/>
      <c r="D2" s="135"/>
    </row>
    <row r="3" spans="1:4" ht="14.25" customHeight="1">
      <c r="A3" s="3"/>
      <c r="B3" s="58"/>
      <c r="C3" s="58"/>
      <c r="D3" s="67" t="s">
        <v>2</v>
      </c>
    </row>
    <row r="4" spans="1:4" ht="14.25" customHeight="1">
      <c r="A4" s="136" t="s">
        <v>157</v>
      </c>
      <c r="B4" s="137"/>
      <c r="C4" s="59"/>
      <c r="D4" s="67" t="s">
        <v>3</v>
      </c>
    </row>
    <row r="5" spans="1:4" ht="21" customHeight="1">
      <c r="A5" s="138" t="s">
        <v>4</v>
      </c>
      <c r="B5" s="139"/>
      <c r="C5" s="138" t="s">
        <v>5</v>
      </c>
      <c r="D5" s="139"/>
    </row>
    <row r="6" spans="1:4" ht="21" customHeight="1">
      <c r="A6" s="60" t="s">
        <v>6</v>
      </c>
      <c r="B6" s="60" t="s">
        <v>7</v>
      </c>
      <c r="C6" s="60" t="s">
        <v>6</v>
      </c>
      <c r="D6" s="60" t="s">
        <v>7</v>
      </c>
    </row>
    <row r="7" spans="1:4" ht="21" customHeight="1">
      <c r="A7" s="68" t="s">
        <v>212</v>
      </c>
      <c r="B7" s="80">
        <v>798.92</v>
      </c>
      <c r="C7" s="81" t="s">
        <v>152</v>
      </c>
      <c r="D7" s="82">
        <v>1.5</v>
      </c>
    </row>
    <row r="8" spans="1:4" ht="21" customHeight="1">
      <c r="A8" s="61" t="s">
        <v>8</v>
      </c>
      <c r="B8" s="80">
        <v>1.49</v>
      </c>
      <c r="C8" s="81" t="s">
        <v>153</v>
      </c>
      <c r="D8" s="82">
        <v>165.8</v>
      </c>
    </row>
    <row r="9" spans="1:4" ht="21" customHeight="1">
      <c r="A9" s="61" t="s">
        <v>9</v>
      </c>
      <c r="B9" s="80"/>
      <c r="C9" s="81" t="s">
        <v>154</v>
      </c>
      <c r="D9" s="82">
        <v>1396.75</v>
      </c>
    </row>
    <row r="10" spans="1:4" ht="21" customHeight="1">
      <c r="A10" s="61" t="s">
        <v>10</v>
      </c>
      <c r="B10" s="80"/>
      <c r="C10" s="81" t="s">
        <v>155</v>
      </c>
      <c r="D10" s="82">
        <v>40.590000000000003</v>
      </c>
    </row>
    <row r="11" spans="1:4" ht="21" customHeight="1">
      <c r="A11" s="61" t="s">
        <v>11</v>
      </c>
      <c r="B11" s="83">
        <v>826.63</v>
      </c>
      <c r="C11" s="81" t="s">
        <v>156</v>
      </c>
      <c r="D11" s="84">
        <v>1.49</v>
      </c>
    </row>
    <row r="12" spans="1:4" ht="21" customHeight="1">
      <c r="A12" s="61" t="s">
        <v>12</v>
      </c>
      <c r="B12" s="85"/>
      <c r="C12" s="86"/>
      <c r="D12" s="87"/>
    </row>
    <row r="13" spans="1:4" ht="21" customHeight="1">
      <c r="A13" s="69" t="s">
        <v>13</v>
      </c>
      <c r="B13" s="85"/>
      <c r="C13" s="81"/>
      <c r="D13" s="87"/>
    </row>
    <row r="14" spans="1:4" ht="21" customHeight="1">
      <c r="A14" s="62" t="s">
        <v>14</v>
      </c>
      <c r="B14" s="85">
        <v>6.72</v>
      </c>
      <c r="C14" s="81"/>
      <c r="D14" s="87"/>
    </row>
    <row r="15" spans="1:4" ht="21" customHeight="1">
      <c r="A15" s="70" t="s">
        <v>15</v>
      </c>
      <c r="B15" s="83">
        <f>SUM(B7:B14)</f>
        <v>1633.76</v>
      </c>
      <c r="C15" s="88" t="s">
        <v>16</v>
      </c>
      <c r="D15" s="89">
        <f>SUM(D7:D14)</f>
        <v>1606.1299999999999</v>
      </c>
    </row>
    <row r="16" spans="1:4" ht="21" customHeight="1">
      <c r="A16" s="71" t="s">
        <v>17</v>
      </c>
      <c r="B16" s="85"/>
      <c r="C16" s="90" t="s">
        <v>18</v>
      </c>
      <c r="D16" s="87">
        <v>27.63</v>
      </c>
    </row>
    <row r="17" spans="1:4" ht="21" customHeight="1">
      <c r="A17" s="72" t="s">
        <v>19</v>
      </c>
      <c r="B17" s="85"/>
      <c r="C17" s="90" t="s">
        <v>20</v>
      </c>
      <c r="D17" s="87"/>
    </row>
    <row r="18" spans="1:4" ht="21" customHeight="1">
      <c r="A18" s="72" t="s">
        <v>21</v>
      </c>
      <c r="B18" s="85">
        <v>1633.76</v>
      </c>
      <c r="C18" s="91" t="s">
        <v>21</v>
      </c>
      <c r="D18" s="87">
        <f>SUM(D15:D16)</f>
        <v>1633.76</v>
      </c>
    </row>
    <row r="19" spans="1:4" ht="21" customHeight="1">
      <c r="A19" s="26" t="s">
        <v>22</v>
      </c>
      <c r="B19" s="63"/>
      <c r="C19" s="26"/>
      <c r="D19" s="63"/>
    </row>
    <row r="20" spans="1:4" ht="21" customHeight="1">
      <c r="A20" s="26" t="s">
        <v>23</v>
      </c>
      <c r="B20" s="63"/>
      <c r="C20" s="26"/>
      <c r="D20" s="63"/>
    </row>
    <row r="21" spans="1:4" ht="21" customHeight="1">
      <c r="A21" s="37"/>
      <c r="B21" s="64"/>
      <c r="C21" s="37"/>
      <c r="D21" s="64"/>
    </row>
    <row r="22" spans="1:4" ht="21" customHeight="1">
      <c r="A22" s="37"/>
      <c r="B22" s="64"/>
      <c r="C22" s="37"/>
      <c r="D22" s="64"/>
    </row>
    <row r="23" spans="1:4" ht="21" customHeight="1">
      <c r="A23" s="37"/>
      <c r="B23" s="64"/>
      <c r="C23" s="37"/>
      <c r="D23" s="64"/>
    </row>
    <row r="24" spans="1:4" ht="21" customHeight="1">
      <c r="A24" s="37"/>
      <c r="B24" s="64"/>
      <c r="C24" s="37"/>
      <c r="D24" s="64"/>
    </row>
    <row r="25" spans="1:4" ht="21" customHeight="1">
      <c r="A25" s="37"/>
      <c r="B25" s="64"/>
      <c r="C25" s="37"/>
      <c r="D25" s="64"/>
    </row>
    <row r="26" spans="1:4" ht="21" customHeight="1">
      <c r="A26" s="37"/>
      <c r="B26" s="64"/>
      <c r="C26" s="37"/>
      <c r="D26" s="64"/>
    </row>
    <row r="27" spans="1:4" ht="21" customHeight="1">
      <c r="A27" s="37"/>
      <c r="B27" s="64"/>
      <c r="C27" s="37"/>
      <c r="D27" s="64"/>
    </row>
    <row r="28" spans="1:4" ht="14.25">
      <c r="A28" s="37"/>
      <c r="B28" s="64"/>
      <c r="C28" s="37"/>
      <c r="D28" s="64"/>
    </row>
    <row r="29" spans="1:4" ht="14.25">
      <c r="A29" s="43"/>
      <c r="B29" s="65"/>
      <c r="C29" s="43"/>
      <c r="D29" s="65"/>
    </row>
    <row r="30" spans="1:4" ht="14.25">
      <c r="A30" s="43"/>
      <c r="B30" s="65"/>
      <c r="C30" s="43"/>
      <c r="D30" s="65"/>
    </row>
    <row r="31" spans="1:4" ht="14.25">
      <c r="A31" s="43"/>
      <c r="B31" s="65"/>
      <c r="C31" s="43"/>
      <c r="D31" s="65"/>
    </row>
    <row r="32" spans="1:4" ht="14.25">
      <c r="A32" s="43"/>
      <c r="B32" s="65"/>
      <c r="C32" s="43"/>
      <c r="D32" s="65"/>
    </row>
    <row r="33" spans="1:4" ht="14.25">
      <c r="A33" s="43"/>
      <c r="B33" s="65"/>
      <c r="C33" s="43"/>
      <c r="D33" s="65"/>
    </row>
    <row r="34" spans="1:4" ht="14.25">
      <c r="A34" s="43"/>
      <c r="B34" s="65"/>
      <c r="C34" s="43"/>
      <c r="D34" s="65"/>
    </row>
    <row r="35" spans="1:4" ht="14.25">
      <c r="A35" s="43"/>
      <c r="B35" s="65"/>
      <c r="C35" s="43"/>
      <c r="D35" s="65"/>
    </row>
    <row r="36" spans="1:4" ht="14.25">
      <c r="A36" s="43"/>
      <c r="B36" s="65"/>
      <c r="C36" s="43"/>
      <c r="D36" s="65"/>
    </row>
    <row r="37" spans="1:4" ht="14.25">
      <c r="A37" s="43"/>
      <c r="B37" s="65"/>
      <c r="C37" s="43"/>
      <c r="D37" s="65"/>
    </row>
    <row r="38" spans="1:4" ht="14.25">
      <c r="A38" s="43"/>
      <c r="B38" s="65"/>
      <c r="C38" s="43"/>
      <c r="D38" s="65"/>
    </row>
    <row r="39" spans="1:4" ht="14.25">
      <c r="A39" s="43"/>
      <c r="B39" s="65"/>
      <c r="C39" s="43"/>
      <c r="D39" s="65"/>
    </row>
    <row r="40" spans="1:4" ht="14.25">
      <c r="A40" s="43"/>
      <c r="B40" s="65"/>
      <c r="C40" s="43"/>
      <c r="D40" s="65"/>
    </row>
    <row r="41" spans="1:4" ht="14.25">
      <c r="A41" s="43"/>
      <c r="B41" s="65"/>
      <c r="C41" s="43"/>
      <c r="D41" s="65"/>
    </row>
    <row r="42" spans="1:4" ht="14.25">
      <c r="A42" s="43"/>
      <c r="B42" s="65"/>
      <c r="C42" s="43"/>
      <c r="D42" s="65"/>
    </row>
    <row r="43" spans="1:4" ht="14.25">
      <c r="A43" s="43"/>
      <c r="B43" s="65"/>
      <c r="C43" s="43"/>
      <c r="D43" s="65"/>
    </row>
    <row r="44" spans="1:4" ht="14.25">
      <c r="A44" s="43"/>
      <c r="B44" s="65"/>
      <c r="C44" s="43"/>
      <c r="D44" s="65"/>
    </row>
    <row r="45" spans="1:4" ht="14.25">
      <c r="A45" s="43"/>
      <c r="B45" s="65"/>
      <c r="C45" s="43"/>
      <c r="D45" s="65"/>
    </row>
    <row r="46" spans="1:4" ht="14.25">
      <c r="A46" s="43"/>
      <c r="B46" s="65"/>
      <c r="C46" s="43"/>
      <c r="D46" s="65"/>
    </row>
    <row r="47" spans="1:4" ht="14.25">
      <c r="A47" s="43"/>
      <c r="B47" s="65"/>
      <c r="C47" s="43"/>
      <c r="D47" s="65"/>
    </row>
    <row r="48" spans="1:4" ht="14.25">
      <c r="A48" s="43"/>
      <c r="B48" s="65"/>
      <c r="C48" s="43"/>
      <c r="D48" s="65"/>
    </row>
    <row r="49" spans="1:4" ht="14.25">
      <c r="A49" s="43"/>
      <c r="B49" s="65"/>
      <c r="C49" s="43"/>
      <c r="D49" s="65"/>
    </row>
    <row r="50" spans="1:4" ht="14.25">
      <c r="A50" s="43"/>
      <c r="B50" s="65"/>
      <c r="C50" s="43"/>
      <c r="D50" s="65"/>
    </row>
    <row r="51" spans="1:4" ht="14.25">
      <c r="A51" s="43"/>
      <c r="B51" s="65"/>
      <c r="C51" s="43"/>
      <c r="D51" s="65"/>
    </row>
    <row r="52" spans="1:4" ht="14.25">
      <c r="A52" s="43"/>
      <c r="B52" s="65"/>
      <c r="C52" s="43"/>
      <c r="D52" s="65"/>
    </row>
    <row r="53" spans="1:4" ht="14.25">
      <c r="A53" s="43"/>
      <c r="B53" s="65"/>
      <c r="C53" s="43"/>
      <c r="D53" s="65"/>
    </row>
    <row r="54" spans="1:4" ht="14.25">
      <c r="A54" s="43"/>
      <c r="B54" s="65"/>
      <c r="C54" s="43"/>
      <c r="D54" s="65"/>
    </row>
    <row r="55" spans="1:4" ht="14.25">
      <c r="A55" s="43"/>
      <c r="B55" s="65"/>
      <c r="C55" s="43"/>
      <c r="D55" s="65"/>
    </row>
    <row r="56" spans="1:4" ht="14.25">
      <c r="A56" s="43"/>
      <c r="B56" s="65"/>
      <c r="C56" s="43"/>
      <c r="D56" s="65"/>
    </row>
    <row r="57" spans="1:4" ht="14.25">
      <c r="A57" s="43"/>
      <c r="B57" s="65"/>
      <c r="C57" s="43"/>
      <c r="D57" s="65"/>
    </row>
    <row r="58" spans="1:4" ht="14.25">
      <c r="A58" s="43"/>
      <c r="B58" s="65"/>
      <c r="C58" s="43"/>
      <c r="D58" s="65"/>
    </row>
    <row r="59" spans="1:4" ht="14.25">
      <c r="A59" s="43"/>
      <c r="B59" s="65"/>
      <c r="C59" s="43"/>
      <c r="D59" s="65"/>
    </row>
    <row r="60" spans="1:4" ht="14.25">
      <c r="A60" s="43"/>
      <c r="B60" s="65"/>
      <c r="C60" s="43"/>
      <c r="D60" s="65"/>
    </row>
    <row r="61" spans="1:4" ht="14.25">
      <c r="A61" s="43"/>
      <c r="B61" s="65"/>
      <c r="C61" s="43"/>
      <c r="D61" s="65"/>
    </row>
    <row r="62" spans="1:4" ht="14.25">
      <c r="A62" s="43"/>
      <c r="B62" s="65"/>
      <c r="C62" s="43"/>
      <c r="D62" s="65"/>
    </row>
    <row r="63" spans="1:4" ht="14.25">
      <c r="A63" s="43"/>
      <c r="B63" s="66"/>
      <c r="C63" s="43"/>
      <c r="D63" s="65"/>
    </row>
    <row r="64" spans="1:4" ht="14.25">
      <c r="A64" s="43"/>
      <c r="B64" s="66"/>
      <c r="C64" s="43"/>
      <c r="D64" s="66"/>
    </row>
    <row r="65" spans="1:4" ht="14.25">
      <c r="A65" s="43"/>
      <c r="B65" s="66"/>
      <c r="C65" s="43"/>
      <c r="D65" s="66"/>
    </row>
    <row r="66" spans="1:4" ht="14.25">
      <c r="A66" s="43"/>
      <c r="B66" s="66"/>
      <c r="C66" s="43"/>
      <c r="D66" s="66"/>
    </row>
    <row r="67" spans="1:4" ht="14.25">
      <c r="A67" s="43"/>
      <c r="B67" s="66"/>
      <c r="C67" s="43"/>
      <c r="D67" s="66"/>
    </row>
    <row r="68" spans="1:4" ht="14.25">
      <c r="A68" s="43"/>
      <c r="B68" s="66"/>
      <c r="C68" s="43"/>
      <c r="D68" s="66"/>
    </row>
    <row r="69" spans="1:4" ht="14.25">
      <c r="A69" s="43"/>
      <c r="B69" s="66"/>
      <c r="C69" s="43"/>
      <c r="D69" s="66"/>
    </row>
    <row r="70" spans="1:4" ht="14.25">
      <c r="A70" s="43"/>
      <c r="B70" s="66"/>
      <c r="C70" s="43"/>
      <c r="D70" s="66"/>
    </row>
    <row r="71" spans="1:4" ht="14.25">
      <c r="A71" s="43"/>
      <c r="B71" s="66"/>
      <c r="C71" s="43"/>
      <c r="D71" s="66"/>
    </row>
    <row r="72" spans="1:4" ht="14.25">
      <c r="A72" s="43"/>
      <c r="B72" s="66"/>
      <c r="C72" s="43"/>
      <c r="D72" s="66"/>
    </row>
    <row r="73" spans="1:4" ht="14.25">
      <c r="A73" s="43"/>
      <c r="B73" s="66"/>
      <c r="C73" s="43"/>
      <c r="D73" s="66"/>
    </row>
    <row r="74" spans="1:4" ht="14.25">
      <c r="A74" s="43"/>
      <c r="B74" s="66"/>
      <c r="C74" s="43"/>
      <c r="D74" s="66"/>
    </row>
    <row r="75" spans="1:4" ht="14.25">
      <c r="A75" s="43"/>
      <c r="B75" s="66"/>
      <c r="C75" s="43"/>
      <c r="D75" s="66"/>
    </row>
    <row r="76" spans="1:4" ht="14.25">
      <c r="A76" s="43"/>
      <c r="B76" s="66"/>
      <c r="C76" s="43"/>
      <c r="D76" s="66"/>
    </row>
    <row r="77" spans="1:4" ht="14.25">
      <c r="A77" s="43"/>
      <c r="B77" s="66"/>
      <c r="C77" s="43"/>
      <c r="D77" s="66"/>
    </row>
    <row r="78" spans="1:4" ht="14.25">
      <c r="A78" s="43"/>
      <c r="B78" s="66"/>
      <c r="C78" s="43"/>
      <c r="D78" s="66"/>
    </row>
    <row r="79" spans="1:4" ht="14.25">
      <c r="A79" s="43"/>
      <c r="B79" s="66"/>
      <c r="C79" s="43"/>
      <c r="D79" s="66"/>
    </row>
    <row r="80" spans="1:4" ht="14.25">
      <c r="A80" s="43"/>
      <c r="B80" s="66"/>
      <c r="C80" s="43"/>
      <c r="D80" s="66"/>
    </row>
    <row r="81" spans="1:4" ht="14.25">
      <c r="A81" s="43"/>
      <c r="B81" s="66"/>
      <c r="C81" s="43"/>
      <c r="D81" s="66"/>
    </row>
    <row r="82" spans="1:4" ht="14.25">
      <c r="A82" s="43"/>
      <c r="B82" s="66"/>
      <c r="C82" s="43"/>
      <c r="D82" s="66"/>
    </row>
    <row r="83" spans="1:4" ht="14.25">
      <c r="A83" s="43"/>
      <c r="B83" s="66"/>
      <c r="C83" s="43"/>
      <c r="D83" s="66"/>
    </row>
    <row r="84" spans="1:4" ht="14.25">
      <c r="A84" s="43"/>
      <c r="B84" s="66"/>
      <c r="C84" s="43"/>
      <c r="D84" s="66"/>
    </row>
    <row r="85" spans="1:4" ht="14.25">
      <c r="A85" s="43"/>
      <c r="B85" s="66"/>
      <c r="C85" s="43"/>
      <c r="D85" s="66"/>
    </row>
    <row r="86" spans="1:4" ht="14.25">
      <c r="A86" s="43"/>
      <c r="B86" s="66"/>
      <c r="C86" s="43"/>
      <c r="D86" s="66"/>
    </row>
    <row r="87" spans="1:4" ht="14.25">
      <c r="A87" s="43"/>
      <c r="B87" s="66"/>
      <c r="C87" s="43"/>
      <c r="D87" s="66"/>
    </row>
    <row r="88" spans="1:4" ht="14.25">
      <c r="A88" s="43"/>
      <c r="B88" s="66"/>
      <c r="C88" s="43"/>
      <c r="D88" s="66"/>
    </row>
    <row r="89" spans="1:4" ht="14.25">
      <c r="A89" s="43"/>
      <c r="B89" s="66"/>
      <c r="C89" s="43"/>
      <c r="D89" s="66"/>
    </row>
    <row r="90" spans="1:4" ht="14.25">
      <c r="A90" s="43"/>
      <c r="B90" s="66"/>
      <c r="C90" s="43"/>
      <c r="D90" s="66"/>
    </row>
    <row r="91" spans="1:4" ht="14.25">
      <c r="A91" s="43"/>
      <c r="B91" s="66"/>
      <c r="C91" s="43"/>
      <c r="D91" s="66"/>
    </row>
    <row r="92" spans="1:4" ht="14.25">
      <c r="A92" s="43"/>
      <c r="B92" s="66"/>
      <c r="C92" s="43"/>
      <c r="D92" s="66"/>
    </row>
    <row r="93" spans="1:4" ht="14.25">
      <c r="A93" s="43"/>
      <c r="B93" s="66"/>
      <c r="C93" s="43"/>
      <c r="D93" s="66"/>
    </row>
    <row r="94" spans="1:4" ht="14.25">
      <c r="A94" s="43"/>
      <c r="B94" s="66"/>
      <c r="C94" s="43"/>
      <c r="D94" s="66"/>
    </row>
    <row r="95" spans="1:4" ht="14.25">
      <c r="A95" s="43"/>
      <c r="B95" s="66"/>
      <c r="C95" s="43"/>
      <c r="D95" s="66"/>
    </row>
    <row r="96" spans="1:4" ht="14.25">
      <c r="A96" s="43"/>
      <c r="B96" s="66"/>
      <c r="C96" s="43"/>
      <c r="D96" s="66"/>
    </row>
    <row r="97" spans="1:4" ht="14.25">
      <c r="A97" s="43"/>
      <c r="B97" s="66"/>
      <c r="C97" s="43"/>
      <c r="D97" s="66"/>
    </row>
    <row r="98" spans="1:4" ht="14.25">
      <c r="A98" s="43"/>
      <c r="B98" s="66"/>
      <c r="C98" s="43"/>
      <c r="D98" s="66"/>
    </row>
    <row r="99" spans="1:4" ht="14.25">
      <c r="A99" s="43"/>
      <c r="B99" s="66"/>
      <c r="C99" s="43"/>
      <c r="D99" s="66"/>
    </row>
    <row r="100" spans="1:4" ht="14.25">
      <c r="A100" s="43"/>
      <c r="B100" s="66"/>
      <c r="C100" s="43"/>
      <c r="D100" s="66"/>
    </row>
    <row r="101" spans="1:4" ht="14.25">
      <c r="A101" s="43"/>
      <c r="B101" s="66"/>
      <c r="C101" s="43"/>
      <c r="D101" s="66"/>
    </row>
    <row r="102" spans="1:4" ht="14.25">
      <c r="A102" s="43"/>
      <c r="B102" s="66"/>
      <c r="C102" s="43"/>
      <c r="D102" s="66"/>
    </row>
    <row r="103" spans="1:4" ht="14.25">
      <c r="A103" s="43"/>
      <c r="B103" s="66"/>
      <c r="C103" s="43"/>
      <c r="D103" s="66"/>
    </row>
    <row r="104" spans="1:4" ht="14.25">
      <c r="A104" s="43"/>
      <c r="B104" s="66"/>
      <c r="C104" s="43"/>
      <c r="D104" s="66"/>
    </row>
    <row r="105" spans="1:4" ht="14.25">
      <c r="A105" s="43"/>
      <c r="B105" s="66"/>
      <c r="C105" s="43"/>
      <c r="D105" s="66"/>
    </row>
    <row r="106" spans="1:4" ht="14.25">
      <c r="A106" s="43"/>
      <c r="B106" s="66"/>
      <c r="C106" s="43"/>
      <c r="D106" s="66"/>
    </row>
    <row r="107" spans="1:4" ht="14.25">
      <c r="A107" s="43"/>
      <c r="B107" s="66"/>
      <c r="C107" s="43"/>
      <c r="D107" s="66"/>
    </row>
    <row r="108" spans="1:4" ht="14.25">
      <c r="A108" s="43"/>
      <c r="B108" s="66"/>
      <c r="C108" s="43"/>
      <c r="D108" s="66"/>
    </row>
    <row r="109" spans="1:4" ht="14.25">
      <c r="A109" s="43"/>
      <c r="B109" s="66"/>
      <c r="C109" s="43"/>
      <c r="D109" s="66"/>
    </row>
    <row r="110" spans="1:4" ht="14.25">
      <c r="A110" s="43"/>
      <c r="B110" s="66"/>
      <c r="C110" s="43"/>
      <c r="D110" s="66"/>
    </row>
    <row r="111" spans="1:4" ht="14.25">
      <c r="A111" s="43"/>
      <c r="B111" s="66"/>
      <c r="C111" s="43"/>
      <c r="D111" s="66"/>
    </row>
    <row r="112" spans="1:4" ht="14.25">
      <c r="A112" s="43"/>
      <c r="B112" s="66"/>
      <c r="C112" s="43"/>
      <c r="D112" s="66"/>
    </row>
    <row r="113" spans="1:4" ht="14.25">
      <c r="A113" s="43"/>
      <c r="B113" s="66"/>
      <c r="C113" s="43"/>
      <c r="D113" s="66"/>
    </row>
    <row r="114" spans="1:4" ht="14.25">
      <c r="A114" s="43"/>
      <c r="B114" s="66"/>
      <c r="C114" s="43"/>
      <c r="D114" s="66"/>
    </row>
    <row r="115" spans="1:4" ht="14.25">
      <c r="A115" s="43"/>
      <c r="B115" s="66"/>
      <c r="C115" s="43"/>
      <c r="D115" s="66"/>
    </row>
    <row r="116" spans="1:4" ht="14.25">
      <c r="A116" s="43"/>
      <c r="B116" s="66"/>
      <c r="C116" s="43"/>
      <c r="D116" s="66"/>
    </row>
    <row r="117" spans="1:4" ht="14.25">
      <c r="A117" s="43"/>
      <c r="B117" s="66"/>
      <c r="C117" s="43"/>
      <c r="D117" s="66"/>
    </row>
    <row r="118" spans="1:4" ht="14.25">
      <c r="A118" s="43"/>
      <c r="B118" s="66"/>
      <c r="C118" s="43"/>
      <c r="D118" s="66"/>
    </row>
    <row r="119" spans="1:4" ht="14.25">
      <c r="A119" s="43"/>
      <c r="B119" s="66"/>
      <c r="C119" s="43"/>
      <c r="D119" s="66"/>
    </row>
    <row r="120" spans="1:4" ht="14.25">
      <c r="A120" s="43"/>
      <c r="B120" s="66"/>
      <c r="C120" s="43"/>
      <c r="D120" s="66"/>
    </row>
    <row r="121" spans="1:4" ht="14.25">
      <c r="A121" s="43"/>
      <c r="B121" s="66"/>
      <c r="C121" s="43"/>
      <c r="D121" s="66"/>
    </row>
    <row r="122" spans="1:4" ht="14.25">
      <c r="A122" s="43"/>
      <c r="B122" s="66"/>
      <c r="C122" s="43"/>
      <c r="D122" s="66"/>
    </row>
    <row r="123" spans="1:4" ht="14.25">
      <c r="A123" s="43"/>
      <c r="B123" s="66"/>
      <c r="C123" s="43"/>
      <c r="D123" s="66"/>
    </row>
    <row r="124" spans="1:4" ht="14.25">
      <c r="A124" s="43"/>
      <c r="B124" s="66"/>
      <c r="C124" s="43"/>
      <c r="D124" s="66"/>
    </row>
    <row r="125" spans="1:4" ht="14.25">
      <c r="A125" s="43"/>
      <c r="B125" s="66"/>
      <c r="C125" s="43"/>
      <c r="D125" s="66"/>
    </row>
    <row r="126" spans="1:4" ht="14.25">
      <c r="A126" s="43"/>
      <c r="B126" s="66"/>
      <c r="C126" s="43"/>
      <c r="D126" s="66"/>
    </row>
    <row r="127" spans="1:4" ht="14.25">
      <c r="A127" s="43"/>
      <c r="B127" s="66"/>
      <c r="C127" s="43"/>
      <c r="D127" s="66"/>
    </row>
    <row r="128" spans="1:4" ht="14.25">
      <c r="A128" s="43"/>
      <c r="B128" s="66"/>
      <c r="C128" s="43"/>
      <c r="D128" s="66"/>
    </row>
    <row r="129" spans="1:4" ht="14.25">
      <c r="A129" s="43"/>
      <c r="B129" s="66"/>
      <c r="C129" s="43"/>
      <c r="D129" s="66"/>
    </row>
    <row r="130" spans="1:4" ht="14.25">
      <c r="A130" s="43"/>
      <c r="B130" s="66"/>
      <c r="C130" s="43"/>
      <c r="D130" s="66"/>
    </row>
    <row r="131" spans="1:4" ht="14.25">
      <c r="A131" s="43"/>
      <c r="B131" s="66"/>
      <c r="C131" s="43"/>
      <c r="D131" s="66"/>
    </row>
    <row r="132" spans="1:4" ht="14.25">
      <c r="A132" s="43"/>
      <c r="B132" s="66"/>
      <c r="C132" s="43"/>
      <c r="D132" s="66"/>
    </row>
    <row r="133" spans="1:4" ht="14.25">
      <c r="A133" s="43"/>
      <c r="B133" s="66"/>
      <c r="C133" s="43"/>
      <c r="D133" s="66"/>
    </row>
    <row r="134" spans="1:4" ht="14.25">
      <c r="A134" s="43"/>
      <c r="B134" s="66"/>
      <c r="C134" s="43"/>
      <c r="D134" s="66"/>
    </row>
    <row r="135" spans="1:4" ht="14.25">
      <c r="A135" s="43"/>
      <c r="B135" s="66"/>
      <c r="C135" s="43"/>
      <c r="D135" s="66"/>
    </row>
    <row r="136" spans="1:4" ht="14.25">
      <c r="A136" s="43"/>
      <c r="B136" s="66"/>
      <c r="C136" s="43"/>
      <c r="D136" s="66"/>
    </row>
    <row r="137" spans="1:4" ht="14.25">
      <c r="A137" s="43"/>
      <c r="B137" s="66"/>
      <c r="C137" s="43"/>
      <c r="D137" s="66"/>
    </row>
    <row r="138" spans="1:4" ht="14.25">
      <c r="A138" s="43"/>
      <c r="B138" s="66"/>
      <c r="C138" s="43"/>
      <c r="D138" s="66"/>
    </row>
    <row r="139" spans="1:4" ht="14.25">
      <c r="A139" s="43"/>
      <c r="B139" s="66"/>
      <c r="C139" s="43"/>
      <c r="D139" s="66"/>
    </row>
    <row r="140" spans="1:4" ht="14.25">
      <c r="A140" s="43"/>
      <c r="B140" s="66"/>
      <c r="C140" s="43"/>
      <c r="D140" s="66"/>
    </row>
    <row r="141" spans="1:4" ht="14.25">
      <c r="A141" s="43"/>
      <c r="B141" s="66"/>
      <c r="C141" s="43"/>
      <c r="D141" s="66"/>
    </row>
  </sheetData>
  <mergeCells count="4">
    <mergeCell ref="A2:D2"/>
    <mergeCell ref="A4:B4"/>
    <mergeCell ref="A5:B5"/>
    <mergeCell ref="C5:D5"/>
  </mergeCells>
  <phoneticPr fontId="52"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7"/>
  <sheetViews>
    <sheetView topLeftCell="A13" workbookViewId="0">
      <selection sqref="A1:J1"/>
    </sheetView>
  </sheetViews>
  <sheetFormatPr defaultRowHeight="11.25"/>
  <cols>
    <col min="1" max="1" width="14" style="49" customWidth="1"/>
    <col min="2" max="2" width="52.6640625" style="1" bestFit="1" customWidth="1"/>
    <col min="3" max="3" width="21" style="1" customWidth="1"/>
    <col min="4" max="4" width="18.5" style="1" customWidth="1"/>
    <col min="5" max="8" width="14" style="1" customWidth="1"/>
    <col min="9" max="9" width="15.5" style="1" customWidth="1"/>
    <col min="10" max="10" width="15.1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34" t="s">
        <v>24</v>
      </c>
      <c r="B1" s="135"/>
      <c r="C1" s="135"/>
      <c r="D1" s="135"/>
      <c r="E1" s="135"/>
      <c r="F1" s="135"/>
      <c r="G1" s="135"/>
      <c r="H1" s="135"/>
      <c r="I1" s="135"/>
      <c r="J1" s="135"/>
    </row>
    <row r="2" spans="1:10" ht="13.5">
      <c r="A2" s="3"/>
      <c r="B2" s="50"/>
      <c r="C2" s="50"/>
      <c r="D2" s="50"/>
      <c r="E2" s="50"/>
      <c r="F2" s="50"/>
      <c r="G2" s="50"/>
      <c r="H2" s="50"/>
      <c r="I2" s="50"/>
      <c r="J2" s="32" t="s">
        <v>25</v>
      </c>
    </row>
    <row r="3" spans="1:10" ht="14.25">
      <c r="A3" s="97" t="s">
        <v>157</v>
      </c>
      <c r="B3" s="74"/>
      <c r="C3" s="50"/>
      <c r="D3" s="50"/>
      <c r="E3" s="51"/>
      <c r="F3" s="50"/>
      <c r="G3" s="50"/>
      <c r="H3" s="50"/>
      <c r="I3" s="50"/>
      <c r="J3" s="32" t="s">
        <v>3</v>
      </c>
    </row>
    <row r="4" spans="1:10" ht="21.75" customHeight="1">
      <c r="A4" s="140" t="s">
        <v>6</v>
      </c>
      <c r="B4" s="140" t="s">
        <v>26</v>
      </c>
      <c r="C4" s="145" t="s">
        <v>15</v>
      </c>
      <c r="D4" s="145" t="s">
        <v>27</v>
      </c>
      <c r="E4" s="145" t="s">
        <v>28</v>
      </c>
      <c r="F4" s="145" t="s">
        <v>29</v>
      </c>
      <c r="G4" s="145"/>
      <c r="H4" s="145" t="s">
        <v>30</v>
      </c>
      <c r="I4" s="145" t="s">
        <v>31</v>
      </c>
      <c r="J4" s="145" t="s">
        <v>32</v>
      </c>
    </row>
    <row r="5" spans="1:10" ht="17.25" customHeight="1">
      <c r="A5" s="142" t="s">
        <v>33</v>
      </c>
      <c r="B5" s="142" t="s">
        <v>34</v>
      </c>
      <c r="C5" s="145" t="s">
        <v>26</v>
      </c>
      <c r="D5" s="145" t="s">
        <v>26</v>
      </c>
      <c r="E5" s="145" t="s">
        <v>26</v>
      </c>
      <c r="F5" s="145"/>
      <c r="G5" s="145"/>
      <c r="H5" s="145" t="s">
        <v>26</v>
      </c>
      <c r="I5" s="145" t="s">
        <v>26</v>
      </c>
      <c r="J5" s="145" t="s">
        <v>35</v>
      </c>
    </row>
    <row r="6" spans="1:10" ht="21" customHeight="1">
      <c r="A6" s="143" t="s">
        <v>26</v>
      </c>
      <c r="B6" s="143" t="s">
        <v>26</v>
      </c>
      <c r="C6" s="145" t="s">
        <v>26</v>
      </c>
      <c r="D6" s="145" t="s">
        <v>26</v>
      </c>
      <c r="E6" s="145" t="s">
        <v>26</v>
      </c>
      <c r="F6" s="145" t="s">
        <v>35</v>
      </c>
      <c r="G6" s="145" t="s">
        <v>36</v>
      </c>
      <c r="H6" s="145" t="s">
        <v>26</v>
      </c>
      <c r="I6" s="145" t="s">
        <v>26</v>
      </c>
      <c r="J6" s="145" t="s">
        <v>26</v>
      </c>
    </row>
    <row r="7" spans="1:10" ht="21" customHeight="1">
      <c r="A7" s="144" t="s">
        <v>26</v>
      </c>
      <c r="B7" s="144" t="s">
        <v>26</v>
      </c>
      <c r="C7" s="145" t="s">
        <v>26</v>
      </c>
      <c r="D7" s="145" t="s">
        <v>26</v>
      </c>
      <c r="E7" s="145" t="s">
        <v>26</v>
      </c>
      <c r="F7" s="145"/>
      <c r="G7" s="145"/>
      <c r="H7" s="145" t="s">
        <v>26</v>
      </c>
      <c r="I7" s="145" t="s">
        <v>26</v>
      </c>
      <c r="J7" s="145" t="s">
        <v>26</v>
      </c>
    </row>
    <row r="8" spans="1:10" ht="21" customHeight="1">
      <c r="A8" s="141" t="s">
        <v>37</v>
      </c>
      <c r="B8" s="141"/>
      <c r="C8" s="78">
        <f>SUM(D8:J8)</f>
        <v>1633.76</v>
      </c>
      <c r="D8" s="78">
        <f t="shared" ref="D8:J8" si="0">D9+D12++D19+D28+D31</f>
        <v>800.41</v>
      </c>
      <c r="E8" s="78"/>
      <c r="F8" s="78">
        <f t="shared" si="0"/>
        <v>826.63</v>
      </c>
      <c r="G8" s="78"/>
      <c r="H8" s="78"/>
      <c r="I8" s="78"/>
      <c r="J8" s="78">
        <f t="shared" si="0"/>
        <v>6.72</v>
      </c>
    </row>
    <row r="9" spans="1:10" ht="21" customHeight="1">
      <c r="A9" s="73" t="s">
        <v>38</v>
      </c>
      <c r="B9" s="108" t="s">
        <v>39</v>
      </c>
      <c r="C9" s="79">
        <f>C10</f>
        <v>1.5</v>
      </c>
      <c r="D9" s="79">
        <f t="shared" ref="D9:D10" si="1">D10</f>
        <v>1.5</v>
      </c>
      <c r="E9" s="79"/>
      <c r="F9" s="79"/>
      <c r="G9" s="79"/>
      <c r="H9" s="79"/>
      <c r="I9" s="79"/>
      <c r="J9" s="79"/>
    </row>
    <row r="10" spans="1:10" ht="21" customHeight="1">
      <c r="A10" s="73" t="s">
        <v>40</v>
      </c>
      <c r="B10" s="108" t="s">
        <v>158</v>
      </c>
      <c r="C10" s="79">
        <f>C11</f>
        <v>1.5</v>
      </c>
      <c r="D10" s="79">
        <f t="shared" si="1"/>
        <v>1.5</v>
      </c>
      <c r="E10" s="79"/>
      <c r="F10" s="79"/>
      <c r="G10" s="79"/>
      <c r="H10" s="79"/>
      <c r="I10" s="79"/>
      <c r="J10" s="79"/>
    </row>
    <row r="11" spans="1:10" ht="21" customHeight="1">
      <c r="A11" s="73" t="s">
        <v>41</v>
      </c>
      <c r="B11" s="108" t="s">
        <v>159</v>
      </c>
      <c r="C11" s="79">
        <f>D11+E11+F11+H11+I11+J11</f>
        <v>1.5</v>
      </c>
      <c r="D11" s="79">
        <v>1.5</v>
      </c>
      <c r="E11" s="79"/>
      <c r="F11" s="79"/>
      <c r="G11" s="79"/>
      <c r="H11" s="79"/>
      <c r="I11" s="79"/>
      <c r="J11" s="79"/>
    </row>
    <row r="12" spans="1:10" ht="21" customHeight="1">
      <c r="A12" s="73" t="s">
        <v>160</v>
      </c>
      <c r="B12" s="108" t="s">
        <v>94</v>
      </c>
      <c r="C12" s="79">
        <f>C13+C17</f>
        <v>165.8</v>
      </c>
      <c r="D12" s="79">
        <f>D13+D17</f>
        <v>165.8</v>
      </c>
      <c r="E12" s="79"/>
      <c r="F12" s="79"/>
      <c r="G12" s="79"/>
      <c r="H12" s="79"/>
      <c r="I12" s="79"/>
      <c r="J12" s="79"/>
    </row>
    <row r="13" spans="1:10" ht="21" customHeight="1">
      <c r="A13" s="73" t="s">
        <v>161</v>
      </c>
      <c r="B13" s="108" t="s">
        <v>162</v>
      </c>
      <c r="C13" s="79">
        <f t="shared" ref="C13:D13" si="2">C14+C15+C16</f>
        <v>163.09</v>
      </c>
      <c r="D13" s="79">
        <f t="shared" si="2"/>
        <v>163.09</v>
      </c>
      <c r="E13" s="79"/>
      <c r="F13" s="79"/>
      <c r="G13" s="79"/>
      <c r="H13" s="79"/>
      <c r="I13" s="79"/>
      <c r="J13" s="79"/>
    </row>
    <row r="14" spans="1:10" ht="21" customHeight="1">
      <c r="A14" s="73" t="s">
        <v>163</v>
      </c>
      <c r="B14" s="108" t="s">
        <v>164</v>
      </c>
      <c r="C14" s="79">
        <f>D14+E14+F14+H14+I14+J14</f>
        <v>74.48</v>
      </c>
      <c r="D14" s="79">
        <v>74.48</v>
      </c>
      <c r="E14" s="79"/>
      <c r="F14" s="79"/>
      <c r="G14" s="79"/>
      <c r="H14" s="79"/>
      <c r="I14" s="79"/>
      <c r="J14" s="79"/>
    </row>
    <row r="15" spans="1:10" ht="21" customHeight="1">
      <c r="A15" s="73" t="s">
        <v>165</v>
      </c>
      <c r="B15" s="108" t="s">
        <v>166</v>
      </c>
      <c r="C15" s="79">
        <f t="shared" ref="C15:C18" si="3">D15+E15+F15+H15+I15+J15</f>
        <v>53.89</v>
      </c>
      <c r="D15" s="79">
        <v>53.89</v>
      </c>
      <c r="E15" s="79"/>
      <c r="F15" s="79"/>
      <c r="G15" s="79"/>
      <c r="H15" s="79"/>
      <c r="I15" s="79"/>
      <c r="J15" s="79"/>
    </row>
    <row r="16" spans="1:10" ht="21" customHeight="1">
      <c r="A16" s="73" t="s">
        <v>167</v>
      </c>
      <c r="B16" s="108" t="s">
        <v>168</v>
      </c>
      <c r="C16" s="79">
        <f t="shared" si="3"/>
        <v>34.72</v>
      </c>
      <c r="D16" s="79">
        <v>34.72</v>
      </c>
      <c r="E16" s="79"/>
      <c r="F16" s="79"/>
      <c r="G16" s="79"/>
      <c r="H16" s="79"/>
      <c r="I16" s="79"/>
      <c r="J16" s="79"/>
    </row>
    <row r="17" spans="1:10" ht="21" customHeight="1">
      <c r="A17" s="73" t="s">
        <v>169</v>
      </c>
      <c r="B17" s="108" t="s">
        <v>170</v>
      </c>
      <c r="C17" s="79">
        <f>C18</f>
        <v>2.71</v>
      </c>
      <c r="D17" s="79">
        <f t="shared" ref="D17" si="4">D18</f>
        <v>2.71</v>
      </c>
      <c r="E17" s="79"/>
      <c r="F17" s="79"/>
      <c r="G17" s="79"/>
      <c r="H17" s="79"/>
      <c r="I17" s="79"/>
      <c r="J17" s="79"/>
    </row>
    <row r="18" spans="1:10" ht="21" customHeight="1">
      <c r="A18" s="73" t="s">
        <v>171</v>
      </c>
      <c r="B18" s="108" t="s">
        <v>172</v>
      </c>
      <c r="C18" s="79">
        <f t="shared" si="3"/>
        <v>2.71</v>
      </c>
      <c r="D18" s="79">
        <v>2.71</v>
      </c>
      <c r="E18" s="79"/>
      <c r="F18" s="79"/>
      <c r="G18" s="79"/>
      <c r="H18" s="79"/>
      <c r="I18" s="79"/>
      <c r="J18" s="79"/>
    </row>
    <row r="19" spans="1:10" ht="21" customHeight="1">
      <c r="A19" s="73" t="s">
        <v>173</v>
      </c>
      <c r="B19" s="108" t="s">
        <v>174</v>
      </c>
      <c r="C19" s="79">
        <f>C20+C23+C26</f>
        <v>1424.38</v>
      </c>
      <c r="D19" s="79">
        <f>D20+D23+D26</f>
        <v>591.03</v>
      </c>
      <c r="E19" s="79"/>
      <c r="F19" s="79">
        <f t="shared" ref="F19:J19" si="5">F20+F23+F26</f>
        <v>826.63</v>
      </c>
      <c r="G19" s="79"/>
      <c r="H19" s="79"/>
      <c r="I19" s="79"/>
      <c r="J19" s="79">
        <f t="shared" si="5"/>
        <v>6.72</v>
      </c>
    </row>
    <row r="20" spans="1:10" ht="21" customHeight="1">
      <c r="A20" s="73" t="s">
        <v>175</v>
      </c>
      <c r="B20" s="108" t="s">
        <v>176</v>
      </c>
      <c r="C20" s="79">
        <f>C21+C22</f>
        <v>1283.9000000000001</v>
      </c>
      <c r="D20" s="79">
        <f t="shared" ref="D20:J20" si="6">D21+D22</f>
        <v>450.55</v>
      </c>
      <c r="E20" s="79"/>
      <c r="F20" s="79">
        <f t="shared" si="6"/>
        <v>826.63</v>
      </c>
      <c r="G20" s="79"/>
      <c r="H20" s="79"/>
      <c r="I20" s="79"/>
      <c r="J20" s="79">
        <f t="shared" si="6"/>
        <v>6.72</v>
      </c>
    </row>
    <row r="21" spans="1:10" ht="21" customHeight="1">
      <c r="A21" s="73" t="s">
        <v>177</v>
      </c>
      <c r="B21" s="108" t="s">
        <v>178</v>
      </c>
      <c r="C21" s="79">
        <f t="shared" ref="C21:C22" si="7">D21+E21+F21+H21+I21+J21</f>
        <v>1269.46</v>
      </c>
      <c r="D21" s="79">
        <v>436.11</v>
      </c>
      <c r="E21" s="79"/>
      <c r="F21" s="79">
        <v>826.63</v>
      </c>
      <c r="G21" s="79"/>
      <c r="H21" s="79"/>
      <c r="I21" s="79"/>
      <c r="J21" s="79">
        <v>6.72</v>
      </c>
    </row>
    <row r="22" spans="1:10" ht="21" customHeight="1">
      <c r="A22" s="73" t="s">
        <v>179</v>
      </c>
      <c r="B22" s="108" t="s">
        <v>180</v>
      </c>
      <c r="C22" s="79">
        <f t="shared" si="7"/>
        <v>14.44</v>
      </c>
      <c r="D22" s="79">
        <v>14.44</v>
      </c>
      <c r="E22" s="79"/>
      <c r="F22" s="79"/>
      <c r="G22" s="79"/>
      <c r="H22" s="79"/>
      <c r="I22" s="79"/>
      <c r="J22" s="79"/>
    </row>
    <row r="23" spans="1:10" ht="21" customHeight="1">
      <c r="A23" s="73" t="s">
        <v>181</v>
      </c>
      <c r="B23" s="108" t="s">
        <v>182</v>
      </c>
      <c r="C23" s="79">
        <f>C24+C25</f>
        <v>125.25</v>
      </c>
      <c r="D23" s="79">
        <f t="shared" ref="D23" si="8">D24+D25</f>
        <v>125.25</v>
      </c>
      <c r="E23" s="79"/>
      <c r="F23" s="79"/>
      <c r="G23" s="79"/>
      <c r="H23" s="79"/>
      <c r="I23" s="79"/>
      <c r="J23" s="79"/>
    </row>
    <row r="24" spans="1:10" ht="21" customHeight="1">
      <c r="A24" s="73" t="s">
        <v>183</v>
      </c>
      <c r="B24" s="108" t="s">
        <v>184</v>
      </c>
      <c r="C24" s="79">
        <f t="shared" ref="C24:C25" si="9">D24+E24+F24+H24+I24+J24</f>
        <v>121.75</v>
      </c>
      <c r="D24" s="79">
        <v>121.75</v>
      </c>
      <c r="E24" s="79"/>
      <c r="F24" s="79"/>
      <c r="G24" s="79"/>
      <c r="H24" s="79"/>
      <c r="I24" s="79"/>
      <c r="J24" s="79"/>
    </row>
    <row r="25" spans="1:10" ht="21" customHeight="1">
      <c r="A25" s="73" t="s">
        <v>185</v>
      </c>
      <c r="B25" s="108" t="s">
        <v>186</v>
      </c>
      <c r="C25" s="79">
        <f t="shared" si="9"/>
        <v>3.5</v>
      </c>
      <c r="D25" s="79">
        <v>3.5</v>
      </c>
      <c r="E25" s="79"/>
      <c r="F25" s="79"/>
      <c r="G25" s="79"/>
      <c r="H25" s="79"/>
      <c r="I25" s="79"/>
      <c r="J25" s="79"/>
    </row>
    <row r="26" spans="1:10" ht="21" customHeight="1">
      <c r="A26" s="73" t="s">
        <v>187</v>
      </c>
      <c r="B26" s="108" t="s">
        <v>188</v>
      </c>
      <c r="C26" s="79">
        <f>C27</f>
        <v>15.23</v>
      </c>
      <c r="D26" s="79">
        <f t="shared" ref="D26" si="10">D27</f>
        <v>15.23</v>
      </c>
      <c r="E26" s="79"/>
      <c r="F26" s="79"/>
      <c r="G26" s="79"/>
      <c r="H26" s="79"/>
      <c r="I26" s="79"/>
      <c r="J26" s="79"/>
    </row>
    <row r="27" spans="1:10" ht="21" customHeight="1">
      <c r="A27" s="73" t="s">
        <v>189</v>
      </c>
      <c r="B27" s="108" t="s">
        <v>190</v>
      </c>
      <c r="C27" s="79">
        <f t="shared" ref="C27" si="11">D27+E27+F27+H27+I27+J27</f>
        <v>15.23</v>
      </c>
      <c r="D27" s="79">
        <v>15.23</v>
      </c>
      <c r="E27" s="79"/>
      <c r="F27" s="79"/>
      <c r="G27" s="79"/>
      <c r="H27" s="79"/>
      <c r="I27" s="79"/>
      <c r="J27" s="79"/>
    </row>
    <row r="28" spans="1:10" ht="21" customHeight="1">
      <c r="A28" s="73" t="s">
        <v>191</v>
      </c>
      <c r="B28" s="108" t="s">
        <v>192</v>
      </c>
      <c r="C28" s="79">
        <f>C29</f>
        <v>40.590000000000003</v>
      </c>
      <c r="D28" s="79">
        <f t="shared" ref="D28:D29" si="12">D29</f>
        <v>40.590000000000003</v>
      </c>
      <c r="E28" s="79"/>
      <c r="F28" s="79"/>
      <c r="G28" s="79"/>
      <c r="H28" s="79"/>
      <c r="I28" s="79"/>
      <c r="J28" s="79"/>
    </row>
    <row r="29" spans="1:10" ht="21" customHeight="1">
      <c r="A29" s="73" t="s">
        <v>193</v>
      </c>
      <c r="B29" s="108" t="s">
        <v>194</v>
      </c>
      <c r="C29" s="79">
        <f>C30</f>
        <v>40.590000000000003</v>
      </c>
      <c r="D29" s="79">
        <f t="shared" si="12"/>
        <v>40.590000000000003</v>
      </c>
      <c r="E29" s="79"/>
      <c r="F29" s="79"/>
      <c r="G29" s="79"/>
      <c r="H29" s="79"/>
      <c r="I29" s="79"/>
      <c r="J29" s="79"/>
    </row>
    <row r="30" spans="1:10" ht="21" customHeight="1">
      <c r="A30" s="73" t="s">
        <v>195</v>
      </c>
      <c r="B30" s="108" t="s">
        <v>196</v>
      </c>
      <c r="C30" s="79">
        <f t="shared" ref="C30" si="13">D30+E30+F30+H30+I30+J30</f>
        <v>40.590000000000003</v>
      </c>
      <c r="D30" s="79">
        <v>40.590000000000003</v>
      </c>
      <c r="E30" s="79"/>
      <c r="F30" s="79"/>
      <c r="G30" s="79"/>
      <c r="H30" s="79"/>
      <c r="I30" s="79"/>
      <c r="J30" s="79"/>
    </row>
    <row r="31" spans="1:10" ht="21" customHeight="1">
      <c r="A31" s="73" t="s">
        <v>197</v>
      </c>
      <c r="B31" s="108" t="s">
        <v>198</v>
      </c>
      <c r="C31" s="79">
        <f>C32</f>
        <v>1.49</v>
      </c>
      <c r="D31" s="79">
        <f t="shared" ref="D31:D32" si="14">D32</f>
        <v>1.49</v>
      </c>
      <c r="E31" s="79"/>
      <c r="F31" s="79"/>
      <c r="G31" s="79"/>
      <c r="H31" s="79"/>
      <c r="I31" s="79"/>
      <c r="J31" s="79"/>
    </row>
    <row r="32" spans="1:10" ht="21" customHeight="1">
      <c r="A32" s="73" t="s">
        <v>199</v>
      </c>
      <c r="B32" s="108" t="s">
        <v>200</v>
      </c>
      <c r="C32" s="79">
        <f>C33</f>
        <v>1.49</v>
      </c>
      <c r="D32" s="79">
        <f t="shared" si="14"/>
        <v>1.49</v>
      </c>
      <c r="E32" s="79"/>
      <c r="F32" s="79"/>
      <c r="G32" s="79"/>
      <c r="H32" s="79"/>
      <c r="I32" s="79"/>
      <c r="J32" s="79"/>
    </row>
    <row r="33" spans="1:10" ht="21" customHeight="1">
      <c r="A33" s="73" t="s">
        <v>201</v>
      </c>
      <c r="B33" s="108" t="s">
        <v>202</v>
      </c>
      <c r="C33" s="79">
        <f t="shared" ref="C33" si="15">D33+E33+F33+H33+I33+J33</f>
        <v>1.49</v>
      </c>
      <c r="D33" s="79">
        <v>1.49</v>
      </c>
      <c r="E33" s="79"/>
      <c r="F33" s="79"/>
      <c r="G33" s="79"/>
      <c r="H33" s="79"/>
      <c r="I33" s="79"/>
      <c r="J33" s="79"/>
    </row>
    <row r="34" spans="1:10" ht="21" customHeight="1">
      <c r="A34" s="26" t="s">
        <v>42</v>
      </c>
      <c r="C34" s="31"/>
      <c r="D34" s="31"/>
      <c r="E34" s="31"/>
      <c r="F34" s="31"/>
      <c r="G34" s="31"/>
      <c r="H34" s="31"/>
      <c r="I34" s="31"/>
      <c r="J34" s="31"/>
    </row>
    <row r="35" spans="1:10" ht="21" customHeight="1">
      <c r="A35" s="26" t="s">
        <v>23</v>
      </c>
      <c r="C35" s="31"/>
      <c r="D35" s="31"/>
      <c r="E35" s="31"/>
      <c r="F35" s="31"/>
      <c r="G35" s="31"/>
      <c r="H35" s="31"/>
      <c r="I35" s="31"/>
      <c r="J35" s="31"/>
    </row>
    <row r="36" spans="1:10" ht="21" customHeight="1">
      <c r="C36" s="31"/>
      <c r="D36" s="31"/>
      <c r="E36" s="31"/>
      <c r="F36" s="31"/>
      <c r="G36" s="31"/>
      <c r="H36" s="31"/>
      <c r="I36" s="31"/>
      <c r="J36" s="31"/>
    </row>
    <row r="37" spans="1:10" ht="21" customHeight="1">
      <c r="C37" s="31"/>
      <c r="D37" s="31"/>
      <c r="E37" s="31"/>
      <c r="F37" s="31"/>
      <c r="G37" s="31"/>
      <c r="H37" s="31"/>
      <c r="I37" s="31"/>
      <c r="J37" s="31"/>
    </row>
    <row r="38" spans="1:10" ht="21" customHeight="1">
      <c r="C38" s="31"/>
      <c r="D38" s="31"/>
      <c r="E38" s="31"/>
      <c r="F38" s="31"/>
      <c r="G38" s="31"/>
      <c r="H38" s="31"/>
      <c r="I38" s="31"/>
      <c r="J38" s="31"/>
    </row>
    <row r="39" spans="1:10" ht="21" customHeight="1">
      <c r="C39" s="31"/>
      <c r="D39" s="31"/>
      <c r="E39" s="31"/>
      <c r="F39" s="31"/>
      <c r="G39" s="31"/>
      <c r="H39" s="31"/>
      <c r="I39" s="31"/>
      <c r="J39" s="31"/>
    </row>
    <row r="40" spans="1:10" ht="21" customHeight="1">
      <c r="C40" s="31"/>
      <c r="D40" s="31"/>
      <c r="E40" s="31"/>
      <c r="F40" s="31"/>
      <c r="G40" s="31"/>
      <c r="H40" s="31"/>
      <c r="I40" s="31"/>
      <c r="J40" s="31"/>
    </row>
    <row r="41" spans="1:10" ht="21" customHeight="1">
      <c r="C41" s="31"/>
      <c r="D41" s="31"/>
      <c r="E41" s="31"/>
      <c r="F41" s="31"/>
      <c r="G41" s="31"/>
      <c r="H41" s="31"/>
      <c r="I41" s="31"/>
      <c r="J41" s="31"/>
    </row>
    <row r="42" spans="1:10" ht="21" customHeight="1">
      <c r="C42" s="31"/>
      <c r="D42" s="31"/>
      <c r="E42" s="31"/>
      <c r="F42" s="31"/>
      <c r="G42" s="31"/>
      <c r="H42" s="31"/>
      <c r="I42" s="31"/>
      <c r="J42" s="31"/>
    </row>
    <row r="43" spans="1:10" ht="21" customHeight="1">
      <c r="C43" s="31"/>
      <c r="D43" s="31"/>
      <c r="E43" s="31"/>
      <c r="F43" s="31"/>
      <c r="G43" s="31"/>
      <c r="H43" s="31"/>
      <c r="I43" s="31"/>
      <c r="J43" s="31"/>
    </row>
    <row r="44" spans="1:10" ht="21" customHeight="1">
      <c r="C44" s="31"/>
      <c r="D44" s="31"/>
      <c r="E44" s="31"/>
      <c r="F44" s="31"/>
      <c r="G44" s="31"/>
      <c r="H44" s="31"/>
      <c r="I44" s="31"/>
      <c r="J44" s="31"/>
    </row>
    <row r="45" spans="1:10" ht="21" customHeight="1">
      <c r="C45" s="31"/>
      <c r="D45" s="31"/>
      <c r="E45" s="31"/>
      <c r="F45" s="31"/>
      <c r="G45" s="31"/>
      <c r="H45" s="31"/>
      <c r="I45" s="31"/>
      <c r="J45" s="31"/>
    </row>
    <row r="46" spans="1:10" ht="21" customHeight="1">
      <c r="C46" s="31"/>
      <c r="D46" s="31"/>
      <c r="E46" s="31"/>
      <c r="F46" s="31"/>
      <c r="G46" s="31"/>
      <c r="H46" s="31"/>
      <c r="I46" s="31"/>
      <c r="J46" s="31"/>
    </row>
    <row r="47" spans="1:10" ht="21" customHeight="1">
      <c r="C47" s="31"/>
      <c r="D47" s="31"/>
      <c r="E47" s="31"/>
      <c r="F47" s="31"/>
      <c r="G47" s="31"/>
      <c r="H47" s="31"/>
      <c r="I47" s="31"/>
      <c r="J47" s="31"/>
    </row>
    <row r="48" spans="1:10" ht="21" customHeight="1">
      <c r="C48" s="31"/>
      <c r="D48" s="31"/>
      <c r="E48" s="31"/>
      <c r="F48" s="31"/>
      <c r="G48" s="31"/>
      <c r="H48" s="31"/>
      <c r="I48" s="31"/>
      <c r="J48" s="31"/>
    </row>
    <row r="49" spans="3:10">
      <c r="C49" s="31"/>
      <c r="D49" s="31"/>
      <c r="E49" s="31"/>
      <c r="F49" s="31"/>
      <c r="G49" s="31"/>
      <c r="H49" s="31"/>
      <c r="I49" s="31"/>
      <c r="J49" s="31"/>
    </row>
    <row r="50" spans="3:10">
      <c r="C50" s="31"/>
      <c r="D50" s="31"/>
      <c r="E50" s="31"/>
      <c r="F50" s="31"/>
      <c r="G50" s="31"/>
      <c r="H50" s="31"/>
      <c r="I50" s="31"/>
      <c r="J50" s="31"/>
    </row>
    <row r="51" spans="3:10">
      <c r="C51" s="31"/>
      <c r="D51" s="31"/>
      <c r="E51" s="31"/>
      <c r="F51" s="31"/>
      <c r="G51" s="31"/>
      <c r="H51" s="31"/>
      <c r="I51" s="31"/>
      <c r="J51" s="31"/>
    </row>
    <row r="52" spans="3:10">
      <c r="C52" s="31"/>
      <c r="D52" s="31"/>
      <c r="E52" s="31"/>
      <c r="F52" s="31"/>
      <c r="G52" s="31"/>
      <c r="H52" s="31"/>
      <c r="I52" s="31"/>
      <c r="J52" s="31"/>
    </row>
    <row r="53" spans="3:10">
      <c r="C53" s="31"/>
      <c r="D53" s="31"/>
      <c r="E53" s="31"/>
      <c r="F53" s="31"/>
      <c r="G53" s="31"/>
      <c r="H53" s="31"/>
      <c r="I53" s="31"/>
      <c r="J53" s="31"/>
    </row>
    <row r="54" spans="3:10">
      <c r="C54" s="31"/>
      <c r="D54" s="31"/>
      <c r="E54" s="31"/>
      <c r="F54" s="31"/>
      <c r="G54" s="31"/>
      <c r="H54" s="31"/>
      <c r="I54" s="31"/>
      <c r="J54" s="31"/>
    </row>
    <row r="55" spans="3:10">
      <c r="C55" s="31"/>
      <c r="D55" s="31"/>
      <c r="E55" s="31"/>
      <c r="F55" s="31"/>
      <c r="G55" s="31"/>
      <c r="H55" s="31"/>
      <c r="I55" s="31"/>
      <c r="J55" s="31"/>
    </row>
    <row r="56" spans="3:10">
      <c r="C56" s="31"/>
      <c r="D56" s="31"/>
      <c r="E56" s="31"/>
      <c r="F56" s="31"/>
      <c r="G56" s="31"/>
      <c r="H56" s="31"/>
      <c r="I56" s="31"/>
      <c r="J56" s="31"/>
    </row>
    <row r="57" spans="3:10">
      <c r="C57" s="31"/>
      <c r="D57" s="31"/>
      <c r="E57" s="31"/>
      <c r="F57" s="31"/>
      <c r="G57" s="31"/>
      <c r="H57" s="31"/>
      <c r="I57" s="31"/>
      <c r="J57" s="31"/>
    </row>
    <row r="58" spans="3:10">
      <c r="C58" s="31"/>
      <c r="D58" s="31"/>
      <c r="E58" s="31"/>
      <c r="F58" s="31"/>
      <c r="G58" s="31"/>
      <c r="H58" s="31"/>
      <c r="I58" s="31"/>
      <c r="J58" s="31"/>
    </row>
    <row r="59" spans="3:10">
      <c r="C59" s="31"/>
      <c r="D59" s="31"/>
      <c r="E59" s="31"/>
      <c r="F59" s="31"/>
      <c r="G59" s="31"/>
      <c r="H59" s="31"/>
      <c r="I59" s="31"/>
      <c r="J59" s="31"/>
    </row>
    <row r="60" spans="3:10">
      <c r="C60" s="31"/>
      <c r="D60" s="31"/>
      <c r="E60" s="31"/>
      <c r="F60" s="31"/>
      <c r="G60" s="31"/>
      <c r="H60" s="31"/>
      <c r="I60" s="31"/>
      <c r="J60" s="31"/>
    </row>
    <row r="61" spans="3:10">
      <c r="C61" s="31"/>
      <c r="D61" s="31"/>
      <c r="E61" s="31"/>
      <c r="F61" s="31"/>
      <c r="G61" s="31"/>
      <c r="H61" s="31"/>
      <c r="I61" s="31"/>
      <c r="J61" s="31"/>
    </row>
    <row r="62" spans="3:10">
      <c r="C62" s="31"/>
      <c r="D62" s="31"/>
      <c r="E62" s="31"/>
      <c r="F62" s="31"/>
      <c r="G62" s="31"/>
      <c r="H62" s="31"/>
      <c r="I62" s="31"/>
      <c r="J62" s="31"/>
    </row>
    <row r="63" spans="3:10">
      <c r="C63" s="31"/>
      <c r="D63" s="31"/>
      <c r="E63" s="31"/>
      <c r="F63" s="31"/>
      <c r="G63" s="31"/>
      <c r="H63" s="31"/>
      <c r="I63" s="31"/>
      <c r="J63" s="31"/>
    </row>
    <row r="64" spans="3:10">
      <c r="C64" s="31"/>
      <c r="D64" s="31"/>
      <c r="E64" s="31"/>
      <c r="F64" s="31"/>
      <c r="G64" s="31"/>
      <c r="H64" s="31"/>
      <c r="I64" s="31"/>
      <c r="J64" s="31"/>
    </row>
    <row r="65" spans="3:10">
      <c r="C65" s="31"/>
      <c r="D65" s="31"/>
      <c r="E65" s="31"/>
      <c r="F65" s="31"/>
      <c r="G65" s="31"/>
      <c r="H65" s="31"/>
      <c r="I65" s="31"/>
      <c r="J65" s="31"/>
    </row>
    <row r="66" spans="3:10">
      <c r="C66" s="31"/>
      <c r="D66" s="31"/>
      <c r="E66" s="31"/>
      <c r="F66" s="31"/>
      <c r="G66" s="31"/>
      <c r="H66" s="31"/>
      <c r="I66" s="31"/>
      <c r="J66" s="31"/>
    </row>
    <row r="67" spans="3:10">
      <c r="C67" s="31"/>
      <c r="D67" s="31"/>
      <c r="E67" s="31"/>
      <c r="F67" s="31"/>
      <c r="G67" s="31"/>
      <c r="H67" s="31"/>
      <c r="I67" s="31"/>
      <c r="J67" s="31"/>
    </row>
    <row r="68" spans="3:10">
      <c r="C68" s="31"/>
      <c r="D68" s="31"/>
      <c r="E68" s="31"/>
      <c r="F68" s="31"/>
      <c r="G68" s="31"/>
      <c r="H68" s="31"/>
      <c r="I68" s="31"/>
      <c r="J68" s="31"/>
    </row>
    <row r="69" spans="3:10">
      <c r="C69" s="31"/>
      <c r="D69" s="31"/>
      <c r="E69" s="31"/>
      <c r="F69" s="31"/>
      <c r="G69" s="31"/>
      <c r="H69" s="31"/>
      <c r="I69" s="31"/>
      <c r="J69" s="31"/>
    </row>
    <row r="70" spans="3:10">
      <c r="C70" s="31"/>
      <c r="D70" s="31"/>
      <c r="E70" s="31"/>
      <c r="F70" s="31"/>
      <c r="G70" s="31"/>
      <c r="H70" s="31"/>
      <c r="I70" s="31"/>
      <c r="J70" s="31"/>
    </row>
    <row r="71" spans="3:10">
      <c r="C71" s="31"/>
      <c r="D71" s="31"/>
      <c r="E71" s="31"/>
      <c r="F71" s="31"/>
      <c r="G71" s="31"/>
      <c r="H71" s="31"/>
      <c r="I71" s="31"/>
      <c r="J71" s="31"/>
    </row>
    <row r="72" spans="3:10">
      <c r="C72" s="31"/>
      <c r="D72" s="31"/>
      <c r="E72" s="31"/>
      <c r="F72" s="31"/>
      <c r="G72" s="31"/>
      <c r="H72" s="31"/>
      <c r="I72" s="31"/>
      <c r="J72" s="31"/>
    </row>
    <row r="73" spans="3:10">
      <c r="C73" s="31"/>
      <c r="D73" s="31"/>
      <c r="E73" s="31"/>
      <c r="F73" s="31"/>
      <c r="G73" s="31"/>
      <c r="H73" s="31"/>
      <c r="I73" s="31"/>
      <c r="J73" s="31"/>
    </row>
    <row r="74" spans="3:10">
      <c r="C74" s="31"/>
      <c r="D74" s="31"/>
      <c r="E74" s="31"/>
      <c r="F74" s="31"/>
      <c r="G74" s="31"/>
      <c r="H74" s="31"/>
      <c r="I74" s="31"/>
      <c r="J74" s="31"/>
    </row>
    <row r="75" spans="3:10">
      <c r="C75" s="31"/>
      <c r="D75" s="31"/>
      <c r="E75" s="31"/>
      <c r="F75" s="31"/>
      <c r="G75" s="31"/>
      <c r="H75" s="31"/>
      <c r="I75" s="31"/>
      <c r="J75" s="31"/>
    </row>
    <row r="76" spans="3:10">
      <c r="C76" s="31"/>
      <c r="D76" s="31"/>
      <c r="E76" s="31"/>
      <c r="F76" s="31"/>
      <c r="G76" s="31"/>
      <c r="H76" s="31"/>
      <c r="I76" s="31"/>
      <c r="J76" s="31"/>
    </row>
    <row r="77" spans="3:10">
      <c r="C77" s="31"/>
      <c r="D77" s="31"/>
      <c r="E77" s="31"/>
      <c r="F77" s="31"/>
      <c r="G77" s="31"/>
      <c r="H77" s="31"/>
      <c r="I77" s="31"/>
      <c r="J77" s="31"/>
    </row>
    <row r="78" spans="3:10">
      <c r="C78" s="31"/>
      <c r="D78" s="31"/>
      <c r="E78" s="31"/>
      <c r="F78" s="31"/>
      <c r="G78" s="31"/>
      <c r="H78" s="31"/>
      <c r="I78" s="31"/>
      <c r="J78" s="31"/>
    </row>
    <row r="79" spans="3:10">
      <c r="C79" s="31"/>
      <c r="D79" s="31"/>
      <c r="E79" s="31"/>
      <c r="F79" s="31"/>
      <c r="G79" s="31"/>
      <c r="H79" s="31"/>
      <c r="I79" s="31"/>
      <c r="J79" s="31"/>
    </row>
    <row r="80" spans="3:10">
      <c r="C80" s="31"/>
      <c r="D80" s="31"/>
      <c r="E80" s="31"/>
      <c r="F80" s="31"/>
      <c r="G80" s="31"/>
      <c r="H80" s="31"/>
      <c r="I80" s="31"/>
      <c r="J80" s="31"/>
    </row>
    <row r="81" spans="3:10">
      <c r="C81" s="31"/>
      <c r="D81" s="31"/>
      <c r="E81" s="31"/>
      <c r="F81" s="31"/>
      <c r="G81" s="31"/>
      <c r="H81" s="31"/>
      <c r="I81" s="31"/>
      <c r="J81" s="31"/>
    </row>
    <row r="82" spans="3:10">
      <c r="C82" s="31"/>
      <c r="D82" s="31"/>
      <c r="E82" s="31"/>
      <c r="F82" s="31"/>
      <c r="G82" s="31"/>
      <c r="H82" s="31"/>
      <c r="I82" s="31"/>
      <c r="J82" s="31"/>
    </row>
    <row r="83" spans="3:10">
      <c r="C83" s="31"/>
      <c r="D83" s="31"/>
      <c r="E83" s="31"/>
      <c r="F83" s="31"/>
      <c r="G83" s="31"/>
      <c r="H83" s="31"/>
      <c r="I83" s="31"/>
      <c r="J83" s="31"/>
    </row>
    <row r="84" spans="3:10">
      <c r="C84" s="31"/>
      <c r="D84" s="31"/>
      <c r="E84" s="31"/>
      <c r="F84" s="31"/>
      <c r="G84" s="31"/>
      <c r="H84" s="31"/>
      <c r="I84" s="31"/>
      <c r="J84" s="31"/>
    </row>
    <row r="85" spans="3:10">
      <c r="C85" s="31"/>
      <c r="D85" s="31"/>
      <c r="E85" s="31"/>
      <c r="F85" s="31"/>
      <c r="G85" s="31"/>
      <c r="H85" s="31"/>
      <c r="I85" s="31"/>
      <c r="J85" s="31"/>
    </row>
    <row r="86" spans="3:10">
      <c r="C86" s="31"/>
      <c r="D86" s="31"/>
      <c r="E86" s="31"/>
      <c r="F86" s="31"/>
      <c r="G86" s="31"/>
      <c r="H86" s="31"/>
      <c r="I86" s="31"/>
      <c r="J86" s="31"/>
    </row>
    <row r="87" spans="3:10">
      <c r="C87" s="31"/>
      <c r="D87" s="31"/>
      <c r="E87" s="31"/>
      <c r="F87" s="31"/>
      <c r="G87" s="31"/>
      <c r="H87" s="31"/>
      <c r="I87" s="31"/>
      <c r="J87" s="31"/>
    </row>
    <row r="88" spans="3:10">
      <c r="C88" s="31"/>
      <c r="D88" s="31"/>
      <c r="E88" s="31"/>
      <c r="F88" s="31"/>
      <c r="G88" s="31"/>
      <c r="H88" s="31"/>
      <c r="I88" s="31"/>
      <c r="J88" s="31"/>
    </row>
    <row r="89" spans="3:10">
      <c r="C89" s="31"/>
      <c r="D89" s="31"/>
      <c r="E89" s="31"/>
      <c r="F89" s="31"/>
      <c r="G89" s="31"/>
      <c r="H89" s="31"/>
      <c r="I89" s="31"/>
      <c r="J89" s="31"/>
    </row>
    <row r="90" spans="3:10">
      <c r="C90" s="31"/>
      <c r="D90" s="31"/>
      <c r="E90" s="31"/>
      <c r="F90" s="31"/>
      <c r="G90" s="31"/>
      <c r="H90" s="31"/>
      <c r="I90" s="31"/>
      <c r="J90" s="31"/>
    </row>
    <row r="91" spans="3:10">
      <c r="C91" s="31"/>
      <c r="D91" s="31"/>
      <c r="E91" s="31"/>
      <c r="F91" s="31"/>
      <c r="G91" s="31"/>
      <c r="H91" s="31"/>
      <c r="I91" s="31"/>
      <c r="J91" s="31"/>
    </row>
    <row r="92" spans="3:10">
      <c r="C92" s="31"/>
      <c r="D92" s="31"/>
      <c r="E92" s="31"/>
      <c r="F92" s="31"/>
      <c r="G92" s="31"/>
      <c r="H92" s="31"/>
      <c r="I92" s="31"/>
      <c r="J92" s="31"/>
    </row>
    <row r="93" spans="3:10">
      <c r="C93" s="31"/>
      <c r="D93" s="31"/>
      <c r="E93" s="31"/>
      <c r="F93" s="31"/>
      <c r="G93" s="31"/>
      <c r="H93" s="31"/>
      <c r="I93" s="31"/>
      <c r="J93" s="31"/>
    </row>
    <row r="94" spans="3:10">
      <c r="C94" s="31"/>
      <c r="D94" s="31"/>
      <c r="E94" s="31"/>
      <c r="F94" s="31"/>
      <c r="G94" s="31"/>
      <c r="H94" s="31"/>
      <c r="I94" s="31"/>
      <c r="J94" s="31"/>
    </row>
    <row r="95" spans="3:10">
      <c r="C95" s="31"/>
      <c r="D95" s="31"/>
      <c r="E95" s="31"/>
      <c r="F95" s="31"/>
      <c r="G95" s="31"/>
      <c r="H95" s="31"/>
      <c r="I95" s="31"/>
      <c r="J95" s="31"/>
    </row>
    <row r="96" spans="3:10">
      <c r="C96" s="31"/>
      <c r="D96" s="31"/>
      <c r="E96" s="31"/>
      <c r="F96" s="31"/>
      <c r="G96" s="31"/>
      <c r="H96" s="31"/>
      <c r="I96" s="31"/>
      <c r="J96" s="31"/>
    </row>
    <row r="97" spans="3:10">
      <c r="C97" s="31"/>
      <c r="D97" s="31"/>
      <c r="E97" s="31"/>
      <c r="F97" s="31"/>
      <c r="G97" s="31"/>
      <c r="H97" s="31"/>
      <c r="I97" s="31"/>
      <c r="J97" s="31"/>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2"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0" orientation="landscape" blackAndWhite="1"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8"/>
  <sheetViews>
    <sheetView workbookViewId="0">
      <selection sqref="A1:H1"/>
    </sheetView>
  </sheetViews>
  <sheetFormatPr defaultRowHeight="11.25"/>
  <cols>
    <col min="1" max="1" width="14" style="49" customWidth="1"/>
    <col min="2" max="2" width="52.6640625" style="1" bestFit="1" customWidth="1"/>
    <col min="3" max="3" width="17.5" style="1" customWidth="1"/>
    <col min="4" max="5" width="16.5" style="1" customWidth="1"/>
    <col min="6" max="6" width="13.83203125" style="1" customWidth="1"/>
    <col min="7" max="7" width="14.33203125" style="1" customWidth="1"/>
    <col min="8" max="8" width="15.3320312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34" t="s">
        <v>43</v>
      </c>
      <c r="B1" s="135"/>
      <c r="C1" s="135"/>
      <c r="D1" s="135"/>
      <c r="E1" s="135"/>
      <c r="F1" s="135"/>
      <c r="G1" s="135"/>
      <c r="H1" s="135"/>
    </row>
    <row r="2" spans="1:8" ht="13.5">
      <c r="A2" s="3"/>
      <c r="B2" s="50"/>
      <c r="C2" s="50"/>
      <c r="D2" s="50"/>
      <c r="E2" s="50"/>
      <c r="F2" s="50"/>
      <c r="G2" s="50"/>
      <c r="H2" s="32" t="s">
        <v>44</v>
      </c>
    </row>
    <row r="3" spans="1:8" ht="14.25">
      <c r="A3" s="136" t="s">
        <v>157</v>
      </c>
      <c r="B3" s="137"/>
      <c r="C3" s="50"/>
      <c r="D3" s="50"/>
      <c r="E3" s="51"/>
      <c r="F3" s="50"/>
      <c r="G3" s="50"/>
      <c r="H3" s="32" t="s">
        <v>3</v>
      </c>
    </row>
    <row r="4" spans="1:8" ht="21.75" customHeight="1">
      <c r="A4" s="146" t="s">
        <v>6</v>
      </c>
      <c r="B4" s="147" t="s">
        <v>26</v>
      </c>
      <c r="C4" s="142" t="s">
        <v>16</v>
      </c>
      <c r="D4" s="142" t="s">
        <v>45</v>
      </c>
      <c r="E4" s="142" t="s">
        <v>46</v>
      </c>
      <c r="F4" s="142" t="s">
        <v>47</v>
      </c>
      <c r="G4" s="142" t="s">
        <v>48</v>
      </c>
      <c r="H4" s="142" t="s">
        <v>49</v>
      </c>
    </row>
    <row r="5" spans="1:8" ht="17.25" customHeight="1">
      <c r="A5" s="142" t="s">
        <v>33</v>
      </c>
      <c r="B5" s="142" t="s">
        <v>34</v>
      </c>
      <c r="C5" s="143"/>
      <c r="D5" s="143"/>
      <c r="E5" s="143"/>
      <c r="F5" s="143"/>
      <c r="G5" s="143"/>
      <c r="H5" s="143"/>
    </row>
    <row r="6" spans="1:8" ht="21" customHeight="1">
      <c r="A6" s="143"/>
      <c r="B6" s="143" t="s">
        <v>26</v>
      </c>
      <c r="C6" s="143"/>
      <c r="D6" s="143"/>
      <c r="E6" s="143"/>
      <c r="F6" s="143"/>
      <c r="G6" s="143"/>
      <c r="H6" s="143"/>
    </row>
    <row r="7" spans="1:8" ht="21" customHeight="1">
      <c r="A7" s="144"/>
      <c r="B7" s="144" t="s">
        <v>26</v>
      </c>
      <c r="C7" s="144"/>
      <c r="D7" s="144"/>
      <c r="E7" s="144"/>
      <c r="F7" s="144"/>
      <c r="G7" s="144"/>
      <c r="H7" s="144"/>
    </row>
    <row r="8" spans="1:8" ht="21" customHeight="1">
      <c r="A8" s="148" t="s">
        <v>37</v>
      </c>
      <c r="B8" s="149"/>
      <c r="C8" s="76">
        <f>D8+E8+F8+G8+H8</f>
        <v>1606.1299999999999</v>
      </c>
      <c r="D8" s="76">
        <f t="shared" ref="D8:E8" si="0">D9+D12++D19+D28+D31</f>
        <v>1586.6999999999998</v>
      </c>
      <c r="E8" s="76">
        <f t="shared" si="0"/>
        <v>19.429999999999996</v>
      </c>
      <c r="F8" s="76"/>
      <c r="G8" s="76"/>
      <c r="H8" s="76"/>
    </row>
    <row r="9" spans="1:8" ht="21" customHeight="1">
      <c r="A9" s="75" t="s">
        <v>38</v>
      </c>
      <c r="B9" s="109" t="s">
        <v>39</v>
      </c>
      <c r="C9" s="77">
        <f>C10</f>
        <v>1.5</v>
      </c>
      <c r="D9" s="77">
        <f t="shared" ref="D9:D10" si="1">D10</f>
        <v>1.5</v>
      </c>
      <c r="E9" s="77"/>
      <c r="F9" s="77"/>
      <c r="G9" s="77"/>
      <c r="H9" s="77"/>
    </row>
    <row r="10" spans="1:8" ht="21" customHeight="1">
      <c r="A10" s="75" t="s">
        <v>40</v>
      </c>
      <c r="B10" s="109" t="s">
        <v>158</v>
      </c>
      <c r="C10" s="77">
        <f>C11</f>
        <v>1.5</v>
      </c>
      <c r="D10" s="77">
        <f t="shared" si="1"/>
        <v>1.5</v>
      </c>
      <c r="E10" s="77"/>
      <c r="F10" s="77"/>
      <c r="G10" s="77"/>
      <c r="H10" s="77"/>
    </row>
    <row r="11" spans="1:8" ht="21" customHeight="1">
      <c r="A11" s="75" t="s">
        <v>41</v>
      </c>
      <c r="B11" s="109" t="s">
        <v>159</v>
      </c>
      <c r="C11" s="77">
        <f>D11+E11+F11+H11+I11+J11</f>
        <v>1.5</v>
      </c>
      <c r="D11" s="77">
        <v>1.5</v>
      </c>
      <c r="E11" s="77"/>
      <c r="F11" s="77"/>
      <c r="G11" s="77"/>
      <c r="H11" s="77"/>
    </row>
    <row r="12" spans="1:8" ht="21" customHeight="1">
      <c r="A12" s="75" t="s">
        <v>160</v>
      </c>
      <c r="B12" s="109" t="s">
        <v>94</v>
      </c>
      <c r="C12" s="77">
        <f>C13+C17</f>
        <v>165.8</v>
      </c>
      <c r="D12" s="77">
        <f>D13+D17</f>
        <v>165.8</v>
      </c>
      <c r="E12" s="77"/>
      <c r="F12" s="77"/>
      <c r="G12" s="77"/>
      <c r="H12" s="77"/>
    </row>
    <row r="13" spans="1:8" ht="21" customHeight="1">
      <c r="A13" s="75" t="s">
        <v>161</v>
      </c>
      <c r="B13" s="109" t="s">
        <v>162</v>
      </c>
      <c r="C13" s="77">
        <f t="shared" ref="C13:D13" si="2">C14+C15+C16</f>
        <v>163.09</v>
      </c>
      <c r="D13" s="77">
        <f t="shared" si="2"/>
        <v>163.09</v>
      </c>
      <c r="E13" s="77"/>
      <c r="F13" s="77"/>
      <c r="G13" s="77"/>
      <c r="H13" s="77"/>
    </row>
    <row r="14" spans="1:8" ht="21" customHeight="1">
      <c r="A14" s="75" t="s">
        <v>163</v>
      </c>
      <c r="B14" s="109" t="s">
        <v>164</v>
      </c>
      <c r="C14" s="77">
        <f>D14+E14+F14+H14+I14+J14</f>
        <v>74.48</v>
      </c>
      <c r="D14" s="77">
        <v>74.48</v>
      </c>
      <c r="E14" s="77"/>
      <c r="F14" s="77"/>
      <c r="G14" s="77"/>
      <c r="H14" s="77"/>
    </row>
    <row r="15" spans="1:8" ht="21" customHeight="1">
      <c r="A15" s="75" t="s">
        <v>165</v>
      </c>
      <c r="B15" s="109" t="s">
        <v>166</v>
      </c>
      <c r="C15" s="77">
        <f t="shared" ref="C15:C18" si="3">D15+E15+F15+H15+I15+J15</f>
        <v>53.89</v>
      </c>
      <c r="D15" s="77">
        <v>53.89</v>
      </c>
      <c r="E15" s="77"/>
      <c r="F15" s="77"/>
      <c r="G15" s="77"/>
      <c r="H15" s="77"/>
    </row>
    <row r="16" spans="1:8" ht="21" customHeight="1">
      <c r="A16" s="75" t="s">
        <v>167</v>
      </c>
      <c r="B16" s="109" t="s">
        <v>168</v>
      </c>
      <c r="C16" s="77">
        <f t="shared" si="3"/>
        <v>34.72</v>
      </c>
      <c r="D16" s="77">
        <v>34.72</v>
      </c>
      <c r="E16" s="77"/>
      <c r="F16" s="77"/>
      <c r="G16" s="77"/>
      <c r="H16" s="77"/>
    </row>
    <row r="17" spans="1:8" ht="21" customHeight="1">
      <c r="A17" s="75" t="s">
        <v>169</v>
      </c>
      <c r="B17" s="109" t="s">
        <v>170</v>
      </c>
      <c r="C17" s="77">
        <f>C18</f>
        <v>2.71</v>
      </c>
      <c r="D17" s="77">
        <f t="shared" ref="D17" si="4">D18</f>
        <v>2.71</v>
      </c>
      <c r="E17" s="77"/>
      <c r="F17" s="77"/>
      <c r="G17" s="77"/>
      <c r="H17" s="77"/>
    </row>
    <row r="18" spans="1:8" ht="21" customHeight="1">
      <c r="A18" s="75" t="s">
        <v>171</v>
      </c>
      <c r="B18" s="109" t="s">
        <v>172</v>
      </c>
      <c r="C18" s="77">
        <f t="shared" si="3"/>
        <v>2.71</v>
      </c>
      <c r="D18" s="77">
        <v>2.71</v>
      </c>
      <c r="E18" s="77"/>
      <c r="F18" s="77"/>
      <c r="G18" s="77"/>
      <c r="H18" s="77"/>
    </row>
    <row r="19" spans="1:8" ht="21" customHeight="1">
      <c r="A19" s="75" t="s">
        <v>173</v>
      </c>
      <c r="B19" s="109" t="s">
        <v>174</v>
      </c>
      <c r="C19" s="77">
        <f>C20+C23+C26</f>
        <v>1396.75</v>
      </c>
      <c r="D19" s="77">
        <f>D20+D23+D26</f>
        <v>1378.81</v>
      </c>
      <c r="E19" s="77">
        <f t="shared" ref="E19" si="5">E20+E23+E26</f>
        <v>17.939999999999998</v>
      </c>
      <c r="F19" s="77"/>
      <c r="G19" s="77"/>
      <c r="H19" s="77"/>
    </row>
    <row r="20" spans="1:8" ht="21" customHeight="1">
      <c r="A20" s="75" t="s">
        <v>175</v>
      </c>
      <c r="B20" s="117" t="s">
        <v>176</v>
      </c>
      <c r="C20" s="118">
        <f t="shared" ref="C20:E20" si="6">C21+C22</f>
        <v>1256.27</v>
      </c>
      <c r="D20" s="118">
        <f t="shared" si="6"/>
        <v>1241.83</v>
      </c>
      <c r="E20" s="118">
        <f t="shared" si="6"/>
        <v>14.44</v>
      </c>
      <c r="F20" s="118"/>
      <c r="G20" s="118"/>
      <c r="H20" s="118"/>
    </row>
    <row r="21" spans="1:8" ht="21" customHeight="1">
      <c r="A21" s="75" t="s">
        <v>177</v>
      </c>
      <c r="B21" s="120" t="s">
        <v>178</v>
      </c>
      <c r="C21" s="77">
        <f t="shared" ref="C21:C22" si="7">D21+E21+F21+H21+I21+J21</f>
        <v>1241.83</v>
      </c>
      <c r="D21" s="77">
        <v>1241.83</v>
      </c>
      <c r="E21" s="77"/>
      <c r="F21" s="77"/>
      <c r="G21" s="77"/>
      <c r="H21" s="77"/>
    </row>
    <row r="22" spans="1:8" ht="21" customHeight="1">
      <c r="A22" s="75" t="s">
        <v>179</v>
      </c>
      <c r="B22" s="120" t="s">
        <v>180</v>
      </c>
      <c r="C22" s="77">
        <f t="shared" si="7"/>
        <v>14.44</v>
      </c>
      <c r="D22" s="77"/>
      <c r="E22" s="77">
        <v>14.44</v>
      </c>
      <c r="F22" s="77"/>
      <c r="G22" s="77"/>
      <c r="H22" s="77"/>
    </row>
    <row r="23" spans="1:8" ht="21" customHeight="1">
      <c r="A23" s="75" t="s">
        <v>181</v>
      </c>
      <c r="B23" s="120" t="s">
        <v>182</v>
      </c>
      <c r="C23" s="77">
        <f t="shared" ref="C23:E23" si="8">C24+C25</f>
        <v>125.25</v>
      </c>
      <c r="D23" s="77">
        <f t="shared" si="8"/>
        <v>121.75</v>
      </c>
      <c r="E23" s="77">
        <f t="shared" si="8"/>
        <v>3.5</v>
      </c>
      <c r="F23" s="77"/>
      <c r="G23" s="77"/>
      <c r="H23" s="77"/>
    </row>
    <row r="24" spans="1:8" ht="21" customHeight="1">
      <c r="A24" s="75" t="s">
        <v>183</v>
      </c>
      <c r="B24" s="120" t="s">
        <v>184</v>
      </c>
      <c r="C24" s="77">
        <f t="shared" ref="C24:C25" si="9">D24+E24+F24+H24+I24+J24</f>
        <v>121.75</v>
      </c>
      <c r="D24" s="77">
        <v>121.75</v>
      </c>
      <c r="E24" s="77"/>
      <c r="F24" s="77"/>
      <c r="G24" s="77"/>
      <c r="H24" s="77"/>
    </row>
    <row r="25" spans="1:8" ht="21" customHeight="1">
      <c r="A25" s="75" t="s">
        <v>185</v>
      </c>
      <c r="B25" s="120" t="s">
        <v>186</v>
      </c>
      <c r="C25" s="77">
        <f t="shared" si="9"/>
        <v>3.5</v>
      </c>
      <c r="D25" s="77"/>
      <c r="E25" s="77">
        <v>3.5</v>
      </c>
      <c r="F25" s="77"/>
      <c r="G25" s="77"/>
      <c r="H25" s="77"/>
    </row>
    <row r="26" spans="1:8" ht="21" customHeight="1">
      <c r="A26" s="75" t="s">
        <v>187</v>
      </c>
      <c r="B26" s="120" t="s">
        <v>188</v>
      </c>
      <c r="C26" s="77">
        <f>C27</f>
        <v>15.23</v>
      </c>
      <c r="D26" s="77">
        <f t="shared" ref="D26" si="10">D27</f>
        <v>15.23</v>
      </c>
      <c r="E26" s="77"/>
      <c r="F26" s="77"/>
      <c r="G26" s="77"/>
      <c r="H26" s="77"/>
    </row>
    <row r="27" spans="1:8" ht="21" customHeight="1">
      <c r="A27" s="75" t="s">
        <v>189</v>
      </c>
      <c r="B27" s="109" t="s">
        <v>190</v>
      </c>
      <c r="C27" s="119">
        <f t="shared" ref="C27" si="11">D27+E27+F27+H27+I27+J27</f>
        <v>15.23</v>
      </c>
      <c r="D27" s="119">
        <v>15.23</v>
      </c>
      <c r="E27" s="119"/>
      <c r="F27" s="119"/>
      <c r="G27" s="119"/>
      <c r="H27" s="119"/>
    </row>
    <row r="28" spans="1:8" ht="21" customHeight="1">
      <c r="A28" s="75" t="s">
        <v>191</v>
      </c>
      <c r="B28" s="109" t="s">
        <v>192</v>
      </c>
      <c r="C28" s="76">
        <f>C29</f>
        <v>40.590000000000003</v>
      </c>
      <c r="D28" s="76">
        <f t="shared" ref="D28:D29" si="12">D29</f>
        <v>40.590000000000003</v>
      </c>
      <c r="E28" s="76"/>
      <c r="F28" s="76"/>
      <c r="G28" s="76"/>
      <c r="H28" s="76"/>
    </row>
    <row r="29" spans="1:8" ht="21" customHeight="1">
      <c r="A29" s="75" t="s">
        <v>193</v>
      </c>
      <c r="B29" s="109" t="s">
        <v>194</v>
      </c>
      <c r="C29" s="76">
        <f>C30</f>
        <v>40.590000000000003</v>
      </c>
      <c r="D29" s="76">
        <f t="shared" si="12"/>
        <v>40.590000000000003</v>
      </c>
      <c r="E29" s="76"/>
      <c r="F29" s="76"/>
      <c r="G29" s="76"/>
      <c r="H29" s="76"/>
    </row>
    <row r="30" spans="1:8" ht="21" customHeight="1">
      <c r="A30" s="75" t="s">
        <v>195</v>
      </c>
      <c r="B30" s="109" t="s">
        <v>196</v>
      </c>
      <c r="C30" s="76">
        <f t="shared" ref="C30" si="13">D30+E30+F30+H30+I30+J30</f>
        <v>40.590000000000003</v>
      </c>
      <c r="D30" s="76">
        <v>40.590000000000003</v>
      </c>
      <c r="E30" s="76"/>
      <c r="F30" s="76"/>
      <c r="G30" s="76"/>
      <c r="H30" s="76"/>
    </row>
    <row r="31" spans="1:8" ht="21" customHeight="1">
      <c r="A31" s="75" t="s">
        <v>197</v>
      </c>
      <c r="B31" s="109" t="s">
        <v>198</v>
      </c>
      <c r="C31" s="77">
        <f>C32</f>
        <v>1.49</v>
      </c>
      <c r="D31" s="77"/>
      <c r="E31" s="77">
        <f t="shared" ref="E31:E32" si="14">E32</f>
        <v>1.49</v>
      </c>
      <c r="F31" s="77"/>
      <c r="G31" s="77"/>
      <c r="H31" s="77"/>
    </row>
    <row r="32" spans="1:8" ht="21" customHeight="1">
      <c r="A32" s="75" t="s">
        <v>199</v>
      </c>
      <c r="B32" s="109" t="s">
        <v>200</v>
      </c>
      <c r="C32" s="77">
        <f>C33</f>
        <v>1.49</v>
      </c>
      <c r="D32" s="77"/>
      <c r="E32" s="77">
        <f t="shared" si="14"/>
        <v>1.49</v>
      </c>
      <c r="F32" s="77"/>
      <c r="G32" s="77"/>
      <c r="H32" s="77"/>
    </row>
    <row r="33" spans="1:8" ht="21" customHeight="1">
      <c r="A33" s="75" t="s">
        <v>201</v>
      </c>
      <c r="B33" s="109" t="s">
        <v>202</v>
      </c>
      <c r="C33" s="76">
        <f t="shared" ref="C33" si="15">D33+E33+F33+H33+I33+J33</f>
        <v>1.49</v>
      </c>
      <c r="D33" s="76"/>
      <c r="E33" s="76">
        <v>1.49</v>
      </c>
      <c r="F33" s="76"/>
      <c r="G33" s="76"/>
      <c r="H33" s="76"/>
    </row>
    <row r="34" spans="1:8" ht="21" customHeight="1">
      <c r="A34" s="26" t="s">
        <v>50</v>
      </c>
      <c r="B34" s="52"/>
      <c r="C34" s="52"/>
      <c r="D34" s="52"/>
      <c r="E34" s="52"/>
      <c r="F34" s="52"/>
      <c r="G34" s="52"/>
      <c r="H34" s="52"/>
    </row>
    <row r="35" spans="1:8" ht="21" customHeight="1">
      <c r="A35" s="37" t="s">
        <v>51</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2" type="noConversion"/>
  <conditionalFormatting sqref="B3">
    <cfRule type="expression" dxfId="11" priority="1" stopIfTrue="1">
      <formula>含公式的单元格</formula>
    </cfRule>
  </conditionalFormatting>
  <printOptions horizontalCentered="1"/>
  <pageMargins left="0.98425196850393704" right="0.2755905511811023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8"/>
  <sheetViews>
    <sheetView workbookViewId="0">
      <selection sqref="A1:F1"/>
    </sheetView>
  </sheetViews>
  <sheetFormatPr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4" t="s">
        <v>52</v>
      </c>
      <c r="B1" s="135"/>
      <c r="C1" s="135"/>
      <c r="D1" s="135"/>
      <c r="E1" s="135"/>
      <c r="F1" s="135"/>
    </row>
    <row r="2" spans="1:7" ht="14.25" customHeight="1">
      <c r="A2" s="3"/>
      <c r="G2" s="32" t="s">
        <v>53</v>
      </c>
    </row>
    <row r="3" spans="1:7" ht="14.25" customHeight="1">
      <c r="A3" s="136" t="s">
        <v>157</v>
      </c>
      <c r="B3" s="137"/>
      <c r="D3" s="44"/>
      <c r="G3" s="32" t="s">
        <v>3</v>
      </c>
    </row>
    <row r="4" spans="1:7" ht="18.75" customHeight="1">
      <c r="A4" s="153" t="s">
        <v>54</v>
      </c>
      <c r="B4" s="154"/>
      <c r="C4" s="154" t="s">
        <v>55</v>
      </c>
      <c r="D4" s="154"/>
      <c r="E4" s="154" t="s">
        <v>26</v>
      </c>
      <c r="F4" s="154" t="s">
        <v>26</v>
      </c>
      <c r="G4" s="154" t="s">
        <v>26</v>
      </c>
    </row>
    <row r="5" spans="1:7" ht="42.95" customHeight="1">
      <c r="A5" s="151" t="s">
        <v>56</v>
      </c>
      <c r="B5" s="152" t="s">
        <v>7</v>
      </c>
      <c r="C5" s="152" t="s">
        <v>57</v>
      </c>
      <c r="D5" s="155" t="s">
        <v>7</v>
      </c>
      <c r="E5" s="155"/>
      <c r="F5" s="155" t="s">
        <v>26</v>
      </c>
      <c r="G5" s="155" t="s">
        <v>26</v>
      </c>
    </row>
    <row r="6" spans="1:7" ht="42.95" customHeight="1">
      <c r="A6" s="151"/>
      <c r="B6" s="152" t="s">
        <v>26</v>
      </c>
      <c r="C6" s="152" t="s">
        <v>26</v>
      </c>
      <c r="D6" s="46" t="s">
        <v>35</v>
      </c>
      <c r="E6" s="45" t="s">
        <v>58</v>
      </c>
      <c r="F6" s="45" t="s">
        <v>59</v>
      </c>
      <c r="G6" s="45" t="s">
        <v>60</v>
      </c>
    </row>
    <row r="7" spans="1:7" ht="21" customHeight="1">
      <c r="A7" s="47" t="s">
        <v>61</v>
      </c>
      <c r="B7" s="82">
        <v>798.92</v>
      </c>
      <c r="C7" s="81" t="s">
        <v>152</v>
      </c>
      <c r="D7" s="82">
        <v>1.5</v>
      </c>
      <c r="E7" s="82">
        <v>1.5</v>
      </c>
      <c r="F7" s="92" t="s">
        <v>26</v>
      </c>
      <c r="G7" s="92" t="s">
        <v>26</v>
      </c>
    </row>
    <row r="8" spans="1:7" ht="21" customHeight="1">
      <c r="A8" s="47" t="s">
        <v>62</v>
      </c>
      <c r="B8" s="82">
        <v>1.49</v>
      </c>
      <c r="C8" s="81" t="s">
        <v>153</v>
      </c>
      <c r="D8" s="82">
        <v>165.8</v>
      </c>
      <c r="E8" s="82">
        <v>165.8</v>
      </c>
      <c r="F8" s="92" t="s">
        <v>26</v>
      </c>
      <c r="G8" s="92" t="s">
        <v>26</v>
      </c>
    </row>
    <row r="9" spans="1:7" ht="21" customHeight="1">
      <c r="A9" s="47" t="s">
        <v>63</v>
      </c>
      <c r="B9" s="82" t="s">
        <v>26</v>
      </c>
      <c r="C9" s="81" t="s">
        <v>154</v>
      </c>
      <c r="D9" s="82">
        <v>591.03</v>
      </c>
      <c r="E9" s="82">
        <v>591.03</v>
      </c>
      <c r="F9" s="92" t="s">
        <v>26</v>
      </c>
      <c r="G9" s="92" t="s">
        <v>26</v>
      </c>
    </row>
    <row r="10" spans="1:7" ht="21" customHeight="1">
      <c r="A10" s="47" t="s">
        <v>26</v>
      </c>
      <c r="B10" s="82" t="s">
        <v>26</v>
      </c>
      <c r="C10" s="81" t="s">
        <v>155</v>
      </c>
      <c r="D10" s="84">
        <v>40.590000000000003</v>
      </c>
      <c r="E10" s="84">
        <v>40.590000000000003</v>
      </c>
      <c r="F10" s="93" t="s">
        <v>26</v>
      </c>
      <c r="G10" s="93" t="s">
        <v>26</v>
      </c>
    </row>
    <row r="11" spans="1:7" ht="21" customHeight="1">
      <c r="A11" s="47" t="s">
        <v>26</v>
      </c>
      <c r="B11" s="82" t="s">
        <v>26</v>
      </c>
      <c r="C11" s="81" t="s">
        <v>156</v>
      </c>
      <c r="D11" s="94">
        <v>1.49</v>
      </c>
      <c r="E11" s="94"/>
      <c r="F11" s="94">
        <v>1.49</v>
      </c>
      <c r="G11" s="95" t="s">
        <v>26</v>
      </c>
    </row>
    <row r="12" spans="1:7" ht="21" customHeight="1">
      <c r="A12" s="48" t="s">
        <v>15</v>
      </c>
      <c r="B12" s="82">
        <v>800.41</v>
      </c>
      <c r="C12" s="129" t="s">
        <v>16</v>
      </c>
      <c r="D12" s="93">
        <f>SUM(D7:D11)</f>
        <v>800.41</v>
      </c>
      <c r="E12" s="93">
        <f>SUM(E7:E11)</f>
        <v>798.92</v>
      </c>
      <c r="F12" s="93">
        <f>SUM(F7:F11)</f>
        <v>1.49</v>
      </c>
      <c r="G12" s="93" t="s">
        <v>26</v>
      </c>
    </row>
    <row r="13" spans="1:7" ht="21" customHeight="1">
      <c r="A13" s="47" t="s">
        <v>64</v>
      </c>
      <c r="B13" s="128" t="s">
        <v>26</v>
      </c>
      <c r="C13" s="130" t="s">
        <v>65</v>
      </c>
      <c r="D13" s="95" t="s">
        <v>26</v>
      </c>
      <c r="E13" s="95" t="s">
        <v>26</v>
      </c>
      <c r="F13" s="95" t="s">
        <v>26</v>
      </c>
      <c r="G13" s="95" t="s">
        <v>26</v>
      </c>
    </row>
    <row r="14" spans="1:7" ht="21" customHeight="1">
      <c r="A14" s="47" t="s">
        <v>61</v>
      </c>
      <c r="B14" s="128" t="s">
        <v>26</v>
      </c>
      <c r="C14" s="131"/>
      <c r="D14" s="131"/>
      <c r="E14" s="131"/>
      <c r="F14" s="131"/>
      <c r="G14" s="131"/>
    </row>
    <row r="15" spans="1:7" ht="21" customHeight="1">
      <c r="A15" s="47" t="s">
        <v>62</v>
      </c>
      <c r="B15" s="128" t="s">
        <v>26</v>
      </c>
      <c r="C15" s="131"/>
      <c r="D15" s="131"/>
      <c r="E15" s="131"/>
      <c r="F15" s="131"/>
      <c r="G15" s="131"/>
    </row>
    <row r="16" spans="1:7" ht="21" customHeight="1">
      <c r="A16" s="47" t="s">
        <v>63</v>
      </c>
      <c r="B16" s="128" t="s">
        <v>26</v>
      </c>
      <c r="C16" s="132" t="s">
        <v>26</v>
      </c>
      <c r="D16" s="133" t="s">
        <v>26</v>
      </c>
      <c r="E16" s="133" t="s">
        <v>26</v>
      </c>
      <c r="F16" s="133" t="s">
        <v>26</v>
      </c>
      <c r="G16" s="95" t="s">
        <v>26</v>
      </c>
    </row>
    <row r="17" spans="1:7" ht="21" customHeight="1">
      <c r="A17" s="48" t="s">
        <v>21</v>
      </c>
      <c r="B17" s="82">
        <v>800.41</v>
      </c>
      <c r="C17" s="96" t="s">
        <v>21</v>
      </c>
      <c r="D17" s="92">
        <v>800.41</v>
      </c>
      <c r="E17" s="92">
        <v>798.92</v>
      </c>
      <c r="F17" s="92">
        <v>1.49</v>
      </c>
      <c r="G17" s="92" t="s">
        <v>26</v>
      </c>
    </row>
    <row r="18" spans="1:7" ht="13.5">
      <c r="A18" s="150" t="s">
        <v>66</v>
      </c>
      <c r="B18" s="150"/>
      <c r="C18" s="150"/>
      <c r="D18" s="150"/>
      <c r="E18" s="150"/>
      <c r="F18" s="150"/>
      <c r="G18" s="150"/>
    </row>
  </sheetData>
  <mergeCells count="9">
    <mergeCell ref="A18:G18"/>
    <mergeCell ref="A5:A6"/>
    <mergeCell ref="B5:B6"/>
    <mergeCell ref="C5:C6"/>
    <mergeCell ref="A1:F1"/>
    <mergeCell ref="A3:B3"/>
    <mergeCell ref="A4:B4"/>
    <mergeCell ref="C4:G4"/>
    <mergeCell ref="D5:G5"/>
  </mergeCells>
  <phoneticPr fontId="52"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7"/>
  <sheetViews>
    <sheetView workbookViewId="0">
      <selection sqref="A1:E1"/>
    </sheetView>
  </sheetViews>
  <sheetFormatPr defaultRowHeight="15"/>
  <cols>
    <col min="1" max="1" width="19" style="33" customWidth="1"/>
    <col min="2" max="2" width="52.6640625" style="34" bestFit="1" customWidth="1"/>
    <col min="3" max="5" width="26.83203125" style="35" customWidth="1"/>
    <col min="6" max="248" width="10.33203125" style="35" customWidth="1"/>
    <col min="249" max="16384" width="9.33203125" style="35"/>
  </cols>
  <sheetData>
    <row r="1" spans="1:5" ht="30" customHeight="1">
      <c r="A1" s="156" t="s">
        <v>67</v>
      </c>
      <c r="B1" s="135"/>
      <c r="C1" s="135"/>
      <c r="D1" s="135"/>
      <c r="E1" s="135"/>
    </row>
    <row r="2" spans="1:5" s="1" customFormat="1" ht="12.75" customHeight="1">
      <c r="A2" s="3"/>
      <c r="E2" s="32" t="s">
        <v>68</v>
      </c>
    </row>
    <row r="3" spans="1:5" s="1" customFormat="1" ht="12.75" customHeight="1">
      <c r="A3" s="157" t="s">
        <v>157</v>
      </c>
      <c r="B3" s="158"/>
      <c r="E3" s="32" t="s">
        <v>3</v>
      </c>
    </row>
    <row r="4" spans="1:5" ht="30" customHeight="1">
      <c r="A4" s="164" t="s">
        <v>33</v>
      </c>
      <c r="B4" s="164" t="s">
        <v>34</v>
      </c>
      <c r="C4" s="159" t="s">
        <v>7</v>
      </c>
      <c r="D4" s="160"/>
      <c r="E4" s="160"/>
    </row>
    <row r="5" spans="1:5" ht="30" customHeight="1">
      <c r="A5" s="164"/>
      <c r="B5" s="164"/>
      <c r="C5" s="36" t="s">
        <v>37</v>
      </c>
      <c r="D5" s="36" t="s">
        <v>45</v>
      </c>
      <c r="E5" s="36" t="s">
        <v>46</v>
      </c>
    </row>
    <row r="6" spans="1:5" ht="21" customHeight="1">
      <c r="A6" s="161" t="s">
        <v>69</v>
      </c>
      <c r="B6" s="161"/>
      <c r="C6" s="98">
        <v>798.92</v>
      </c>
      <c r="D6" s="98">
        <v>780.98</v>
      </c>
      <c r="E6" s="98">
        <v>17.940000000000001</v>
      </c>
    </row>
    <row r="7" spans="1:5" ht="21" customHeight="1">
      <c r="A7" s="111">
        <v>205</v>
      </c>
      <c r="B7" s="110" t="s">
        <v>39</v>
      </c>
      <c r="C7" s="99">
        <v>1.5</v>
      </c>
      <c r="D7" s="99">
        <v>1.5</v>
      </c>
      <c r="E7" s="99"/>
    </row>
    <row r="8" spans="1:5" ht="21" customHeight="1">
      <c r="A8" s="111">
        <v>20508</v>
      </c>
      <c r="B8" s="110" t="s">
        <v>158</v>
      </c>
      <c r="C8" s="99">
        <v>1.5</v>
      </c>
      <c r="D8" s="99">
        <v>1.5</v>
      </c>
      <c r="E8" s="99"/>
    </row>
    <row r="9" spans="1:5" ht="21" customHeight="1">
      <c r="A9" s="111">
        <v>2050803</v>
      </c>
      <c r="B9" s="110" t="s">
        <v>159</v>
      </c>
      <c r="C9" s="99">
        <v>1.5</v>
      </c>
      <c r="D9" s="99">
        <v>1.5</v>
      </c>
      <c r="E9" s="99"/>
    </row>
    <row r="10" spans="1:5" ht="21" customHeight="1">
      <c r="A10" s="111">
        <v>208</v>
      </c>
      <c r="B10" s="110" t="s">
        <v>94</v>
      </c>
      <c r="C10" s="99">
        <v>165.8</v>
      </c>
      <c r="D10" s="99">
        <v>165.8</v>
      </c>
      <c r="E10" s="99"/>
    </row>
    <row r="11" spans="1:5" ht="21" customHeight="1">
      <c r="A11" s="111">
        <v>20805</v>
      </c>
      <c r="B11" s="110" t="s">
        <v>162</v>
      </c>
      <c r="C11" s="99">
        <v>163.09</v>
      </c>
      <c r="D11" s="99">
        <v>163.09</v>
      </c>
      <c r="E11" s="99"/>
    </row>
    <row r="12" spans="1:5" ht="21" customHeight="1">
      <c r="A12" s="111">
        <v>2080502</v>
      </c>
      <c r="B12" s="110" t="s">
        <v>164</v>
      </c>
      <c r="C12" s="99">
        <v>74.48</v>
      </c>
      <c r="D12" s="99">
        <v>74.48</v>
      </c>
      <c r="E12" s="99"/>
    </row>
    <row r="13" spans="1:5" ht="21" customHeight="1">
      <c r="A13" s="111">
        <v>2080505</v>
      </c>
      <c r="B13" s="110" t="s">
        <v>166</v>
      </c>
      <c r="C13" s="99">
        <v>53.89</v>
      </c>
      <c r="D13" s="99">
        <v>53.89</v>
      </c>
      <c r="E13" s="99"/>
    </row>
    <row r="14" spans="1:5" ht="21" customHeight="1">
      <c r="A14" s="111">
        <v>2080506</v>
      </c>
      <c r="B14" s="110" t="s">
        <v>168</v>
      </c>
      <c r="C14" s="99">
        <v>34.72</v>
      </c>
      <c r="D14" s="99">
        <v>34.72</v>
      </c>
      <c r="E14" s="99"/>
    </row>
    <row r="15" spans="1:5" ht="21" customHeight="1">
      <c r="A15" s="111">
        <v>20899</v>
      </c>
      <c r="B15" s="110" t="s">
        <v>170</v>
      </c>
      <c r="C15" s="99">
        <v>2.71</v>
      </c>
      <c r="D15" s="99">
        <v>2.71</v>
      </c>
      <c r="E15" s="99"/>
    </row>
    <row r="16" spans="1:5" ht="21" customHeight="1">
      <c r="A16" s="111">
        <v>2089999</v>
      </c>
      <c r="B16" s="110" t="s">
        <v>172</v>
      </c>
      <c r="C16" s="99">
        <v>2.71</v>
      </c>
      <c r="D16" s="99">
        <v>2.71</v>
      </c>
      <c r="E16" s="99"/>
    </row>
    <row r="17" spans="1:5" ht="21" customHeight="1">
      <c r="A17" s="111">
        <v>210</v>
      </c>
      <c r="B17" s="110" t="s">
        <v>174</v>
      </c>
      <c r="C17" s="99">
        <v>591.03</v>
      </c>
      <c r="D17" s="99">
        <v>573.09</v>
      </c>
      <c r="E17" s="99">
        <v>17.940000000000001</v>
      </c>
    </row>
    <row r="18" spans="1:5" ht="21" customHeight="1">
      <c r="A18" s="111">
        <v>21003</v>
      </c>
      <c r="B18" s="110" t="s">
        <v>176</v>
      </c>
      <c r="C18" s="99">
        <v>450.55</v>
      </c>
      <c r="D18" s="99">
        <v>436.11</v>
      </c>
      <c r="E18" s="99">
        <v>14.44</v>
      </c>
    </row>
    <row r="19" spans="1:5" ht="21" customHeight="1">
      <c r="A19" s="112">
        <v>2100302</v>
      </c>
      <c r="B19" s="113" t="s">
        <v>178</v>
      </c>
      <c r="C19" s="114">
        <v>436.11</v>
      </c>
      <c r="D19" s="114">
        <v>436.11</v>
      </c>
      <c r="E19" s="114"/>
    </row>
    <row r="20" spans="1:5" ht="21" customHeight="1">
      <c r="A20" s="111">
        <v>2100399</v>
      </c>
      <c r="B20" s="115" t="s">
        <v>180</v>
      </c>
      <c r="C20" s="116">
        <v>14.44</v>
      </c>
      <c r="D20" s="116"/>
      <c r="E20" s="116">
        <v>14.44</v>
      </c>
    </row>
    <row r="21" spans="1:5" ht="21" customHeight="1">
      <c r="A21" s="111">
        <v>21004</v>
      </c>
      <c r="B21" s="115" t="s">
        <v>182</v>
      </c>
      <c r="C21" s="116">
        <v>125.25</v>
      </c>
      <c r="D21" s="116">
        <v>121.75</v>
      </c>
      <c r="E21" s="116">
        <v>3.5</v>
      </c>
    </row>
    <row r="22" spans="1:5" ht="21" customHeight="1">
      <c r="A22" s="111">
        <v>2100408</v>
      </c>
      <c r="B22" s="115" t="s">
        <v>184</v>
      </c>
      <c r="C22" s="116">
        <v>121.75</v>
      </c>
      <c r="D22" s="116">
        <v>121.75</v>
      </c>
      <c r="E22" s="116"/>
    </row>
    <row r="23" spans="1:5" ht="27" customHeight="1">
      <c r="A23" s="111">
        <v>2100409</v>
      </c>
      <c r="B23" s="115" t="s">
        <v>186</v>
      </c>
      <c r="C23" s="116">
        <v>3.5</v>
      </c>
      <c r="D23" s="116"/>
      <c r="E23" s="116">
        <v>3.5</v>
      </c>
    </row>
    <row r="24" spans="1:5" ht="27" customHeight="1">
      <c r="A24" s="111">
        <v>21011</v>
      </c>
      <c r="B24" s="115" t="s">
        <v>188</v>
      </c>
      <c r="C24" s="116">
        <v>15.23</v>
      </c>
      <c r="D24" s="116">
        <v>15.23</v>
      </c>
      <c r="E24" s="116"/>
    </row>
    <row r="25" spans="1:5" ht="27" customHeight="1">
      <c r="A25" s="111">
        <v>2101102</v>
      </c>
      <c r="B25" s="115" t="s">
        <v>190</v>
      </c>
      <c r="C25" s="116">
        <v>15.23</v>
      </c>
      <c r="D25" s="116">
        <v>15.23</v>
      </c>
      <c r="E25" s="116"/>
    </row>
    <row r="26" spans="1:5" ht="27" customHeight="1">
      <c r="A26" s="111">
        <v>221</v>
      </c>
      <c r="B26" s="115" t="s">
        <v>192</v>
      </c>
      <c r="C26" s="116">
        <v>40.590000000000003</v>
      </c>
      <c r="D26" s="116">
        <v>40.590000000000003</v>
      </c>
      <c r="E26" s="116"/>
    </row>
    <row r="27" spans="1:5" ht="27" customHeight="1">
      <c r="A27" s="111">
        <v>22102</v>
      </c>
      <c r="B27" s="115" t="s">
        <v>194</v>
      </c>
      <c r="C27" s="116">
        <v>40.590000000000003</v>
      </c>
      <c r="D27" s="116">
        <v>40.590000000000003</v>
      </c>
      <c r="E27" s="116"/>
    </row>
    <row r="28" spans="1:5" ht="27" customHeight="1">
      <c r="A28" s="111">
        <v>2210201</v>
      </c>
      <c r="B28" s="115" t="s">
        <v>196</v>
      </c>
      <c r="C28" s="116">
        <v>40.590000000000003</v>
      </c>
      <c r="D28" s="116">
        <v>40.590000000000003</v>
      </c>
      <c r="E28" s="116"/>
    </row>
    <row r="29" spans="1:5" ht="21" customHeight="1">
      <c r="A29" s="162" t="s">
        <v>70</v>
      </c>
      <c r="B29" s="163"/>
      <c r="C29" s="163"/>
      <c r="D29" s="163"/>
      <c r="E29" s="163"/>
    </row>
    <row r="30" spans="1:5" ht="21" customHeight="1">
      <c r="A30" s="37" t="s">
        <v>51</v>
      </c>
      <c r="B30" s="38"/>
      <c r="C30" s="39"/>
      <c r="D30" s="39"/>
      <c r="E30" s="39"/>
    </row>
    <row r="31" spans="1:5" ht="21" customHeight="1">
      <c r="A31" s="28"/>
      <c r="B31" s="38"/>
      <c r="C31" s="39"/>
      <c r="D31" s="39"/>
      <c r="E31" s="39"/>
    </row>
    <row r="32" spans="1:5" ht="21" customHeight="1">
      <c r="A32" s="28"/>
      <c r="B32" s="38"/>
      <c r="C32" s="39"/>
      <c r="D32" s="39"/>
      <c r="E32" s="39"/>
    </row>
    <row r="33" spans="1:5" ht="21" customHeight="1">
      <c r="A33" s="28"/>
      <c r="B33" s="38"/>
      <c r="C33" s="39"/>
      <c r="D33" s="39"/>
      <c r="E33" s="39"/>
    </row>
    <row r="34" spans="1:5" ht="21" customHeight="1">
      <c r="A34" s="28"/>
      <c r="B34" s="38"/>
      <c r="C34" s="39"/>
      <c r="D34" s="39"/>
      <c r="E34" s="39"/>
    </row>
    <row r="35" spans="1:5" ht="21" customHeight="1">
      <c r="A35" s="28"/>
      <c r="B35" s="38"/>
      <c r="C35" s="39"/>
      <c r="D35" s="39"/>
      <c r="E35" s="39"/>
    </row>
    <row r="36" spans="1:5" ht="21" customHeight="1">
      <c r="A36" s="28"/>
      <c r="B36" s="38"/>
      <c r="C36" s="39"/>
      <c r="D36" s="39"/>
      <c r="E36" s="39"/>
    </row>
    <row r="37" spans="1:5" ht="21" customHeight="1">
      <c r="A37" s="28"/>
      <c r="B37" s="38"/>
      <c r="C37" s="39"/>
      <c r="D37" s="39"/>
      <c r="E37" s="39"/>
    </row>
    <row r="38" spans="1:5" ht="21" customHeight="1">
      <c r="A38" s="28"/>
      <c r="B38" s="38"/>
      <c r="C38" s="39"/>
      <c r="D38" s="39"/>
      <c r="E38" s="39"/>
    </row>
    <row r="39" spans="1:5" ht="21" customHeight="1">
      <c r="A39" s="28"/>
      <c r="B39" s="38"/>
      <c r="C39" s="39"/>
      <c r="D39" s="39"/>
      <c r="E39" s="39"/>
    </row>
    <row r="40" spans="1:5" ht="21" customHeight="1">
      <c r="A40" s="28"/>
      <c r="B40" s="38"/>
      <c r="C40" s="39"/>
      <c r="D40" s="39"/>
      <c r="E40" s="39"/>
    </row>
    <row r="41" spans="1:5" ht="21" customHeight="1">
      <c r="A41" s="40"/>
      <c r="B41" s="41"/>
      <c r="C41" s="42"/>
      <c r="D41" s="42"/>
      <c r="E41" s="42"/>
    </row>
    <row r="42" spans="1:5" ht="21" customHeight="1">
      <c r="A42" s="40"/>
      <c r="B42" s="41"/>
      <c r="C42" s="42"/>
      <c r="D42" s="42"/>
      <c r="E42" s="42"/>
    </row>
    <row r="43" spans="1:5" ht="21" customHeight="1">
      <c r="A43" s="40"/>
      <c r="B43" s="41"/>
      <c r="C43" s="42"/>
      <c r="D43" s="42"/>
      <c r="E43" s="42"/>
    </row>
    <row r="44" spans="1:5" ht="21" customHeight="1">
      <c r="A44" s="40"/>
      <c r="B44" s="41"/>
      <c r="C44" s="42"/>
      <c r="D44" s="42"/>
      <c r="E44" s="42"/>
    </row>
    <row r="45" spans="1:5" ht="21" customHeight="1">
      <c r="A45" s="40"/>
      <c r="B45" s="41"/>
      <c r="C45" s="42"/>
      <c r="D45" s="42"/>
      <c r="E45" s="42"/>
    </row>
    <row r="46" spans="1:5">
      <c r="A46" s="40"/>
      <c r="B46" s="41"/>
      <c r="C46" s="42"/>
      <c r="D46" s="42"/>
      <c r="E46" s="42"/>
    </row>
    <row r="47" spans="1:5">
      <c r="A47" s="40"/>
      <c r="B47" s="41"/>
      <c r="C47" s="42"/>
      <c r="D47" s="42"/>
      <c r="E47" s="42"/>
    </row>
    <row r="48" spans="1:5">
      <c r="A48" s="40"/>
      <c r="B48" s="41"/>
      <c r="C48" s="42"/>
      <c r="D48" s="42"/>
      <c r="E48" s="42"/>
    </row>
    <row r="49" spans="1:5">
      <c r="A49" s="40"/>
      <c r="B49" s="41"/>
      <c r="C49" s="42"/>
      <c r="D49" s="42"/>
      <c r="E49" s="42"/>
    </row>
    <row r="50" spans="1:5">
      <c r="A50" s="40"/>
      <c r="B50" s="41"/>
      <c r="C50" s="42"/>
      <c r="D50" s="42"/>
      <c r="E50" s="42"/>
    </row>
    <row r="51" spans="1:5">
      <c r="A51" s="40"/>
      <c r="B51" s="41"/>
      <c r="C51" s="42"/>
      <c r="D51" s="42"/>
      <c r="E51" s="42"/>
    </row>
    <row r="52" spans="1:5">
      <c r="A52" s="40"/>
      <c r="B52" s="41"/>
      <c r="C52" s="42"/>
      <c r="D52" s="42"/>
      <c r="E52" s="42"/>
    </row>
    <row r="53" spans="1:5">
      <c r="A53" s="40"/>
      <c r="B53" s="41"/>
      <c r="C53" s="42"/>
      <c r="D53" s="42"/>
      <c r="E53" s="42"/>
    </row>
    <row r="54" spans="1:5">
      <c r="A54" s="40"/>
      <c r="B54" s="41"/>
      <c r="C54" s="42"/>
      <c r="D54" s="42"/>
      <c r="E54" s="42"/>
    </row>
    <row r="55" spans="1:5">
      <c r="A55" s="40"/>
      <c r="B55" s="41"/>
      <c r="C55" s="42"/>
      <c r="D55" s="42"/>
      <c r="E55" s="42"/>
    </row>
    <row r="56" spans="1:5">
      <c r="A56" s="40"/>
      <c r="B56" s="41"/>
      <c r="C56" s="42"/>
      <c r="D56" s="42"/>
      <c r="E56" s="42"/>
    </row>
    <row r="57" spans="1:5">
      <c r="A57" s="40"/>
      <c r="B57" s="41"/>
      <c r="C57" s="42"/>
      <c r="D57" s="42"/>
      <c r="E57" s="42"/>
    </row>
    <row r="58" spans="1:5">
      <c r="A58" s="40"/>
      <c r="B58" s="41"/>
      <c r="C58" s="42"/>
      <c r="D58" s="42"/>
      <c r="E58" s="42"/>
    </row>
    <row r="59" spans="1:5">
      <c r="A59" s="40"/>
      <c r="B59" s="41"/>
      <c r="C59" s="42"/>
      <c r="D59" s="42"/>
      <c r="E59" s="42"/>
    </row>
    <row r="60" spans="1:5">
      <c r="A60" s="40"/>
      <c r="B60" s="41"/>
      <c r="C60" s="42"/>
      <c r="D60" s="42"/>
      <c r="E60" s="42"/>
    </row>
    <row r="61" spans="1:5">
      <c r="A61" s="40"/>
      <c r="B61" s="41"/>
      <c r="C61" s="42"/>
      <c r="D61" s="42"/>
      <c r="E61" s="42"/>
    </row>
    <row r="62" spans="1:5">
      <c r="A62" s="40"/>
      <c r="B62" s="41"/>
      <c r="C62" s="42"/>
      <c r="D62" s="42"/>
      <c r="E62" s="42"/>
    </row>
    <row r="63" spans="1:5">
      <c r="A63" s="40"/>
      <c r="B63" s="41"/>
      <c r="C63" s="42"/>
      <c r="D63" s="42"/>
      <c r="E63" s="42"/>
    </row>
    <row r="64" spans="1:5">
      <c r="A64" s="40"/>
      <c r="B64" s="41"/>
      <c r="C64" s="42"/>
      <c r="D64" s="42"/>
      <c r="E64" s="42"/>
    </row>
    <row r="65" spans="1:5">
      <c r="A65" s="40"/>
      <c r="B65" s="41"/>
      <c r="C65" s="43"/>
      <c r="D65" s="43"/>
      <c r="E65" s="43"/>
    </row>
    <row r="66" spans="1:5">
      <c r="A66" s="40"/>
      <c r="B66" s="41"/>
      <c r="C66" s="43"/>
      <c r="D66" s="43"/>
      <c r="E66" s="43"/>
    </row>
    <row r="67" spans="1:5">
      <c r="A67" s="40"/>
      <c r="B67" s="41"/>
      <c r="C67" s="43"/>
      <c r="D67" s="43"/>
      <c r="E67" s="43"/>
    </row>
    <row r="68" spans="1:5">
      <c r="A68" s="40"/>
      <c r="B68" s="41"/>
      <c r="C68" s="43"/>
      <c r="D68" s="43"/>
      <c r="E68" s="43"/>
    </row>
    <row r="69" spans="1:5">
      <c r="A69" s="40"/>
      <c r="B69" s="41"/>
      <c r="C69" s="43"/>
      <c r="D69" s="43"/>
      <c r="E69" s="43"/>
    </row>
    <row r="70" spans="1:5">
      <c r="A70" s="40"/>
      <c r="B70" s="41"/>
      <c r="C70" s="43"/>
      <c r="D70" s="43"/>
      <c r="E70" s="43"/>
    </row>
    <row r="71" spans="1:5">
      <c r="A71" s="40"/>
      <c r="B71" s="41"/>
      <c r="C71" s="43"/>
      <c r="D71" s="43"/>
      <c r="E71" s="43"/>
    </row>
    <row r="72" spans="1:5">
      <c r="A72" s="40"/>
      <c r="B72" s="41"/>
      <c r="C72" s="43"/>
      <c r="D72" s="43"/>
      <c r="E72" s="43"/>
    </row>
    <row r="73" spans="1:5">
      <c r="A73" s="40"/>
      <c r="B73" s="41"/>
      <c r="C73" s="43"/>
      <c r="D73" s="43"/>
      <c r="E73" s="43"/>
    </row>
    <row r="74" spans="1:5">
      <c r="A74" s="40"/>
      <c r="B74" s="41"/>
      <c r="C74" s="43"/>
      <c r="D74" s="43"/>
      <c r="E74" s="43"/>
    </row>
    <row r="75" spans="1:5">
      <c r="A75" s="40"/>
      <c r="B75" s="41"/>
      <c r="C75" s="43"/>
      <c r="D75" s="43"/>
      <c r="E75" s="43"/>
    </row>
    <row r="76" spans="1:5">
      <c r="A76" s="40"/>
      <c r="B76" s="41"/>
      <c r="C76" s="43"/>
      <c r="D76" s="43"/>
      <c r="E76" s="43"/>
    </row>
    <row r="77" spans="1:5">
      <c r="A77" s="40"/>
      <c r="B77" s="41"/>
      <c r="C77" s="43"/>
      <c r="D77" s="43"/>
      <c r="E77" s="43"/>
    </row>
    <row r="78" spans="1:5">
      <c r="A78" s="40"/>
      <c r="B78" s="41"/>
      <c r="C78" s="43"/>
      <c r="D78" s="43"/>
      <c r="E78" s="43"/>
    </row>
    <row r="79" spans="1:5">
      <c r="A79" s="40"/>
      <c r="B79" s="41"/>
      <c r="C79" s="43"/>
      <c r="D79" s="43"/>
      <c r="E79" s="43"/>
    </row>
    <row r="80" spans="1:5">
      <c r="A80" s="40"/>
      <c r="B80" s="41"/>
      <c r="C80" s="43"/>
      <c r="D80" s="43"/>
      <c r="E80" s="43"/>
    </row>
    <row r="81" spans="1:5">
      <c r="A81" s="40"/>
      <c r="B81" s="41"/>
      <c r="C81" s="43"/>
      <c r="D81" s="43"/>
      <c r="E81" s="43"/>
    </row>
    <row r="82" spans="1:5">
      <c r="A82" s="40"/>
      <c r="B82" s="41"/>
      <c r="C82" s="43"/>
      <c r="D82" s="43"/>
      <c r="E82" s="43"/>
    </row>
    <row r="83" spans="1:5">
      <c r="A83" s="40"/>
      <c r="B83" s="41"/>
      <c r="C83" s="43"/>
      <c r="D83" s="43"/>
      <c r="E83" s="43"/>
    </row>
    <row r="84" spans="1:5">
      <c r="A84" s="40"/>
      <c r="B84" s="41"/>
      <c r="C84" s="43"/>
      <c r="D84" s="43"/>
      <c r="E84" s="43"/>
    </row>
    <row r="85" spans="1:5">
      <c r="A85" s="40"/>
      <c r="B85" s="41"/>
      <c r="C85" s="43"/>
      <c r="D85" s="43"/>
      <c r="E85" s="43"/>
    </row>
    <row r="86" spans="1:5">
      <c r="A86" s="40"/>
      <c r="B86" s="41"/>
      <c r="C86" s="43"/>
      <c r="D86" s="43"/>
      <c r="E86" s="43"/>
    </row>
    <row r="87" spans="1:5">
      <c r="A87" s="40"/>
      <c r="B87" s="41"/>
      <c r="C87" s="43"/>
      <c r="D87" s="43"/>
      <c r="E87" s="43"/>
    </row>
    <row r="88" spans="1:5">
      <c r="A88" s="40"/>
      <c r="B88" s="41"/>
      <c r="C88" s="43"/>
      <c r="D88" s="43"/>
      <c r="E88" s="43"/>
    </row>
    <row r="89" spans="1:5">
      <c r="A89" s="40"/>
      <c r="B89" s="41"/>
      <c r="C89" s="43"/>
      <c r="D89" s="43"/>
      <c r="E89" s="43"/>
    </row>
    <row r="90" spans="1:5">
      <c r="A90" s="40"/>
      <c r="B90" s="41"/>
      <c r="C90" s="43"/>
      <c r="D90" s="43"/>
      <c r="E90" s="43"/>
    </row>
    <row r="91" spans="1:5">
      <c r="A91" s="40"/>
      <c r="B91" s="41"/>
      <c r="C91" s="43"/>
      <c r="D91" s="43"/>
      <c r="E91" s="43"/>
    </row>
    <row r="92" spans="1:5">
      <c r="A92" s="40"/>
      <c r="B92" s="41"/>
      <c r="C92" s="43"/>
      <c r="D92" s="43"/>
      <c r="E92" s="43"/>
    </row>
    <row r="93" spans="1:5">
      <c r="A93" s="40"/>
      <c r="B93" s="41"/>
      <c r="C93" s="43"/>
      <c r="D93" s="43"/>
      <c r="E93" s="43"/>
    </row>
    <row r="94" spans="1:5">
      <c r="A94" s="40"/>
      <c r="B94" s="41"/>
      <c r="C94" s="43"/>
      <c r="D94" s="43"/>
      <c r="E94" s="43"/>
    </row>
    <row r="95" spans="1:5">
      <c r="A95" s="40"/>
      <c r="B95" s="41"/>
      <c r="C95" s="43"/>
      <c r="D95" s="43"/>
      <c r="E95" s="43"/>
    </row>
    <row r="96" spans="1:5">
      <c r="A96" s="40"/>
      <c r="B96" s="41"/>
      <c r="C96" s="43"/>
      <c r="D96" s="43"/>
      <c r="E96" s="43"/>
    </row>
    <row r="97" spans="1:5">
      <c r="A97" s="40"/>
      <c r="B97" s="41"/>
      <c r="C97" s="43"/>
      <c r="D97" s="43"/>
      <c r="E97" s="43"/>
    </row>
    <row r="98" spans="1:5">
      <c r="A98" s="40"/>
      <c r="B98" s="41"/>
      <c r="C98" s="43"/>
      <c r="D98" s="43"/>
      <c r="E98" s="43"/>
    </row>
    <row r="99" spans="1:5">
      <c r="A99" s="40"/>
      <c r="B99" s="41"/>
      <c r="C99" s="43"/>
      <c r="D99" s="43"/>
      <c r="E99" s="43"/>
    </row>
    <row r="100" spans="1:5">
      <c r="A100" s="40"/>
      <c r="B100" s="41"/>
      <c r="C100" s="43"/>
      <c r="D100" s="43"/>
      <c r="E100" s="43"/>
    </row>
    <row r="101" spans="1:5">
      <c r="A101" s="40"/>
      <c r="B101" s="41"/>
      <c r="C101" s="43"/>
      <c r="D101" s="43"/>
      <c r="E101" s="43"/>
    </row>
    <row r="102" spans="1:5">
      <c r="A102" s="40"/>
      <c r="B102" s="41"/>
      <c r="C102" s="43"/>
      <c r="D102" s="43"/>
      <c r="E102" s="43"/>
    </row>
    <row r="103" spans="1:5">
      <c r="A103" s="40"/>
      <c r="B103" s="41"/>
      <c r="C103" s="43"/>
      <c r="D103" s="43"/>
      <c r="E103" s="43"/>
    </row>
    <row r="104" spans="1:5">
      <c r="A104" s="40"/>
      <c r="B104" s="41"/>
      <c r="C104" s="43"/>
      <c r="D104" s="43"/>
      <c r="E104" s="43"/>
    </row>
    <row r="105" spans="1:5">
      <c r="A105" s="40"/>
      <c r="B105" s="41"/>
      <c r="C105" s="43"/>
      <c r="D105" s="43"/>
      <c r="E105" s="43"/>
    </row>
    <row r="106" spans="1:5">
      <c r="A106" s="40"/>
      <c r="B106" s="41"/>
      <c r="C106" s="43"/>
      <c r="D106" s="43"/>
      <c r="E106" s="43"/>
    </row>
    <row r="107" spans="1:5">
      <c r="A107" s="40"/>
      <c r="B107" s="41"/>
      <c r="C107" s="43"/>
      <c r="D107" s="43"/>
      <c r="E107" s="43"/>
    </row>
    <row r="108" spans="1:5">
      <c r="A108" s="40"/>
      <c r="B108" s="41"/>
      <c r="C108" s="43"/>
      <c r="D108" s="43"/>
      <c r="E108" s="43"/>
    </row>
    <row r="109" spans="1:5">
      <c r="A109" s="40"/>
      <c r="B109" s="41"/>
      <c r="C109" s="43"/>
      <c r="D109" s="43"/>
      <c r="E109" s="43"/>
    </row>
    <row r="110" spans="1:5">
      <c r="A110" s="40"/>
      <c r="B110" s="41"/>
      <c r="C110" s="43"/>
      <c r="D110" s="43"/>
      <c r="E110" s="43"/>
    </row>
    <row r="111" spans="1:5">
      <c r="A111" s="40"/>
      <c r="B111" s="41"/>
      <c r="C111" s="43"/>
      <c r="D111" s="43"/>
      <c r="E111" s="43"/>
    </row>
    <row r="112" spans="1:5">
      <c r="A112" s="40"/>
      <c r="B112" s="41"/>
      <c r="C112" s="43"/>
      <c r="D112" s="43"/>
      <c r="E112" s="43"/>
    </row>
    <row r="113" spans="1:5">
      <c r="A113" s="40"/>
      <c r="B113" s="41"/>
      <c r="C113" s="43"/>
      <c r="D113" s="43"/>
      <c r="E113" s="43"/>
    </row>
    <row r="114" spans="1:5">
      <c r="A114" s="40"/>
      <c r="B114" s="41"/>
      <c r="C114" s="43"/>
      <c r="D114" s="43"/>
      <c r="E114" s="43"/>
    </row>
    <row r="115" spans="1:5">
      <c r="A115" s="40"/>
      <c r="B115" s="41"/>
      <c r="C115" s="43"/>
      <c r="D115" s="43"/>
      <c r="E115" s="43"/>
    </row>
    <row r="116" spans="1:5">
      <c r="A116" s="40"/>
      <c r="B116" s="41"/>
      <c r="C116" s="43"/>
      <c r="D116" s="43"/>
      <c r="E116" s="43"/>
    </row>
    <row r="117" spans="1:5">
      <c r="A117" s="40"/>
      <c r="B117" s="41"/>
      <c r="C117" s="43"/>
      <c r="D117" s="43"/>
      <c r="E117" s="43"/>
    </row>
    <row r="118" spans="1:5">
      <c r="A118" s="40"/>
      <c r="B118" s="41"/>
      <c r="C118" s="43"/>
      <c r="D118" s="43"/>
      <c r="E118" s="43"/>
    </row>
    <row r="119" spans="1:5">
      <c r="A119" s="40"/>
      <c r="B119" s="41"/>
      <c r="C119" s="43"/>
      <c r="D119" s="43"/>
      <c r="E119" s="43"/>
    </row>
    <row r="120" spans="1:5">
      <c r="A120" s="40"/>
      <c r="B120" s="41"/>
      <c r="C120" s="43"/>
      <c r="D120" s="43"/>
      <c r="E120" s="43"/>
    </row>
    <row r="121" spans="1:5">
      <c r="A121" s="40"/>
      <c r="B121" s="41"/>
      <c r="C121" s="43"/>
      <c r="D121" s="43"/>
      <c r="E121" s="43"/>
    </row>
    <row r="122" spans="1:5">
      <c r="A122" s="40"/>
      <c r="B122" s="41"/>
      <c r="C122" s="43"/>
      <c r="D122" s="43"/>
      <c r="E122" s="43"/>
    </row>
    <row r="123" spans="1:5">
      <c r="A123" s="40"/>
      <c r="B123" s="41"/>
      <c r="C123" s="43"/>
      <c r="D123" s="43"/>
      <c r="E123" s="43"/>
    </row>
    <row r="124" spans="1:5">
      <c r="A124" s="40"/>
      <c r="B124" s="41"/>
      <c r="C124" s="43"/>
      <c r="D124" s="43"/>
      <c r="E124" s="43"/>
    </row>
    <row r="125" spans="1:5">
      <c r="A125" s="40"/>
      <c r="B125" s="41"/>
      <c r="C125" s="43"/>
      <c r="D125" s="43"/>
      <c r="E125" s="43"/>
    </row>
    <row r="126" spans="1:5">
      <c r="A126" s="40"/>
      <c r="B126" s="41"/>
      <c r="C126" s="43"/>
      <c r="D126" s="43"/>
      <c r="E126" s="43"/>
    </row>
    <row r="127" spans="1:5">
      <c r="A127" s="40"/>
      <c r="B127" s="41"/>
      <c r="C127" s="43"/>
      <c r="D127" s="43"/>
      <c r="E127" s="43"/>
    </row>
  </sheetData>
  <mergeCells count="7">
    <mergeCell ref="A1:E1"/>
    <mergeCell ref="A3:B3"/>
    <mergeCell ref="C4:E4"/>
    <mergeCell ref="A6:B6"/>
    <mergeCell ref="A29:E29"/>
    <mergeCell ref="A4:A5"/>
    <mergeCell ref="B4:B5"/>
  </mergeCells>
  <phoneticPr fontId="52"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2"/>
  <sheetViews>
    <sheetView workbookViewId="0">
      <selection activeCell="H14" sqref="H14"/>
    </sheetView>
  </sheetViews>
  <sheetFormatPr defaultRowHeight="12.75" customHeight="1"/>
  <cols>
    <col min="1" max="1" width="10" style="1" customWidth="1"/>
    <col min="2" max="2" width="30.6640625" style="1" customWidth="1"/>
    <col min="3" max="3" width="15.83203125" style="1" customWidth="1"/>
    <col min="4" max="4" width="13" style="1" customWidth="1"/>
    <col min="5" max="5" width="23.5" style="1" customWidth="1"/>
    <col min="6" max="6" width="12.83203125" style="1" customWidth="1"/>
    <col min="7" max="7" width="10.6640625" style="1" customWidth="1"/>
    <col min="8" max="8" width="32.1640625" style="1" customWidth="1"/>
    <col min="9" max="9" width="9.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9" ht="24.75" customHeight="1">
      <c r="A1" s="134" t="s">
        <v>71</v>
      </c>
      <c r="B1" s="135"/>
      <c r="C1" s="135"/>
      <c r="D1" s="135"/>
      <c r="E1" s="135"/>
      <c r="F1" s="135"/>
      <c r="G1" s="135"/>
      <c r="H1" s="135"/>
      <c r="I1" s="135"/>
    </row>
    <row r="2" spans="1:9" ht="14.25">
      <c r="A2" s="3"/>
      <c r="B2" s="30"/>
      <c r="C2" s="30"/>
      <c r="D2" s="30"/>
      <c r="I2" s="32" t="s">
        <v>72</v>
      </c>
    </row>
    <row r="3" spans="1:9" ht="14.25">
      <c r="A3" s="101" t="s">
        <v>157</v>
      </c>
      <c r="B3" s="101"/>
      <c r="C3" s="101"/>
      <c r="I3" s="32" t="s">
        <v>3</v>
      </c>
    </row>
    <row r="4" spans="1:9" ht="28.5" customHeight="1">
      <c r="A4" s="166" t="s">
        <v>73</v>
      </c>
      <c r="B4" s="167"/>
      <c r="C4" s="167"/>
      <c r="D4" s="167" t="s">
        <v>74</v>
      </c>
      <c r="E4" s="167"/>
      <c r="F4" s="167" t="s">
        <v>26</v>
      </c>
      <c r="G4" s="167" t="s">
        <v>26</v>
      </c>
      <c r="H4" s="167" t="s">
        <v>26</v>
      </c>
      <c r="I4" s="168" t="s">
        <v>26</v>
      </c>
    </row>
    <row r="5" spans="1:9" ht="20.25" customHeight="1">
      <c r="A5" s="169" t="s">
        <v>75</v>
      </c>
      <c r="B5" s="170" t="s">
        <v>76</v>
      </c>
      <c r="C5" s="170" t="s">
        <v>77</v>
      </c>
      <c r="D5" s="170" t="s">
        <v>75</v>
      </c>
      <c r="E5" s="170" t="s">
        <v>76</v>
      </c>
      <c r="F5" s="170" t="s">
        <v>77</v>
      </c>
      <c r="G5" s="170" t="s">
        <v>75</v>
      </c>
      <c r="H5" s="170" t="s">
        <v>76</v>
      </c>
      <c r="I5" s="170" t="s">
        <v>77</v>
      </c>
    </row>
    <row r="6" spans="1:9" ht="21" customHeight="1">
      <c r="A6" s="169"/>
      <c r="B6" s="170" t="s">
        <v>26</v>
      </c>
      <c r="C6" s="170" t="s">
        <v>26</v>
      </c>
      <c r="D6" s="171" t="s">
        <v>26</v>
      </c>
      <c r="E6" s="171" t="s">
        <v>26</v>
      </c>
      <c r="F6" s="171" t="s">
        <v>26</v>
      </c>
      <c r="G6" s="171" t="s">
        <v>26</v>
      </c>
      <c r="H6" s="171" t="s">
        <v>26</v>
      </c>
      <c r="I6" s="171" t="s">
        <v>26</v>
      </c>
    </row>
    <row r="7" spans="1:9" ht="15" customHeight="1">
      <c r="A7" s="106">
        <v>301</v>
      </c>
      <c r="B7" s="121" t="s">
        <v>78</v>
      </c>
      <c r="C7" s="122">
        <v>654.73</v>
      </c>
      <c r="D7" s="123">
        <v>302</v>
      </c>
      <c r="E7" s="124" t="s">
        <v>79</v>
      </c>
      <c r="F7" s="122">
        <v>46.17</v>
      </c>
      <c r="G7" s="107"/>
      <c r="H7" s="121"/>
      <c r="I7" s="100"/>
    </row>
    <row r="8" spans="1:9" ht="15" customHeight="1">
      <c r="A8" s="106">
        <v>30101</v>
      </c>
      <c r="B8" s="121" t="s">
        <v>80</v>
      </c>
      <c r="C8" s="122">
        <v>162.57</v>
      </c>
      <c r="D8" s="123">
        <v>30202</v>
      </c>
      <c r="E8" s="124" t="s">
        <v>82</v>
      </c>
      <c r="F8" s="122">
        <v>1.1499999999999999</v>
      </c>
      <c r="G8" s="107"/>
      <c r="H8" s="121"/>
      <c r="I8" s="100"/>
    </row>
    <row r="9" spans="1:9" ht="15" customHeight="1">
      <c r="A9" s="106">
        <v>30102</v>
      </c>
      <c r="B9" s="121" t="s">
        <v>81</v>
      </c>
      <c r="C9" s="122">
        <v>27.34</v>
      </c>
      <c r="D9" s="123">
        <v>30205</v>
      </c>
      <c r="E9" s="124" t="s">
        <v>84</v>
      </c>
      <c r="F9" s="122">
        <v>0.22</v>
      </c>
      <c r="G9" s="107"/>
      <c r="H9" s="121"/>
      <c r="I9" s="100"/>
    </row>
    <row r="10" spans="1:9" ht="15" customHeight="1">
      <c r="A10" s="106">
        <v>30107</v>
      </c>
      <c r="B10" s="121" t="s">
        <v>83</v>
      </c>
      <c r="C10" s="122">
        <v>323.27999999999997</v>
      </c>
      <c r="D10" s="123">
        <v>30206</v>
      </c>
      <c r="E10" s="124" t="s">
        <v>86</v>
      </c>
      <c r="F10" s="122">
        <v>0.48</v>
      </c>
      <c r="G10" s="107"/>
      <c r="H10" s="121"/>
      <c r="I10" s="100"/>
    </row>
    <row r="11" spans="1:9" ht="15" customHeight="1">
      <c r="A11" s="106">
        <v>30108</v>
      </c>
      <c r="B11" s="121" t="s">
        <v>85</v>
      </c>
      <c r="C11" s="122">
        <v>53.89</v>
      </c>
      <c r="D11" s="123">
        <v>30211</v>
      </c>
      <c r="E11" s="124" t="s">
        <v>206</v>
      </c>
      <c r="F11" s="122">
        <v>0.53</v>
      </c>
      <c r="G11" s="107"/>
      <c r="H11" s="121"/>
      <c r="I11" s="100"/>
    </row>
    <row r="12" spans="1:9" ht="15" customHeight="1">
      <c r="A12" s="106">
        <v>30109</v>
      </c>
      <c r="B12" s="121" t="s">
        <v>203</v>
      </c>
      <c r="C12" s="122">
        <v>34.72</v>
      </c>
      <c r="D12" s="123">
        <v>30216</v>
      </c>
      <c r="E12" s="124" t="s">
        <v>207</v>
      </c>
      <c r="F12" s="122">
        <v>1.5</v>
      </c>
      <c r="G12" s="107"/>
      <c r="H12" s="121"/>
      <c r="I12" s="100"/>
    </row>
    <row r="13" spans="1:9" ht="15" customHeight="1">
      <c r="A13" s="106">
        <v>30110</v>
      </c>
      <c r="B13" s="121" t="s">
        <v>204</v>
      </c>
      <c r="C13" s="122">
        <v>9.6300000000000008</v>
      </c>
      <c r="D13" s="123">
        <v>30218</v>
      </c>
      <c r="E13" s="124" t="s">
        <v>208</v>
      </c>
      <c r="F13" s="122">
        <v>0.9</v>
      </c>
      <c r="G13" s="107"/>
      <c r="H13" s="121"/>
      <c r="I13" s="100"/>
    </row>
    <row r="14" spans="1:9" ht="15" customHeight="1">
      <c r="A14" s="106">
        <v>30112</v>
      </c>
      <c r="B14" s="121" t="s">
        <v>205</v>
      </c>
      <c r="C14" s="122">
        <v>2.71</v>
      </c>
      <c r="D14" s="123">
        <v>30226</v>
      </c>
      <c r="E14" s="124" t="s">
        <v>210</v>
      </c>
      <c r="F14" s="122">
        <v>41.39</v>
      </c>
      <c r="G14" s="107"/>
      <c r="H14" s="121"/>
      <c r="I14" s="100"/>
    </row>
    <row r="15" spans="1:9" ht="15" customHeight="1">
      <c r="A15" s="106">
        <v>30113</v>
      </c>
      <c r="B15" s="121" t="s">
        <v>196</v>
      </c>
      <c r="C15" s="122">
        <v>40.590000000000003</v>
      </c>
      <c r="D15" s="123"/>
      <c r="E15" s="124"/>
      <c r="F15" s="122"/>
      <c r="G15" s="107"/>
      <c r="H15" s="121"/>
      <c r="I15" s="100"/>
    </row>
    <row r="16" spans="1:9" ht="15" customHeight="1">
      <c r="A16" s="106">
        <v>303</v>
      </c>
      <c r="B16" s="121" t="s">
        <v>213</v>
      </c>
      <c r="C16" s="122">
        <v>80.08</v>
      </c>
      <c r="D16" s="123"/>
      <c r="E16" s="124"/>
      <c r="F16" s="122"/>
      <c r="G16" s="107"/>
      <c r="H16" s="121"/>
      <c r="I16" s="100"/>
    </row>
    <row r="17" spans="1:9" ht="15" customHeight="1">
      <c r="A17" s="106">
        <v>30305</v>
      </c>
      <c r="B17" s="121" t="s">
        <v>209</v>
      </c>
      <c r="C17" s="122">
        <v>74.48</v>
      </c>
      <c r="D17" s="123"/>
      <c r="E17" s="124"/>
      <c r="F17" s="122"/>
      <c r="G17" s="107"/>
      <c r="H17" s="121"/>
      <c r="I17" s="100"/>
    </row>
    <row r="18" spans="1:9" ht="15" customHeight="1">
      <c r="A18" s="106">
        <v>30307</v>
      </c>
      <c r="B18" s="121" t="s">
        <v>211</v>
      </c>
      <c r="C18" s="122">
        <v>5.6</v>
      </c>
      <c r="D18" s="123"/>
      <c r="E18" s="124"/>
      <c r="F18" s="122"/>
      <c r="G18" s="107"/>
      <c r="H18" s="121"/>
      <c r="I18" s="100"/>
    </row>
    <row r="19" spans="1:9" ht="15" customHeight="1">
      <c r="A19" s="172" t="s">
        <v>87</v>
      </c>
      <c r="B19" s="173" t="s">
        <v>87</v>
      </c>
      <c r="C19" s="100">
        <v>734.81</v>
      </c>
      <c r="D19" s="174" t="s">
        <v>88</v>
      </c>
      <c r="E19" s="173" t="s">
        <v>88</v>
      </c>
      <c r="F19" s="173" t="s">
        <v>88</v>
      </c>
      <c r="G19" s="173" t="s">
        <v>88</v>
      </c>
      <c r="H19" s="173" t="s">
        <v>88</v>
      </c>
      <c r="I19" s="100">
        <v>46.17</v>
      </c>
    </row>
    <row r="20" spans="1:9" ht="12.75" customHeight="1">
      <c r="A20" s="165" t="s">
        <v>89</v>
      </c>
      <c r="B20" s="165"/>
      <c r="C20" s="165"/>
      <c r="D20" s="165"/>
      <c r="E20" s="165"/>
      <c r="F20" s="165"/>
      <c r="G20" s="165"/>
      <c r="H20" s="165"/>
      <c r="I20" s="165"/>
    </row>
    <row r="21" spans="1:9" ht="12.75" customHeight="1">
      <c r="C21" s="31"/>
      <c r="D21" s="31"/>
      <c r="E21" s="31"/>
    </row>
    <row r="22" spans="1:9" ht="12.75" customHeight="1">
      <c r="C22" s="31"/>
      <c r="D22" s="31"/>
      <c r="E22" s="31"/>
    </row>
    <row r="23" spans="1:9" ht="12.75" customHeight="1">
      <c r="C23" s="31"/>
      <c r="D23" s="31"/>
      <c r="E23" s="31"/>
    </row>
    <row r="24" spans="1:9" ht="12.75" customHeight="1">
      <c r="C24" s="31"/>
      <c r="D24" s="31"/>
      <c r="E24" s="31"/>
    </row>
    <row r="25" spans="1:9" ht="12.75" customHeight="1">
      <c r="C25" s="31"/>
      <c r="D25" s="31"/>
      <c r="E25" s="31"/>
    </row>
    <row r="26" spans="1:9" ht="12.75" customHeight="1">
      <c r="C26" s="31"/>
      <c r="D26" s="31"/>
      <c r="E26" s="31"/>
    </row>
    <row r="27" spans="1:9" ht="12.75" customHeight="1">
      <c r="C27" s="31"/>
      <c r="D27" s="31"/>
      <c r="E27" s="31"/>
    </row>
    <row r="28" spans="1:9" ht="12.75" customHeight="1">
      <c r="C28" s="31"/>
      <c r="D28" s="31"/>
      <c r="E28" s="31"/>
    </row>
    <row r="29" spans="1:9" ht="12.75" customHeight="1">
      <c r="C29" s="31"/>
      <c r="D29" s="31"/>
      <c r="E29" s="31"/>
    </row>
    <row r="30" spans="1:9" ht="12.75" customHeight="1">
      <c r="C30" s="31"/>
      <c r="D30" s="31"/>
      <c r="E30" s="31"/>
    </row>
    <row r="31" spans="1:9" ht="12.75" customHeight="1">
      <c r="C31" s="31"/>
      <c r="D31" s="31"/>
      <c r="E31" s="31"/>
    </row>
    <row r="32" spans="1:9" ht="12.75" customHeight="1">
      <c r="C32" s="31"/>
      <c r="D32" s="31"/>
      <c r="E32" s="31"/>
    </row>
    <row r="33" spans="3:5" ht="12.75" customHeight="1">
      <c r="C33" s="31"/>
      <c r="D33" s="31"/>
      <c r="E33" s="31"/>
    </row>
    <row r="34" spans="3:5" ht="12.75" customHeight="1">
      <c r="C34" s="31"/>
      <c r="D34" s="31"/>
      <c r="E34" s="31"/>
    </row>
    <row r="35" spans="3:5" ht="12.75" customHeight="1">
      <c r="C35" s="31"/>
      <c r="D35" s="31"/>
      <c r="E35" s="31"/>
    </row>
    <row r="36" spans="3:5" ht="12.75" customHeight="1">
      <c r="C36" s="31"/>
      <c r="D36" s="31"/>
      <c r="E36" s="31"/>
    </row>
    <row r="37" spans="3:5" ht="12.75" customHeight="1">
      <c r="C37" s="31"/>
      <c r="D37" s="31"/>
      <c r="E37" s="31"/>
    </row>
    <row r="38" spans="3:5" ht="12.75" customHeight="1">
      <c r="C38" s="31"/>
      <c r="D38" s="31"/>
      <c r="E38" s="31"/>
    </row>
    <row r="39" spans="3:5" ht="12.75" customHeight="1">
      <c r="C39" s="31"/>
      <c r="D39" s="31"/>
      <c r="E39" s="31"/>
    </row>
    <row r="40" spans="3:5" ht="12.75" customHeight="1">
      <c r="C40" s="31"/>
      <c r="D40" s="31"/>
      <c r="E40" s="31"/>
    </row>
    <row r="41" spans="3:5" ht="12.75" customHeight="1">
      <c r="C41" s="31"/>
      <c r="D41" s="31"/>
      <c r="E41" s="31"/>
    </row>
    <row r="42" spans="3:5" ht="12.75" customHeight="1">
      <c r="C42" s="31"/>
      <c r="D42" s="31"/>
      <c r="E42" s="31"/>
    </row>
  </sheetData>
  <mergeCells count="15">
    <mergeCell ref="A20:I20"/>
    <mergeCell ref="A1:I1"/>
    <mergeCell ref="A4:C4"/>
    <mergeCell ref="D4:I4"/>
    <mergeCell ref="A5:A6"/>
    <mergeCell ref="B5:B6"/>
    <mergeCell ref="C5:C6"/>
    <mergeCell ref="D5:D6"/>
    <mergeCell ref="E5:E6"/>
    <mergeCell ref="F5:F6"/>
    <mergeCell ref="G5:G6"/>
    <mergeCell ref="H5:H6"/>
    <mergeCell ref="I5:I6"/>
    <mergeCell ref="A19:B19"/>
    <mergeCell ref="D19:H19"/>
  </mergeCells>
  <phoneticPr fontId="52" type="noConversion"/>
  <printOptions horizontalCentered="1"/>
  <pageMargins left="0.98425196850393704" right="0.17" top="0.78740157480314998" bottom="0.78740157480314998"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sqref="A1:H1"/>
    </sheetView>
  </sheetViews>
  <sheetFormatPr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34" t="s">
        <v>90</v>
      </c>
      <c r="B1" s="135"/>
      <c r="C1" s="135"/>
      <c r="D1" s="135"/>
      <c r="E1" s="135"/>
      <c r="F1" s="135"/>
      <c r="G1" s="135"/>
      <c r="H1" s="135"/>
    </row>
    <row r="2" spans="1:10" ht="15" customHeight="1">
      <c r="A2" s="3"/>
      <c r="B2" s="20"/>
      <c r="C2" s="20"/>
      <c r="D2" s="20"/>
      <c r="E2" s="20"/>
      <c r="F2" s="21"/>
      <c r="G2" s="5"/>
      <c r="H2" s="5" t="s">
        <v>91</v>
      </c>
    </row>
    <row r="3" spans="1:10" ht="15" customHeight="1">
      <c r="A3" s="136" t="s">
        <v>157</v>
      </c>
      <c r="B3" s="137"/>
      <c r="C3" s="22"/>
      <c r="D3" s="23"/>
      <c r="E3" s="21"/>
      <c r="F3" s="21"/>
      <c r="G3" s="21"/>
      <c r="H3" s="5" t="s">
        <v>3</v>
      </c>
    </row>
    <row r="4" spans="1:10" ht="20.25" customHeight="1">
      <c r="A4" s="177" t="s">
        <v>33</v>
      </c>
      <c r="B4" s="164" t="s">
        <v>34</v>
      </c>
      <c r="C4" s="164" t="s">
        <v>19</v>
      </c>
      <c r="D4" s="175" t="s">
        <v>92</v>
      </c>
      <c r="E4" s="175" t="s">
        <v>93</v>
      </c>
      <c r="F4" s="175"/>
      <c r="G4" s="175"/>
      <c r="H4" s="175" t="s">
        <v>20</v>
      </c>
    </row>
    <row r="5" spans="1:10" ht="20.25" customHeight="1">
      <c r="A5" s="178"/>
      <c r="B5" s="164"/>
      <c r="C5" s="164"/>
      <c r="D5" s="175"/>
      <c r="E5" s="24" t="s">
        <v>37</v>
      </c>
      <c r="F5" s="24" t="s">
        <v>45</v>
      </c>
      <c r="G5" s="24" t="s">
        <v>46</v>
      </c>
      <c r="H5" s="175"/>
    </row>
    <row r="6" spans="1:10" ht="28.5" customHeight="1">
      <c r="A6" s="176" t="s">
        <v>37</v>
      </c>
      <c r="B6" s="176"/>
      <c r="C6" s="25"/>
      <c r="D6" s="102">
        <v>1.49</v>
      </c>
      <c r="E6" s="102">
        <v>1.49</v>
      </c>
      <c r="F6" s="102"/>
      <c r="G6" s="102">
        <v>1.49</v>
      </c>
      <c r="H6" s="25"/>
    </row>
    <row r="7" spans="1:10" ht="29.1" customHeight="1">
      <c r="A7" s="104" t="s">
        <v>197</v>
      </c>
      <c r="B7" s="125" t="s">
        <v>198</v>
      </c>
      <c r="C7" s="103"/>
      <c r="D7" s="102">
        <v>1.49</v>
      </c>
      <c r="E7" s="102">
        <v>1.49</v>
      </c>
      <c r="F7" s="102"/>
      <c r="G7" s="102">
        <v>1.49</v>
      </c>
      <c r="H7" s="25"/>
    </row>
    <row r="8" spans="1:10" ht="29.1" customHeight="1">
      <c r="A8" s="104" t="s">
        <v>199</v>
      </c>
      <c r="B8" s="125" t="s">
        <v>200</v>
      </c>
      <c r="C8" s="103"/>
      <c r="D8" s="102">
        <v>1.49</v>
      </c>
      <c r="E8" s="102">
        <v>1.49</v>
      </c>
      <c r="F8" s="102"/>
      <c r="G8" s="102">
        <v>1.49</v>
      </c>
      <c r="H8" s="25"/>
    </row>
    <row r="9" spans="1:10" ht="29.1" customHeight="1">
      <c r="A9" s="104" t="s">
        <v>201</v>
      </c>
      <c r="B9" s="125" t="s">
        <v>202</v>
      </c>
      <c r="C9" s="25"/>
      <c r="D9" s="102">
        <v>1.49</v>
      </c>
      <c r="E9" s="102">
        <v>1.49</v>
      </c>
      <c r="F9" s="102"/>
      <c r="G9" s="102">
        <v>1.49</v>
      </c>
      <c r="H9" s="25"/>
    </row>
    <row r="10" spans="1:10" ht="21" customHeight="1">
      <c r="A10" s="26" t="s">
        <v>95</v>
      </c>
      <c r="B10" s="27"/>
      <c r="C10" s="27"/>
      <c r="D10" s="27"/>
      <c r="E10" s="27"/>
      <c r="F10" s="27"/>
      <c r="G10" s="27"/>
      <c r="H10" s="27"/>
    </row>
    <row r="11" spans="1:10" ht="21" customHeight="1">
      <c r="A11" s="28"/>
      <c r="B11" s="27"/>
      <c r="C11" s="27"/>
      <c r="D11" s="27"/>
      <c r="E11" s="27"/>
      <c r="F11" s="27"/>
      <c r="G11" s="27"/>
      <c r="H11" s="27"/>
      <c r="I11" s="29"/>
      <c r="J11" s="29"/>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sheetData>
  <mergeCells count="9">
    <mergeCell ref="A1:H1"/>
    <mergeCell ref="A3:B3"/>
    <mergeCell ref="E4:G4"/>
    <mergeCell ref="A6:B6"/>
    <mergeCell ref="A4:A5"/>
    <mergeCell ref="B4:B5"/>
    <mergeCell ref="C4:C5"/>
    <mergeCell ref="D4:D5"/>
    <mergeCell ref="H4:H5"/>
  </mergeCells>
  <phoneticPr fontId="52" type="noConversion"/>
  <conditionalFormatting sqref="G2 H3 A1:A2 B3:E4 A6 F5:G9 I1:IU1 B5 D5:E6 I5:IU5 H4:IU4 J2:IU3 H6:IU65516 A7:E9">
    <cfRule type="expression" dxfId="8" priority="1" stopIfTrue="1">
      <formula>含公式的单元格</formula>
    </cfRule>
  </conditionalFormatting>
  <conditionalFormatting sqref="B10:G65516">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K37" sqref="K37"/>
    </sheetView>
  </sheetViews>
  <sheetFormatPr defaultColWidth="9" defaultRowHeight="11.25"/>
  <cols>
    <col min="1" max="1" width="15.1640625" customWidth="1"/>
    <col min="2" max="2" width="29.5" customWidth="1"/>
    <col min="3" max="3" width="9.6640625" customWidth="1"/>
    <col min="5" max="8" width="21.5" customWidth="1"/>
  </cols>
  <sheetData>
    <row r="1" spans="2:9" ht="25.5">
      <c r="B1" s="179" t="s">
        <v>96</v>
      </c>
      <c r="C1" s="180"/>
      <c r="D1" s="180"/>
      <c r="E1" s="180"/>
      <c r="F1" s="180"/>
      <c r="G1" s="180"/>
      <c r="H1" s="181"/>
      <c r="I1" s="2"/>
    </row>
    <row r="2" spans="2:9" ht="13.5">
      <c r="B2" s="182" t="s">
        <v>97</v>
      </c>
      <c r="C2" s="182"/>
      <c r="D2" s="182"/>
      <c r="E2" s="182"/>
      <c r="F2" s="182"/>
      <c r="G2" s="182"/>
      <c r="H2" s="182"/>
    </row>
    <row r="3" spans="2:9" ht="13.5">
      <c r="B3" s="105" t="s">
        <v>157</v>
      </c>
      <c r="C3" s="14"/>
      <c r="D3" s="126"/>
      <c r="E3" s="126"/>
      <c r="F3" s="126"/>
      <c r="G3" s="126"/>
      <c r="H3" s="5" t="s">
        <v>3</v>
      </c>
    </row>
    <row r="4" spans="2:9" ht="31.5" customHeight="1">
      <c r="B4" s="183" t="s">
        <v>6</v>
      </c>
      <c r="C4" s="184"/>
      <c r="D4" s="184"/>
      <c r="E4" s="184"/>
      <c r="F4" s="184" t="s">
        <v>93</v>
      </c>
      <c r="G4" s="184"/>
      <c r="H4" s="184"/>
    </row>
    <row r="5" spans="2:9">
      <c r="B5" s="190" t="s">
        <v>33</v>
      </c>
      <c r="C5" s="189"/>
      <c r="D5" s="189"/>
      <c r="E5" s="189" t="s">
        <v>98</v>
      </c>
      <c r="F5" s="189" t="s">
        <v>37</v>
      </c>
      <c r="G5" s="189" t="s">
        <v>45</v>
      </c>
      <c r="H5" s="189" t="s">
        <v>46</v>
      </c>
    </row>
    <row r="6" spans="2:9">
      <c r="B6" s="190"/>
      <c r="C6" s="189"/>
      <c r="D6" s="189"/>
      <c r="E6" s="189"/>
      <c r="F6" s="189"/>
      <c r="G6" s="189"/>
      <c r="H6" s="189"/>
    </row>
    <row r="7" spans="2:9">
      <c r="B7" s="190"/>
      <c r="C7" s="189"/>
      <c r="D7" s="189"/>
      <c r="E7" s="189"/>
      <c r="F7" s="189"/>
      <c r="G7" s="189"/>
      <c r="H7" s="189"/>
    </row>
    <row r="8" spans="2:9" ht="39.75" customHeight="1">
      <c r="B8" s="185" t="s">
        <v>37</v>
      </c>
      <c r="C8" s="186"/>
      <c r="D8" s="186"/>
      <c r="E8" s="186"/>
      <c r="F8" s="15"/>
      <c r="G8" s="15"/>
      <c r="H8" s="15"/>
    </row>
    <row r="9" spans="2:9" ht="39.75" customHeight="1">
      <c r="B9" s="187"/>
      <c r="C9" s="188"/>
      <c r="D9" s="188"/>
      <c r="E9" s="16"/>
      <c r="F9" s="15"/>
      <c r="G9" s="15"/>
      <c r="H9" s="15"/>
    </row>
    <row r="10" spans="2:9" ht="21" customHeight="1">
      <c r="B10" s="127" t="s">
        <v>214</v>
      </c>
    </row>
  </sheetData>
  <mergeCells count="11">
    <mergeCell ref="B9:D9"/>
    <mergeCell ref="E5:E7"/>
    <mergeCell ref="F5:F7"/>
    <mergeCell ref="G5:G7"/>
    <mergeCell ref="H5:H7"/>
    <mergeCell ref="B5:D7"/>
    <mergeCell ref="B1:H1"/>
    <mergeCell ref="B2:H2"/>
    <mergeCell ref="B4:E4"/>
    <mergeCell ref="F4:H4"/>
    <mergeCell ref="B8:E8"/>
  </mergeCells>
  <phoneticPr fontId="52"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L30" sqref="L3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4" t="s">
        <v>99</v>
      </c>
      <c r="B1" s="135"/>
      <c r="C1" s="135"/>
      <c r="D1" s="135"/>
      <c r="E1" s="135"/>
    </row>
    <row r="2" spans="1:5" ht="15" customHeight="1">
      <c r="A2" s="3"/>
      <c r="B2" s="4"/>
      <c r="C2" s="4"/>
      <c r="D2" s="4"/>
      <c r="E2" s="5" t="s">
        <v>100</v>
      </c>
    </row>
    <row r="3" spans="1:5" ht="13.5">
      <c r="A3" s="105" t="s">
        <v>157</v>
      </c>
      <c r="B3" s="4"/>
      <c r="C3" s="6"/>
      <c r="D3" s="4"/>
      <c r="E3" s="5" t="s">
        <v>3</v>
      </c>
    </row>
    <row r="4" spans="1:5" ht="17.25" customHeight="1">
      <c r="A4" s="7" t="s">
        <v>101</v>
      </c>
      <c r="B4" s="7" t="s">
        <v>102</v>
      </c>
      <c r="C4" s="7" t="s">
        <v>7</v>
      </c>
      <c r="D4" s="7" t="s">
        <v>101</v>
      </c>
      <c r="E4" s="7" t="s">
        <v>7</v>
      </c>
    </row>
    <row r="5" spans="1:5" ht="17.25" customHeight="1">
      <c r="A5" s="8" t="s">
        <v>103</v>
      </c>
      <c r="B5" s="9" t="s">
        <v>104</v>
      </c>
      <c r="C5" s="9" t="s">
        <v>104</v>
      </c>
      <c r="D5" s="8" t="s">
        <v>105</v>
      </c>
      <c r="E5" s="10"/>
    </row>
    <row r="6" spans="1:5" ht="17.25" customHeight="1">
      <c r="A6" s="8" t="s">
        <v>106</v>
      </c>
      <c r="B6" s="10"/>
      <c r="C6" s="10"/>
      <c r="D6" s="11" t="s">
        <v>107</v>
      </c>
      <c r="E6" s="10"/>
    </row>
    <row r="7" spans="1:5" ht="17.25" customHeight="1">
      <c r="A7" s="11" t="s">
        <v>108</v>
      </c>
      <c r="B7" s="10"/>
      <c r="C7" s="10"/>
      <c r="D7" s="11" t="s">
        <v>109</v>
      </c>
      <c r="E7" s="12"/>
    </row>
    <row r="8" spans="1:5" ht="17.25" customHeight="1">
      <c r="A8" s="11" t="s">
        <v>110</v>
      </c>
      <c r="B8" s="10"/>
      <c r="C8" s="10"/>
      <c r="D8" s="8" t="s">
        <v>111</v>
      </c>
      <c r="E8" s="9" t="s">
        <v>112</v>
      </c>
    </row>
    <row r="9" spans="1:5" ht="17.25" customHeight="1">
      <c r="A9" s="11" t="s">
        <v>113</v>
      </c>
      <c r="B9" s="12"/>
      <c r="C9" s="12"/>
      <c r="D9" s="11" t="s">
        <v>114</v>
      </c>
      <c r="E9" s="9">
        <v>1</v>
      </c>
    </row>
    <row r="10" spans="1:5" ht="17.25" customHeight="1">
      <c r="A10" s="11" t="s">
        <v>115</v>
      </c>
      <c r="B10" s="10"/>
      <c r="C10" s="10"/>
      <c r="D10" s="11" t="s">
        <v>116</v>
      </c>
      <c r="E10" s="13"/>
    </row>
    <row r="11" spans="1:5" ht="17.25" customHeight="1">
      <c r="A11" s="11" t="s">
        <v>117</v>
      </c>
      <c r="B11" s="10"/>
      <c r="C11" s="10"/>
      <c r="D11" s="11" t="s">
        <v>118</v>
      </c>
      <c r="E11" s="12"/>
    </row>
    <row r="12" spans="1:5" ht="17.25" customHeight="1">
      <c r="A12" s="11" t="s">
        <v>119</v>
      </c>
      <c r="B12" s="10"/>
      <c r="C12" s="10"/>
      <c r="D12" s="11" t="s">
        <v>120</v>
      </c>
      <c r="E12" s="13"/>
    </row>
    <row r="13" spans="1:5" ht="17.25" customHeight="1">
      <c r="A13" s="11" t="s">
        <v>121</v>
      </c>
      <c r="B13" s="12"/>
      <c r="C13" s="12"/>
      <c r="D13" s="11" t="s">
        <v>122</v>
      </c>
      <c r="E13" s="12" t="s">
        <v>26</v>
      </c>
    </row>
    <row r="14" spans="1:5" ht="17.25" customHeight="1">
      <c r="A14" s="11" t="s">
        <v>123</v>
      </c>
      <c r="B14" s="12" t="s">
        <v>26</v>
      </c>
      <c r="C14" s="12"/>
      <c r="D14" s="11" t="s">
        <v>124</v>
      </c>
      <c r="E14" s="12" t="s">
        <v>26</v>
      </c>
    </row>
    <row r="15" spans="1:5" ht="17.25" customHeight="1">
      <c r="A15" s="8" t="s">
        <v>125</v>
      </c>
      <c r="B15" s="9" t="s">
        <v>104</v>
      </c>
      <c r="C15" s="9"/>
      <c r="D15" s="11" t="s">
        <v>126</v>
      </c>
      <c r="E15" s="9">
        <v>1</v>
      </c>
    </row>
    <row r="16" spans="1:5" ht="17.25" customHeight="1">
      <c r="A16" s="11" t="s">
        <v>127</v>
      </c>
      <c r="B16" s="9" t="s">
        <v>104</v>
      </c>
      <c r="C16" s="13"/>
      <c r="D16" s="11" t="s">
        <v>128</v>
      </c>
      <c r="E16" s="12" t="s">
        <v>26</v>
      </c>
    </row>
    <row r="17" spans="1:5" ht="17.25" customHeight="1">
      <c r="A17" s="11" t="s">
        <v>129</v>
      </c>
      <c r="B17" s="9" t="s">
        <v>104</v>
      </c>
      <c r="C17" s="13"/>
      <c r="D17" s="11" t="s">
        <v>130</v>
      </c>
      <c r="E17" s="12" t="s">
        <v>26</v>
      </c>
    </row>
    <row r="18" spans="1:5" ht="17.25" customHeight="1">
      <c r="A18" s="11" t="s">
        <v>131</v>
      </c>
      <c r="B18" s="9" t="s">
        <v>104</v>
      </c>
      <c r="C18" s="12"/>
      <c r="D18" s="11" t="s">
        <v>132</v>
      </c>
      <c r="E18" s="11" t="s">
        <v>112</v>
      </c>
    </row>
    <row r="19" spans="1:5" ht="17.25" customHeight="1">
      <c r="A19" s="11" t="s">
        <v>133</v>
      </c>
      <c r="B19" s="9" t="s">
        <v>104</v>
      </c>
      <c r="C19" s="13"/>
      <c r="D19" s="11" t="s">
        <v>134</v>
      </c>
      <c r="E19" s="11" t="s">
        <v>112</v>
      </c>
    </row>
    <row r="20" spans="1:5" ht="17.25" customHeight="1">
      <c r="A20" s="11" t="s">
        <v>135</v>
      </c>
      <c r="B20" s="9" t="s">
        <v>104</v>
      </c>
      <c r="C20" s="13"/>
      <c r="D20" s="8" t="s">
        <v>136</v>
      </c>
      <c r="E20" s="11" t="s">
        <v>112</v>
      </c>
    </row>
    <row r="21" spans="1:5" ht="17.25" customHeight="1">
      <c r="A21" s="11" t="s">
        <v>137</v>
      </c>
      <c r="B21" s="9" t="s">
        <v>104</v>
      </c>
      <c r="C21" s="12"/>
      <c r="D21" s="11" t="s">
        <v>138</v>
      </c>
      <c r="E21" s="11" t="s">
        <v>26</v>
      </c>
    </row>
    <row r="22" spans="1:5" ht="17.25" customHeight="1">
      <c r="A22" s="11" t="s">
        <v>139</v>
      </c>
      <c r="B22" s="9" t="s">
        <v>104</v>
      </c>
      <c r="C22" s="13"/>
      <c r="D22" s="11" t="s">
        <v>140</v>
      </c>
      <c r="E22" s="11" t="s">
        <v>112</v>
      </c>
    </row>
    <row r="23" spans="1:5" ht="17.25" customHeight="1">
      <c r="A23" s="11" t="s">
        <v>141</v>
      </c>
      <c r="B23" s="9" t="s">
        <v>104</v>
      </c>
      <c r="C23" s="12"/>
      <c r="D23" s="11" t="s">
        <v>142</v>
      </c>
      <c r="E23" s="11" t="s">
        <v>26</v>
      </c>
    </row>
    <row r="24" spans="1:5" ht="17.25" customHeight="1">
      <c r="A24" s="11" t="s">
        <v>143</v>
      </c>
      <c r="B24" s="9" t="s">
        <v>104</v>
      </c>
      <c r="C24" s="12"/>
      <c r="D24" s="11" t="s">
        <v>144</v>
      </c>
      <c r="E24" s="11" t="s">
        <v>112</v>
      </c>
    </row>
    <row r="25" spans="1:5" ht="17.25" customHeight="1">
      <c r="A25" s="11" t="s">
        <v>145</v>
      </c>
      <c r="B25" s="9" t="s">
        <v>104</v>
      </c>
      <c r="C25" s="12"/>
      <c r="D25" s="11" t="s">
        <v>146</v>
      </c>
      <c r="E25" s="11" t="s">
        <v>112</v>
      </c>
    </row>
    <row r="26" spans="1:5" ht="17.25" customHeight="1">
      <c r="A26" s="8" t="s">
        <v>147</v>
      </c>
      <c r="B26" s="9"/>
      <c r="C26" s="12"/>
      <c r="D26" s="11" t="s">
        <v>148</v>
      </c>
      <c r="E26" s="11"/>
    </row>
    <row r="27" spans="1:5" ht="17.25" customHeight="1">
      <c r="A27" s="8" t="s">
        <v>149</v>
      </c>
      <c r="B27" s="9"/>
      <c r="C27" s="12">
        <v>1.5</v>
      </c>
      <c r="D27" s="11"/>
      <c r="E27" s="11"/>
    </row>
    <row r="28" spans="1:5" ht="17.25" customHeight="1">
      <c r="A28" s="191" t="s">
        <v>150</v>
      </c>
      <c r="B28" s="191"/>
      <c r="C28" s="191"/>
      <c r="D28" s="191"/>
      <c r="E28" s="191"/>
    </row>
    <row r="29" spans="1:5" ht="17.25" customHeight="1">
      <c r="A29" s="192" t="s">
        <v>151</v>
      </c>
      <c r="B29" s="192"/>
      <c r="C29" s="192"/>
      <c r="D29" s="192"/>
      <c r="E29" s="192"/>
    </row>
  </sheetData>
  <mergeCells count="3">
    <mergeCell ref="A1:E1"/>
    <mergeCell ref="A28:E28"/>
    <mergeCell ref="A29:E29"/>
  </mergeCells>
  <phoneticPr fontId="52"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3</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收入决算表!Print_Titles</vt:lpstr>
      <vt:lpstr>一般公共预算财政拨款支出决算表!Print_Titles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礼让中心卫生院</cp:lastModifiedBy>
  <cp:lastPrinted>2022-08-18T03:09:38Z</cp:lastPrinted>
  <dcterms:created xsi:type="dcterms:W3CDTF">2014-07-25T07:49:00Z</dcterms:created>
  <dcterms:modified xsi:type="dcterms:W3CDTF">2022-08-18T03:10:48Z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