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02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<sst xmlns="http://schemas.openxmlformats.org/spreadsheetml/2006/main" count="459" uniqueCount="219">
  <si>
    <t>附件2</t>
  </si>
  <si>
    <t>收入支出决算总表</t>
  </si>
  <si>
    <t>公开01表</t>
  </si>
  <si>
    <t>公开部门：重庆市梁平区卫生健康综合行政执法支队</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</si>
  <si>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</si>
  <si>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</si>
  <si>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</si>
  <si>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</si>
  <si>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</si>
  <si>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</si>
  <si>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</si>
  <si>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</si>
  <si>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</si>
  <si>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</si>
  <si>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</si>
  <si>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</si>
  <si>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</si>
  <si>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</si>
  <si>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</si>
  <si>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</si>
  <si>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</si>
  <si>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</si>
  <si>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</si>
  <si>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</si>
  <si>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</si>
  <si>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</si>
  <si>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</si>
  <si>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</si>
  <si>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</si>
  <si>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</si>
  <si>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</si>
  <si>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</si>
  <si>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</si>
  <si>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</si>
  <si>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</si>
  <si>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</si>
  <si>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</si>
  <si>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</si>
  <si>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</si>
  <si>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</si>
  <si>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</si>
  <si>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</si>
  <si>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</si>
  <si>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</si>
  <si>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</si>
  <si>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</si>
  <si>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</si>
  <si>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</si>
  <si>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抚恤</t>
  </si>
  <si>
    <t xml:space="preserve">    死亡抚恤</t>
  </si>
  <si>
    <t xml:space="preserve">  其他社会保障和就业支出</t>
  </si>
  <si>
    <t xml:space="preserve">    其他社会保障和就业支出</t>
  </si>
  <si>
    <t>卫生健康支出</t>
  </si>
  <si>
    <t xml:space="preserve">  公共卫生</t>
  </si>
  <si>
    <t xml:space="preserve">    卫生监督机构</t>
  </si>
  <si>
    <t xml:space="preserve">    基本公共卫生服务</t>
  </si>
  <si>
    <t xml:space="preserve">  行政事业单位医疗</t>
  </si>
  <si>
    <t xml:space="preserve">    行政单位医疗</t>
  </si>
  <si>
    <t xml:space="preserve">    其他行政事业单位医疗支出</t>
  </si>
  <si>
    <t xml:space="preserve">  其他卫生健康支出</t>
  </si>
  <si>
    <t xml:space="preserve">    其他卫生健康支出</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</si>
  <si>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</si>
  <si>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</si>
  <si>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</si>
  <si>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</si>
  <si>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</si>
  <si>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</si>
  <si>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</si>
  <si>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</si>
  <si>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</si>
  <si>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</si>
  <si>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</si>
  <si>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基本公共卫生服务</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</si>
  <si>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</si>
  <si>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</si>
  <si>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</si>
  <si>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</si>
  <si>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</si>
  <si>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</si>
  <si>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</si>
  <si>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</si>
  <si>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</si>
  <si>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</si>
  <si>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</si>
  <si>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</si>
  <si>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</si>
  <si>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</si>
  <si>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</si>
  <si>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</si>
  <si>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</si>
  <si>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</si>
  <si>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</si>
  <si>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</si>
  <si>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</si>
  <si>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</si>
  <si>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</si>
  <si>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</si>
  <si>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</si>
  <si>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</si>
  <si>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</si>
  <si>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</si>
  <si>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</si>
  <si>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</si>
  <si>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商品和服务支出</t>
  </si>
  <si>
    <t>310</t>
  </si>
  <si>
    <t>资本性支出</t>
  </si>
  <si>
    <t>30101</t>
  </si>
  <si>
    <t xml:space="preserve">  基本工资</t>
  </si>
  <si>
    <t xml:space="preserve">  办公费</t>
  </si>
  <si>
    <t>31002</t>
  </si>
  <si>
    <t xml:space="preserve">  办公设备购置</t>
  </si>
  <si>
    <t>30102</t>
  </si>
  <si>
    <t xml:space="preserve">  津贴补贴</t>
  </si>
  <si>
    <t xml:space="preserve">  水费</t>
  </si>
  <si>
    <t>30103</t>
  </si>
  <si>
    <t xml:space="preserve">  奖金</t>
  </si>
  <si>
    <t xml:space="preserve">  电费</t>
  </si>
  <si>
    <t>30106</t>
  </si>
  <si>
    <t xml:space="preserve">  伙食补助费</t>
  </si>
  <si>
    <t xml:space="preserve">  邮电费</t>
  </si>
  <si>
    <t>30108</t>
  </si>
  <si>
    <t xml:space="preserve">  机关事业单位基本养老保险费</t>
  </si>
  <si>
    <t xml:space="preserve">  差旅费</t>
  </si>
  <si>
    <t>30109</t>
  </si>
  <si>
    <t xml:space="preserve">  职业年金缴费</t>
  </si>
  <si>
    <t xml:space="preserve">  维修（护）费</t>
  </si>
  <si>
    <t>30110</t>
  </si>
  <si>
    <t xml:space="preserve">  职工基本医疗保险缴费</t>
  </si>
  <si>
    <t xml:space="preserve">  租赁费</t>
  </si>
  <si>
    <t>30112</t>
  </si>
  <si>
    <t xml:space="preserve">  其他社会保障缴费</t>
  </si>
  <si>
    <t xml:space="preserve">  培训费</t>
  </si>
  <si>
    <t>30113</t>
  </si>
  <si>
    <t xml:space="preserve">  住房公积金</t>
  </si>
  <si>
    <t xml:space="preserve">  公务接待费</t>
  </si>
  <si>
    <t>30114</t>
  </si>
  <si>
    <t xml:space="preserve">  医疗费</t>
  </si>
  <si>
    <t xml:space="preserve">  专用材料费</t>
  </si>
  <si>
    <t>30199</t>
  </si>
  <si>
    <t xml:space="preserve">  其他工资福利支出</t>
  </si>
  <si>
    <t xml:space="preserve">  工会经费</t>
  </si>
  <si>
    <t>303</t>
  </si>
  <si>
    <t>对个人和家庭的补助</t>
  </si>
  <si>
    <t xml:space="preserve">  公务用车运行维护费</t>
  </si>
  <si>
    <t xml:space="preserve">  抚恤金</t>
  </si>
  <si>
    <t xml:space="preserve">  其他交通费用</t>
  </si>
  <si>
    <t>30305</t>
  </si>
  <si>
    <t xml:space="preserve">  生活补助</t>
  </si>
  <si>
    <t xml:space="preserve">  其他商品和服务支出</t>
  </si>
  <si>
    <t>30307</t>
  </si>
  <si>
    <t xml:space="preserve">  医疗费补助</t>
  </si>
  <si>
    <t>30309</t>
  </si>
  <si>
    <t xml:space="preserve">  奖励金</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</si>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</sst>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_(* #,##0.00_);_(* \(#,##0.00\);_(* &quot;-&quot;??_);_(@_)"/>
    <numFmt numFmtId="179" formatCode="_(\$* #,##0_);_(\$* \(#,##0\);_(\$* &quot;-&quot;_);_(@_)"/>
    <numFmt numFmtId="180" formatCode="0.00_ "/>
    <numFmt numFmtId="181" formatCode="#,##0.0"/>
    <numFmt numFmtId="182"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0"/>
      <name val="宋体"/>
      <charset val="0"/>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0"/>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1"/>
      <name val="仿宋"/>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2" fillId="3" borderId="0" applyNumberFormat="0" applyBorder="0" applyAlignment="0" applyProtection="0">
      <alignment vertical="center"/>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26" applyNumberFormat="0" applyAlignment="0" applyProtection="0">
      <alignment vertical="center"/>
    </xf>
    <xf numFmtId="0" fontId="20" fillId="0" borderId="27" applyNumberFormat="0" applyFill="0" applyAlignment="0" applyProtection="0">
      <alignment vertical="center"/>
    </xf>
    <xf numFmtId="0" fontId="36" fillId="0" borderId="28" applyNumberFormat="0" applyFill="0" applyAlignment="0" applyProtection="0">
      <alignment vertical="center"/>
    </xf>
    <xf numFmtId="0" fontId="37" fillId="6" borderId="0" applyNumberFormat="0" applyBorder="0" applyAlignment="0" applyProtection="0">
      <alignment vertical="center"/>
    </xf>
    <xf numFmtId="0" fontId="21" fillId="7" borderId="0" applyNumberFormat="0" applyBorder="0" applyAlignment="0" applyProtection="0">
      <alignment vertical="center"/>
    </xf>
    <xf numFmtId="0" fontId="36" fillId="0" borderId="28" applyNumberFormat="0" applyFill="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8" borderId="0" applyNumberFormat="0" applyBorder="0" applyAlignment="0" applyProtection="0">
      <alignment vertical="center"/>
    </xf>
    <xf numFmtId="43" fontId="33" fillId="0" borderId="0" applyFont="0" applyFill="0" applyBorder="0" applyAlignment="0" applyProtection="0">
      <alignment vertical="center"/>
    </xf>
    <xf numFmtId="0" fontId="21" fillId="9" borderId="0" applyNumberFormat="0" applyBorder="0" applyAlignment="0" applyProtection="0">
      <alignment vertical="center"/>
    </xf>
    <xf numFmtId="0" fontId="38" fillId="10" borderId="0" applyNumberFormat="0" applyBorder="0" applyAlignment="0" applyProtection="0">
      <alignment vertical="center"/>
    </xf>
    <xf numFmtId="0" fontId="21" fillId="11" borderId="0" applyNumberFormat="0" applyBorder="0" applyAlignment="0" applyProtection="0">
      <alignment vertical="center"/>
    </xf>
    <xf numFmtId="0" fontId="37" fillId="12" borderId="0" applyNumberFormat="0" applyBorder="0" applyAlignment="0" applyProtection="0">
      <alignment vertical="center"/>
    </xf>
    <xf numFmtId="0" fontId="39" fillId="13" borderId="29" applyNumberFormat="0" applyAlignment="0" applyProtection="0">
      <alignment vertical="center"/>
    </xf>
    <xf numFmtId="0" fontId="34" fillId="14" borderId="0" applyNumberFormat="0" applyBorder="0" applyAlignment="0" applyProtection="0">
      <alignment vertical="center"/>
    </xf>
    <xf numFmtId="0" fontId="40" fillId="0" borderId="0" applyNumberFormat="0" applyFill="0" applyBorder="0" applyAlignment="0" applyProtection="0">
      <alignment vertical="center"/>
    </xf>
    <xf numFmtId="0" fontId="34" fillId="3" borderId="0" applyNumberFormat="0" applyBorder="0" applyAlignment="0" applyProtection="0">
      <alignment vertical="center"/>
    </xf>
    <xf numFmtId="0" fontId="41" fillId="15" borderId="0" applyNumberFormat="0" applyBorder="0" applyAlignment="0" applyProtection="0">
      <alignment vertical="center"/>
    </xf>
    <xf numFmtId="0" fontId="34" fillId="16" borderId="0" applyNumberFormat="0" applyBorder="0" applyAlignment="0" applyProtection="0">
      <alignment vertical="center"/>
    </xf>
    <xf numFmtId="9" fontId="33" fillId="0" borderId="0" applyFont="0" applyFill="0" applyBorder="0" applyAlignment="0" applyProtection="0">
      <alignment vertical="center"/>
    </xf>
    <xf numFmtId="0" fontId="34" fillId="14" borderId="0" applyNumberFormat="0" applyBorder="0" applyAlignment="0" applyProtection="0">
      <alignment vertical="center"/>
    </xf>
    <xf numFmtId="0" fontId="42" fillId="0" borderId="0" applyNumberFormat="0" applyFill="0" applyBorder="0" applyAlignment="0" applyProtection="0">
      <alignment vertical="center"/>
    </xf>
    <xf numFmtId="0" fontId="43" fillId="17" borderId="0" applyNumberFormat="0" applyBorder="0" applyAlignment="0" applyProtection="0">
      <alignment vertical="center"/>
    </xf>
    <xf numFmtId="0" fontId="21" fillId="18" borderId="0" applyNumberFormat="0" applyBorder="0" applyAlignment="0" applyProtection="0">
      <alignment vertical="center"/>
    </xf>
    <xf numFmtId="0" fontId="21" fillId="9" borderId="0" applyNumberFormat="0" applyBorder="0" applyAlignment="0" applyProtection="0">
      <alignment vertical="center"/>
    </xf>
    <xf numFmtId="0" fontId="33" fillId="19" borderId="30" applyNumberFormat="0" applyFont="0" applyAlignment="0" applyProtection="0">
      <alignment vertical="center"/>
    </xf>
    <xf numFmtId="0" fontId="8" fillId="0" borderId="0"/>
    <xf numFmtId="0" fontId="34" fillId="8" borderId="0" applyNumberFormat="0" applyBorder="0" applyAlignment="0" applyProtection="0">
      <alignment vertical="center"/>
    </xf>
    <xf numFmtId="0" fontId="41" fillId="2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21" borderId="31" applyNumberFormat="0" applyFont="0" applyAlignment="0" applyProtection="0">
      <alignment vertical="center"/>
    </xf>
    <xf numFmtId="0" fontId="47" fillId="0" borderId="0" applyNumberFormat="0" applyFill="0" applyBorder="0" applyAlignment="0" applyProtection="0">
      <alignment vertical="center"/>
    </xf>
    <xf numFmtId="0" fontId="34" fillId="22" borderId="0" applyNumberFormat="0" applyBorder="0" applyAlignment="0" applyProtection="0">
      <alignment vertical="center"/>
    </xf>
    <xf numFmtId="0" fontId="21" fillId="9" borderId="0" applyNumberFormat="0" applyBorder="0" applyAlignment="0" applyProtection="0">
      <alignment vertical="center"/>
    </xf>
    <xf numFmtId="0" fontId="34" fillId="8"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32" applyNumberFormat="0" applyFill="0" applyAlignment="0" applyProtection="0">
      <alignment vertical="center"/>
    </xf>
    <xf numFmtId="0" fontId="21" fillId="23" borderId="0" applyNumberFormat="0" applyBorder="0" applyAlignment="0" applyProtection="0">
      <alignment vertical="center"/>
    </xf>
    <xf numFmtId="0" fontId="50" fillId="24" borderId="0" applyNumberFormat="0" applyBorder="0" applyAlignment="0" applyProtection="0">
      <alignment vertical="center"/>
    </xf>
    <xf numFmtId="0" fontId="51" fillId="0" borderId="32" applyNumberFormat="0" applyFill="0" applyAlignment="0" applyProtection="0">
      <alignment vertical="center"/>
    </xf>
    <xf numFmtId="0" fontId="41" fillId="25" borderId="0" applyNumberFormat="0" applyBorder="0" applyAlignment="0" applyProtection="0">
      <alignment vertical="center"/>
    </xf>
    <xf numFmtId="0" fontId="44" fillId="0" borderId="33" applyNumberFormat="0" applyFill="0" applyAlignment="0" applyProtection="0">
      <alignment vertical="center"/>
    </xf>
    <xf numFmtId="0" fontId="21" fillId="18" borderId="0" applyNumberFormat="0" applyBorder="0" applyAlignment="0" applyProtection="0">
      <alignment vertical="center"/>
    </xf>
    <xf numFmtId="0" fontId="41" fillId="26" borderId="0" applyNumberFormat="0" applyBorder="0" applyAlignment="0" applyProtection="0">
      <alignment vertical="center"/>
    </xf>
    <xf numFmtId="0" fontId="52" fillId="27" borderId="34" applyNumberFormat="0" applyAlignment="0" applyProtection="0">
      <alignment vertical="center"/>
    </xf>
    <xf numFmtId="0" fontId="21" fillId="24" borderId="0" applyNumberFormat="0" applyBorder="0" applyAlignment="0" applyProtection="0">
      <alignment vertical="center"/>
    </xf>
    <xf numFmtId="0" fontId="21" fillId="11" borderId="0" applyNumberFormat="0" applyBorder="0" applyAlignment="0" applyProtection="0">
      <alignment vertical="center"/>
    </xf>
    <xf numFmtId="0" fontId="53" fillId="27" borderId="26" applyNumberFormat="0" applyAlignment="0" applyProtection="0">
      <alignment vertical="center"/>
    </xf>
    <xf numFmtId="0" fontId="54" fillId="28" borderId="35" applyNumberFormat="0" applyAlignment="0" applyProtection="0">
      <alignment vertical="center"/>
    </xf>
    <xf numFmtId="0" fontId="39" fillId="13" borderId="29" applyNumberFormat="0" applyAlignment="0" applyProtection="0">
      <alignment vertical="center"/>
    </xf>
    <xf numFmtId="0" fontId="21" fillId="7" borderId="0" applyNumberFormat="0" applyBorder="0" applyAlignment="0" applyProtection="0">
      <alignment vertical="center"/>
    </xf>
    <xf numFmtId="0" fontId="21" fillId="9" borderId="0" applyNumberFormat="0" applyBorder="0" applyAlignment="0" applyProtection="0">
      <alignment vertical="center"/>
    </xf>
    <xf numFmtId="0" fontId="37" fillId="29" borderId="0" applyNumberFormat="0" applyBorder="0" applyAlignment="0" applyProtection="0">
      <alignment vertical="center"/>
    </xf>
    <xf numFmtId="0" fontId="34" fillId="8" borderId="0" applyNumberFormat="0" applyBorder="0" applyAlignment="0" applyProtection="0">
      <alignment vertical="center"/>
    </xf>
    <xf numFmtId="0" fontId="55" fillId="30" borderId="36" applyNumberFormat="0" applyAlignment="0" applyProtection="0">
      <alignment vertical="center"/>
    </xf>
    <xf numFmtId="0" fontId="41" fillId="31" borderId="0" applyNumberFormat="0" applyBorder="0" applyAlignment="0" applyProtection="0">
      <alignment vertical="center"/>
    </xf>
    <xf numFmtId="0" fontId="56" fillId="0" borderId="37" applyNumberFormat="0" applyFill="0" applyAlignment="0" applyProtection="0">
      <alignment vertical="center"/>
    </xf>
    <xf numFmtId="0" fontId="57" fillId="0" borderId="38" applyNumberFormat="0" applyFill="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34" fillId="16" borderId="0" applyNumberFormat="0" applyBorder="0" applyAlignment="0" applyProtection="0">
      <alignment vertical="center"/>
    </xf>
    <xf numFmtId="0" fontId="58" fillId="17" borderId="0" applyNumberFormat="0" applyBorder="0" applyAlignment="0" applyProtection="0">
      <alignment vertical="center"/>
    </xf>
    <xf numFmtId="0" fontId="21" fillId="8" borderId="0" applyNumberFormat="0" applyBorder="0" applyAlignment="0" applyProtection="0">
      <alignment vertical="center"/>
    </xf>
    <xf numFmtId="0" fontId="36" fillId="0" borderId="28" applyNumberFormat="0" applyFill="0" applyAlignment="0" applyProtection="0">
      <alignment vertical="center"/>
    </xf>
    <xf numFmtId="0" fontId="21" fillId="33" borderId="0" applyNumberFormat="0" applyBorder="0" applyAlignment="0" applyProtection="0">
      <alignment vertical="center"/>
    </xf>
    <xf numFmtId="0" fontId="59" fillId="34" borderId="0" applyNumberFormat="0" applyBorder="0" applyAlignment="0" applyProtection="0">
      <alignment vertical="center"/>
    </xf>
    <xf numFmtId="0" fontId="60" fillId="13" borderId="39" applyNumberFormat="0" applyAlignment="0" applyProtection="0">
      <alignment vertical="center"/>
    </xf>
    <xf numFmtId="0" fontId="37" fillId="35" borderId="0" applyNumberFormat="0" applyBorder="0" applyAlignment="0" applyProtection="0">
      <alignment vertical="center"/>
    </xf>
    <xf numFmtId="0" fontId="34" fillId="8" borderId="0" applyNumberFormat="0" applyBorder="0" applyAlignment="0" applyProtection="0">
      <alignment vertical="center"/>
    </xf>
    <xf numFmtId="0" fontId="60" fillId="13" borderId="39" applyNumberFormat="0" applyAlignment="0" applyProtection="0">
      <alignment vertical="center"/>
    </xf>
    <xf numFmtId="0" fontId="34" fillId="22" borderId="0" applyNumberFormat="0" applyBorder="0" applyAlignment="0" applyProtection="0">
      <alignment vertical="center"/>
    </xf>
    <xf numFmtId="0" fontId="55" fillId="30" borderId="36" applyNumberFormat="0" applyAlignment="0" applyProtection="0">
      <alignment vertical="center"/>
    </xf>
    <xf numFmtId="0" fontId="41" fillId="36" borderId="0" applyNumberFormat="0" applyBorder="0" applyAlignment="0" applyProtection="0">
      <alignment vertical="center"/>
    </xf>
    <xf numFmtId="0" fontId="37" fillId="37" borderId="0" applyNumberFormat="0" applyBorder="0" applyAlignment="0" applyProtection="0">
      <alignment vertical="center"/>
    </xf>
    <xf numFmtId="0" fontId="36" fillId="0" borderId="28" applyNumberFormat="0" applyFill="0" applyAlignment="0" applyProtection="0">
      <alignment vertical="center"/>
    </xf>
    <xf numFmtId="0" fontId="37" fillId="38" borderId="0" applyNumberFormat="0" applyBorder="0" applyAlignment="0" applyProtection="0">
      <alignment vertical="center"/>
    </xf>
    <xf numFmtId="0" fontId="21" fillId="9" borderId="0" applyNumberFormat="0" applyBorder="0" applyAlignment="0" applyProtection="0">
      <alignment vertical="center"/>
    </xf>
    <xf numFmtId="0" fontId="32" fillId="22" borderId="0" applyNumberFormat="0" applyBorder="0" applyAlignment="0" applyProtection="0">
      <alignment vertical="center"/>
    </xf>
    <xf numFmtId="0" fontId="20" fillId="0" borderId="27" applyNumberFormat="0" applyFill="0" applyAlignment="0" applyProtection="0">
      <alignment vertical="center"/>
    </xf>
    <xf numFmtId="0" fontId="37" fillId="39" borderId="0" applyNumberFormat="0" applyBorder="0" applyAlignment="0" applyProtection="0">
      <alignment vertical="center"/>
    </xf>
    <xf numFmtId="0" fontId="36" fillId="0" borderId="28" applyNumberFormat="0" applyFill="0" applyAlignment="0" applyProtection="0">
      <alignment vertical="center"/>
    </xf>
    <xf numFmtId="0" fontId="37" fillId="40" borderId="0" applyNumberFormat="0" applyBorder="0" applyAlignment="0" applyProtection="0">
      <alignment vertical="center"/>
    </xf>
    <xf numFmtId="0" fontId="21" fillId="9" borderId="0" applyNumberFormat="0" applyBorder="0" applyAlignment="0" applyProtection="0">
      <alignment vertical="center"/>
    </xf>
    <xf numFmtId="178" fontId="61" fillId="0" borderId="0"/>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37" fillId="43" borderId="0" applyNumberFormat="0" applyBorder="0" applyAlignment="0" applyProtection="0">
      <alignment vertical="center"/>
    </xf>
    <xf numFmtId="0" fontId="36" fillId="0" borderId="28" applyNumberFormat="0" applyFill="0" applyAlignment="0" applyProtection="0">
      <alignment vertical="center"/>
    </xf>
    <xf numFmtId="0" fontId="60" fillId="13" borderId="39" applyNumberFormat="0" applyAlignment="0" applyProtection="0">
      <alignment vertical="center"/>
    </xf>
    <xf numFmtId="0" fontId="34" fillId="22" borderId="0" applyNumberFormat="0" applyBorder="0" applyAlignment="0" applyProtection="0">
      <alignment vertical="center"/>
    </xf>
    <xf numFmtId="0" fontId="39" fillId="13" borderId="29" applyNumberFormat="0" applyAlignment="0" applyProtection="0">
      <alignment vertical="center"/>
    </xf>
    <xf numFmtId="0" fontId="37" fillId="44" borderId="0" applyNumberFormat="0" applyBorder="0" applyAlignment="0" applyProtection="0">
      <alignment vertical="center"/>
    </xf>
    <xf numFmtId="0" fontId="41" fillId="45" borderId="0" applyNumberFormat="0" applyBorder="0" applyAlignment="0" applyProtection="0">
      <alignment vertical="center"/>
    </xf>
    <xf numFmtId="0" fontId="34" fillId="3" borderId="0" applyNumberFormat="0" applyBorder="0" applyAlignment="0" applyProtection="0">
      <alignment vertical="center"/>
    </xf>
    <xf numFmtId="0" fontId="39" fillId="13" borderId="29" applyNumberFormat="0" applyAlignment="0" applyProtection="0">
      <alignment vertical="center"/>
    </xf>
    <xf numFmtId="0" fontId="37" fillId="46" borderId="0" applyNumberFormat="0" applyBorder="0" applyAlignment="0" applyProtection="0">
      <alignment vertical="center"/>
    </xf>
    <xf numFmtId="0" fontId="21" fillId="18" borderId="0" applyNumberFormat="0" applyBorder="0" applyAlignment="0" applyProtection="0">
      <alignment vertical="center"/>
    </xf>
    <xf numFmtId="0" fontId="41" fillId="47" borderId="0" applyNumberFormat="0" applyBorder="0" applyAlignment="0" applyProtection="0">
      <alignment vertical="center"/>
    </xf>
    <xf numFmtId="0" fontId="41" fillId="48" borderId="0" applyNumberFormat="0" applyBorder="0" applyAlignment="0" applyProtection="0">
      <alignment vertical="center"/>
    </xf>
    <xf numFmtId="0" fontId="34" fillId="3" borderId="0" applyNumberFormat="0" applyBorder="0" applyAlignment="0" applyProtection="0">
      <alignment vertical="center"/>
    </xf>
    <xf numFmtId="0" fontId="37" fillId="49" borderId="0" applyNumberFormat="0" applyBorder="0" applyAlignment="0" applyProtection="0">
      <alignment vertical="center"/>
    </xf>
    <xf numFmtId="0" fontId="21" fillId="33" borderId="0" applyNumberFormat="0" applyBorder="0" applyAlignment="0" applyProtection="0">
      <alignment vertical="center"/>
    </xf>
    <xf numFmtId="0" fontId="62" fillId="50" borderId="0" applyNumberFormat="0" applyBorder="0" applyAlignment="0" applyProtection="0">
      <alignment vertical="center"/>
    </xf>
    <xf numFmtId="0" fontId="39" fillId="13" borderId="29" applyNumberFormat="0" applyAlignment="0" applyProtection="0">
      <alignment vertical="center"/>
    </xf>
    <xf numFmtId="0" fontId="41" fillId="51"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63" fillId="33"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39" fillId="13" borderId="29" applyNumberFormat="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63" fillId="33" borderId="0" applyNumberFormat="0" applyBorder="0" applyAlignment="0" applyProtection="0">
      <alignment vertical="center"/>
    </xf>
    <xf numFmtId="0" fontId="21" fillId="7" borderId="0" applyNumberFormat="0" applyBorder="0" applyAlignment="0" applyProtection="0">
      <alignment vertical="center"/>
    </xf>
    <xf numFmtId="0" fontId="63" fillId="33" borderId="0" applyNumberFormat="0" applyBorder="0" applyAlignment="0" applyProtection="0">
      <alignment vertical="center"/>
    </xf>
    <xf numFmtId="0" fontId="36" fillId="0" borderId="28"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3" fillId="33" borderId="0" applyNumberFormat="0" applyBorder="0" applyAlignment="0" applyProtection="0">
      <alignment vertical="center"/>
    </xf>
    <xf numFmtId="0" fontId="64" fillId="0" borderId="40" applyNumberFormat="0" applyFill="0" applyAlignment="0" applyProtection="0">
      <alignment vertical="center"/>
    </xf>
    <xf numFmtId="0" fontId="62" fillId="50" borderId="0" applyNumberFormat="0" applyBorder="0" applyAlignment="0" applyProtection="0">
      <alignment vertical="center"/>
    </xf>
    <xf numFmtId="0" fontId="39" fillId="13" borderId="29" applyNumberFormat="0" applyAlignment="0" applyProtection="0">
      <alignment vertical="center"/>
    </xf>
    <xf numFmtId="0" fontId="21" fillId="7" borderId="0" applyNumberFormat="0" applyBorder="0" applyAlignment="0" applyProtection="0">
      <alignment vertical="center"/>
    </xf>
    <xf numFmtId="0" fontId="21" fillId="18" borderId="0" applyNumberFormat="0" applyBorder="0" applyAlignment="0" applyProtection="0">
      <alignment vertical="center"/>
    </xf>
    <xf numFmtId="0" fontId="63" fillId="3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9" fillId="13" borderId="29" applyNumberFormat="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3" fillId="33" borderId="0" applyNumberFormat="0" applyBorder="0" applyAlignment="0" applyProtection="0">
      <alignment vertical="center"/>
    </xf>
    <xf numFmtId="0" fontId="36" fillId="0" borderId="28"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36" fillId="0" borderId="28"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65" fillId="0" borderId="41" applyNumberFormat="0" applyFill="0" applyAlignment="0" applyProtection="0">
      <alignment vertical="center"/>
    </xf>
    <xf numFmtId="0" fontId="63" fillId="33" borderId="0" applyNumberFormat="0" applyBorder="0" applyAlignment="0" applyProtection="0">
      <alignment vertical="center"/>
    </xf>
    <xf numFmtId="0" fontId="21" fillId="24" borderId="0" applyNumberFormat="0" applyBorder="0" applyAlignment="0" applyProtection="0">
      <alignment vertical="center"/>
    </xf>
    <xf numFmtId="0" fontId="36" fillId="0" borderId="28" applyNumberFormat="0" applyFill="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62" fillId="50" borderId="0" applyNumberFormat="0" applyBorder="0" applyAlignment="0" applyProtection="0">
      <alignment vertical="center"/>
    </xf>
    <xf numFmtId="0" fontId="39" fillId="13" borderId="29" applyNumberFormat="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65" fillId="0" borderId="0" applyNumberFormat="0" applyFill="0" applyBorder="0" applyAlignment="0" applyProtection="0">
      <alignment vertical="center"/>
    </xf>
    <xf numFmtId="0" fontId="34" fillId="53" borderId="0" applyNumberFormat="0" applyBorder="0" applyAlignment="0" applyProtection="0">
      <alignment vertical="center"/>
    </xf>
    <xf numFmtId="0" fontId="21" fillId="33" borderId="0" applyNumberFormat="0" applyBorder="0" applyAlignment="0" applyProtection="0">
      <alignment vertical="center"/>
    </xf>
    <xf numFmtId="0" fontId="34" fillId="53" borderId="0" applyNumberFormat="0" applyBorder="0" applyAlignment="0" applyProtection="0">
      <alignment vertical="center"/>
    </xf>
    <xf numFmtId="0" fontId="36" fillId="0" borderId="28" applyNumberFormat="0" applyFill="0" applyAlignment="0" applyProtection="0">
      <alignment vertical="center"/>
    </xf>
    <xf numFmtId="0" fontId="21" fillId="9" borderId="0" applyNumberFormat="0" applyBorder="0" applyAlignment="0" applyProtection="0">
      <alignment vertical="center"/>
    </xf>
    <xf numFmtId="0" fontId="60" fillId="13" borderId="39" applyNumberFormat="0" applyAlignment="0" applyProtection="0">
      <alignment vertical="center"/>
    </xf>
    <xf numFmtId="0" fontId="8" fillId="0" borderId="0"/>
    <xf numFmtId="0" fontId="21" fillId="9" borderId="0" applyNumberFormat="0" applyBorder="0" applyAlignment="0" applyProtection="0">
      <alignment vertical="center"/>
    </xf>
    <xf numFmtId="0" fontId="61" fillId="0" borderId="0"/>
    <xf numFmtId="0" fontId="21" fillId="9" borderId="0" applyNumberFormat="0" applyBorder="0" applyAlignment="0" applyProtection="0">
      <alignment vertical="center"/>
    </xf>
    <xf numFmtId="0" fontId="36" fillId="0" borderId="28" applyNumberFormat="0" applyFill="0" applyAlignment="0" applyProtection="0">
      <alignment vertical="center"/>
    </xf>
    <xf numFmtId="0" fontId="21" fillId="9" borderId="0" applyNumberFormat="0" applyBorder="0" applyAlignment="0" applyProtection="0">
      <alignment vertical="center"/>
    </xf>
    <xf numFmtId="0" fontId="60" fillId="13" borderId="39" applyNumberFormat="0" applyAlignment="0" applyProtection="0">
      <alignment vertical="center"/>
    </xf>
    <xf numFmtId="0" fontId="8" fillId="0" borderId="0"/>
    <xf numFmtId="0" fontId="21" fillId="9" borderId="0" applyNumberFormat="0" applyBorder="0" applyAlignment="0" applyProtection="0">
      <alignment vertical="center"/>
    </xf>
    <xf numFmtId="0" fontId="8" fillId="0" borderId="0"/>
    <xf numFmtId="0" fontId="21" fillId="9" borderId="0" applyNumberFormat="0" applyBorder="0" applyAlignment="0" applyProtection="0">
      <alignment vertical="center"/>
    </xf>
    <xf numFmtId="0" fontId="66" fillId="32" borderId="29" applyNumberFormat="0" applyAlignment="0" applyProtection="0">
      <alignment vertical="center"/>
    </xf>
    <xf numFmtId="0" fontId="8" fillId="0" borderId="0"/>
    <xf numFmtId="0" fontId="21" fillId="9" borderId="0" applyNumberFormat="0" applyBorder="0" applyAlignment="0" applyProtection="0">
      <alignment vertical="center"/>
    </xf>
    <xf numFmtId="0" fontId="8" fillId="0" borderId="0"/>
    <xf numFmtId="0" fontId="34" fillId="8" borderId="0" applyNumberFormat="0" applyBorder="0" applyAlignment="0" applyProtection="0">
      <alignment vertical="center"/>
    </xf>
    <xf numFmtId="0" fontId="21" fillId="9" borderId="0" applyNumberFormat="0" applyBorder="0" applyAlignment="0" applyProtection="0">
      <alignment vertical="center"/>
    </xf>
    <xf numFmtId="0" fontId="66" fillId="32" borderId="29" applyNumberFormat="0" applyAlignment="0" applyProtection="0">
      <alignment vertical="center"/>
    </xf>
    <xf numFmtId="0" fontId="34" fillId="8" borderId="0" applyNumberFormat="0" applyBorder="0" applyAlignment="0" applyProtection="0">
      <alignment vertical="center"/>
    </xf>
    <xf numFmtId="0" fontId="34" fillId="22" borderId="0" applyNumberFormat="0" applyBorder="0" applyAlignment="0" applyProtection="0">
      <alignment vertical="center"/>
    </xf>
    <xf numFmtId="0" fontId="21" fillId="9" borderId="0" applyNumberFormat="0" applyBorder="0" applyAlignment="0" applyProtection="0">
      <alignment vertical="center"/>
    </xf>
    <xf numFmtId="0" fontId="8" fillId="21" borderId="31" applyNumberFormat="0" applyFont="0" applyAlignment="0" applyProtection="0">
      <alignment vertical="center"/>
    </xf>
    <xf numFmtId="0" fontId="34" fillId="8" borderId="0" applyNumberFormat="0" applyBorder="0" applyAlignment="0" applyProtection="0">
      <alignment vertical="center"/>
    </xf>
    <xf numFmtId="0" fontId="21" fillId="9" borderId="0" applyNumberFormat="0" applyBorder="0" applyAlignment="0" applyProtection="0">
      <alignment vertical="center"/>
    </xf>
    <xf numFmtId="0" fontId="8" fillId="21" borderId="31" applyNumberFormat="0" applyFont="0" applyAlignment="0" applyProtection="0">
      <alignment vertical="center"/>
    </xf>
    <xf numFmtId="0" fontId="34" fillId="8" borderId="0" applyNumberFormat="0" applyBorder="0" applyAlignment="0" applyProtection="0">
      <alignment vertical="center"/>
    </xf>
    <xf numFmtId="0" fontId="21" fillId="9" borderId="0" applyNumberFormat="0" applyBorder="0" applyAlignment="0" applyProtection="0">
      <alignment vertical="center"/>
    </xf>
    <xf numFmtId="0" fontId="12" fillId="0" borderId="0">
      <alignment vertical="center"/>
    </xf>
    <xf numFmtId="0" fontId="34" fillId="8" borderId="0" applyNumberFormat="0" applyBorder="0" applyAlignment="0" applyProtection="0">
      <alignment vertical="center"/>
    </xf>
    <xf numFmtId="0" fontId="34" fillId="22" borderId="0" applyNumberFormat="0" applyBorder="0" applyAlignment="0" applyProtection="0">
      <alignment vertical="center"/>
    </xf>
    <xf numFmtId="0" fontId="21" fillId="9" borderId="0" applyNumberFormat="0" applyBorder="0" applyAlignment="0" applyProtection="0">
      <alignment vertical="center"/>
    </xf>
    <xf numFmtId="0" fontId="34" fillId="8"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50" fillId="24" borderId="0" applyNumberFormat="0" applyBorder="0" applyAlignment="0" applyProtection="0">
      <alignment vertical="center"/>
    </xf>
    <xf numFmtId="0" fontId="21" fillId="23" borderId="0" applyNumberFormat="0" applyBorder="0" applyAlignment="0" applyProtection="0">
      <alignment vertical="center"/>
    </xf>
    <xf numFmtId="0" fontId="34" fillId="11" borderId="0" applyNumberFormat="0" applyBorder="0" applyAlignment="0" applyProtection="0">
      <alignment vertical="center"/>
    </xf>
    <xf numFmtId="0" fontId="34" fillId="4" borderId="0" applyNumberFormat="0" applyBorder="0" applyAlignment="0" applyProtection="0">
      <alignment vertical="center"/>
    </xf>
    <xf numFmtId="0" fontId="21" fillId="23" borderId="0" applyNumberFormat="0" applyBorder="0" applyAlignment="0" applyProtection="0">
      <alignment vertical="center"/>
    </xf>
    <xf numFmtId="0" fontId="34" fillId="11" borderId="0" applyNumberFormat="0" applyBorder="0" applyAlignment="0" applyProtection="0">
      <alignment vertical="center"/>
    </xf>
    <xf numFmtId="0" fontId="21" fillId="23" borderId="0" applyNumberFormat="0" applyBorder="0" applyAlignment="0" applyProtection="0">
      <alignment vertical="center"/>
    </xf>
    <xf numFmtId="0" fontId="34" fillId="11" borderId="0" applyNumberFormat="0" applyBorder="0" applyAlignment="0" applyProtection="0">
      <alignment vertical="center"/>
    </xf>
    <xf numFmtId="0" fontId="21" fillId="23" borderId="0" applyNumberFormat="0" applyBorder="0" applyAlignment="0" applyProtection="0">
      <alignment vertical="center"/>
    </xf>
    <xf numFmtId="0" fontId="34" fillId="11" borderId="0" applyNumberFormat="0" applyBorder="0" applyAlignment="0" applyProtection="0">
      <alignment vertical="center"/>
    </xf>
    <xf numFmtId="0" fontId="34" fillId="4" borderId="0" applyNumberFormat="0" applyBorder="0" applyAlignment="0" applyProtection="0">
      <alignment vertical="center"/>
    </xf>
    <xf numFmtId="0" fontId="21" fillId="23" borderId="0" applyNumberFormat="0" applyBorder="0" applyAlignment="0" applyProtection="0">
      <alignment vertical="center"/>
    </xf>
    <xf numFmtId="0" fontId="34" fillId="11" borderId="0" applyNumberFormat="0" applyBorder="0" applyAlignment="0" applyProtection="0">
      <alignment vertical="center"/>
    </xf>
    <xf numFmtId="0" fontId="21" fillId="23" borderId="0" applyNumberFormat="0" applyBorder="0" applyAlignment="0" applyProtection="0">
      <alignment vertical="center"/>
    </xf>
    <xf numFmtId="0" fontId="34" fillId="11" borderId="0" applyNumberFormat="0" applyBorder="0" applyAlignment="0" applyProtection="0">
      <alignment vertical="center"/>
    </xf>
    <xf numFmtId="0" fontId="21" fillId="23" borderId="0" applyNumberFormat="0" applyBorder="0" applyAlignment="0" applyProtection="0">
      <alignment vertical="center"/>
    </xf>
    <xf numFmtId="0" fontId="34" fillId="11" borderId="0" applyNumberFormat="0" applyBorder="0" applyAlignment="0" applyProtection="0">
      <alignment vertical="center"/>
    </xf>
    <xf numFmtId="0" fontId="34" fillId="4" borderId="0" applyNumberFormat="0" applyBorder="0" applyAlignment="0" applyProtection="0">
      <alignment vertical="center"/>
    </xf>
    <xf numFmtId="0" fontId="21" fillId="23" borderId="0" applyNumberFormat="0" applyBorder="0" applyAlignment="0" applyProtection="0">
      <alignment vertical="center"/>
    </xf>
    <xf numFmtId="0" fontId="34" fillId="11" borderId="0" applyNumberFormat="0" applyBorder="0" applyAlignment="0" applyProtection="0">
      <alignment vertical="center"/>
    </xf>
    <xf numFmtId="0" fontId="21" fillId="23" borderId="0" applyNumberFormat="0" applyBorder="0" applyAlignment="0" applyProtection="0">
      <alignment vertical="center"/>
    </xf>
    <xf numFmtId="0" fontId="34" fillId="11"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9"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1" fillId="32" borderId="0" applyNumberFormat="0" applyBorder="0" applyAlignment="0" applyProtection="0">
      <alignment vertical="center"/>
    </xf>
    <xf numFmtId="0" fontId="21" fillId="18" borderId="0" applyNumberFormat="0" applyBorder="0" applyAlignment="0" applyProtection="0">
      <alignment vertical="center"/>
    </xf>
    <xf numFmtId="0" fontId="34" fillId="16"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52"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34" fillId="54"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32" borderId="0" applyNumberFormat="0" applyBorder="0" applyAlignment="0" applyProtection="0">
      <alignment vertical="center"/>
    </xf>
    <xf numFmtId="0" fontId="34" fillId="16" borderId="0" applyNumberFormat="0" applyBorder="0" applyAlignment="0" applyProtection="0">
      <alignment vertical="center"/>
    </xf>
    <xf numFmtId="0" fontId="21" fillId="52" borderId="0" applyNumberFormat="0" applyBorder="0" applyAlignment="0" applyProtection="0">
      <alignment vertical="center"/>
    </xf>
    <xf numFmtId="0" fontId="32"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2" fillId="8" borderId="0" applyNumberFormat="0" applyBorder="0" applyAlignment="0" applyProtection="0">
      <alignment vertical="center"/>
    </xf>
    <xf numFmtId="0" fontId="21" fillId="52" borderId="0" applyNumberFormat="0" applyBorder="0" applyAlignment="0" applyProtection="0">
      <alignment vertical="center"/>
    </xf>
    <xf numFmtId="0" fontId="32" fillId="2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32" fillId="8"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8" borderId="0" applyNumberFormat="0" applyBorder="0" applyAlignment="0" applyProtection="0">
      <alignment vertical="center"/>
    </xf>
    <xf numFmtId="0" fontId="4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0" fillId="24"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9" fillId="13" borderId="29"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7" fillId="0" borderId="0" applyNumberFormat="0" applyFill="0" applyBorder="0" applyAlignment="0" applyProtection="0">
      <alignment vertical="center"/>
    </xf>
    <xf numFmtId="0" fontId="21" fillId="11" borderId="0" applyNumberFormat="0" applyBorder="0" applyAlignment="0" applyProtection="0">
      <alignment vertical="center"/>
    </xf>
    <xf numFmtId="0" fontId="67"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9" borderId="0" applyNumberFormat="0" applyBorder="0" applyAlignment="0" applyProtection="0">
      <alignment vertical="center"/>
    </xf>
    <xf numFmtId="0" fontId="55" fillId="30" borderId="36" applyNumberFormat="0" applyAlignment="0" applyProtection="0">
      <alignment vertical="center"/>
    </xf>
    <xf numFmtId="0" fontId="20" fillId="0" borderId="27" applyNumberFormat="0" applyFill="0" applyAlignment="0" applyProtection="0">
      <alignment vertical="center"/>
    </xf>
    <xf numFmtId="0" fontId="21" fillId="9" borderId="0" applyNumberFormat="0" applyBorder="0" applyAlignment="0" applyProtection="0">
      <alignment vertical="center"/>
    </xf>
    <xf numFmtId="0" fontId="55" fillId="30" borderId="36" applyNumberFormat="0" applyAlignment="0" applyProtection="0">
      <alignment vertical="center"/>
    </xf>
    <xf numFmtId="0" fontId="21" fillId="9" borderId="0" applyNumberFormat="0" applyBorder="0" applyAlignment="0" applyProtection="0">
      <alignment vertical="center"/>
    </xf>
    <xf numFmtId="0" fontId="39" fillId="13" borderId="29" applyNumberFormat="0" applyAlignment="0" applyProtection="0">
      <alignment vertical="center"/>
    </xf>
    <xf numFmtId="0" fontId="21" fillId="9" borderId="0" applyNumberFormat="0" applyBorder="0" applyAlignment="0" applyProtection="0">
      <alignment vertical="center"/>
    </xf>
    <xf numFmtId="0" fontId="32" fillId="4" borderId="0" applyNumberFormat="0" applyBorder="0" applyAlignment="0" applyProtection="0">
      <alignment vertical="center"/>
    </xf>
    <xf numFmtId="0" fontId="20" fillId="0" borderId="27"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2" fillId="54" borderId="0" applyNumberFormat="0" applyBorder="0" applyAlignment="0" applyProtection="0">
      <alignment vertical="center"/>
    </xf>
    <xf numFmtId="0" fontId="20" fillId="0" borderId="27"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66" fillId="32" borderId="29" applyNumberFormat="0" applyAlignment="0" applyProtection="0">
      <alignment vertical="center"/>
    </xf>
    <xf numFmtId="0" fontId="21" fillId="9" borderId="0" applyNumberFormat="0" applyBorder="0" applyAlignment="0" applyProtection="0">
      <alignment vertical="center"/>
    </xf>
    <xf numFmtId="0" fontId="32" fillId="16" borderId="0" applyNumberFormat="0" applyBorder="0" applyAlignment="0" applyProtection="0">
      <alignment vertical="center"/>
    </xf>
    <xf numFmtId="0" fontId="20" fillId="0" borderId="27" applyNumberFormat="0" applyFill="0" applyAlignment="0" applyProtection="0">
      <alignment vertical="center"/>
    </xf>
    <xf numFmtId="0" fontId="66" fillId="32" borderId="29" applyNumberFormat="0" applyAlignment="0" applyProtection="0">
      <alignment vertical="center"/>
    </xf>
    <xf numFmtId="0" fontId="21" fillId="9" borderId="0" applyNumberFormat="0" applyBorder="0" applyAlignment="0" applyProtection="0">
      <alignment vertical="center"/>
    </xf>
    <xf numFmtId="0" fontId="21" fillId="52" borderId="0" applyNumberFormat="0" applyBorder="0" applyAlignment="0" applyProtection="0">
      <alignment vertical="center"/>
    </xf>
    <xf numFmtId="0" fontId="39" fillId="13" borderId="29" applyNumberFormat="0" applyAlignment="0" applyProtection="0">
      <alignment vertical="center"/>
    </xf>
    <xf numFmtId="0" fontId="21" fillId="52" borderId="0" applyNumberFormat="0" applyBorder="0" applyAlignment="0" applyProtection="0">
      <alignment vertical="center"/>
    </xf>
    <xf numFmtId="0" fontId="34" fillId="14" borderId="0" applyNumberFormat="0" applyBorder="0" applyAlignment="0" applyProtection="0">
      <alignment vertical="center"/>
    </xf>
    <xf numFmtId="0" fontId="21" fillId="52" borderId="0" applyNumberFormat="0" applyBorder="0" applyAlignment="0" applyProtection="0">
      <alignment vertical="center"/>
    </xf>
    <xf numFmtId="0" fontId="34" fillId="14" borderId="0" applyNumberFormat="0" applyBorder="0" applyAlignment="0" applyProtection="0">
      <alignment vertical="center"/>
    </xf>
    <xf numFmtId="0" fontId="21" fillId="52" borderId="0" applyNumberFormat="0" applyBorder="0" applyAlignment="0" applyProtection="0">
      <alignment vertical="center"/>
    </xf>
    <xf numFmtId="0" fontId="34" fillId="3" borderId="0" applyNumberFormat="0" applyBorder="0" applyAlignment="0" applyProtection="0">
      <alignment vertical="center"/>
    </xf>
    <xf numFmtId="0" fontId="21" fillId="52" borderId="0" applyNumberFormat="0" applyBorder="0" applyAlignment="0" applyProtection="0">
      <alignment vertical="center"/>
    </xf>
    <xf numFmtId="0" fontId="34" fillId="3"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8" fillId="21" borderId="31"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39" fillId="13" borderId="29" applyNumberFormat="0" applyAlignment="0" applyProtection="0">
      <alignment vertical="center"/>
    </xf>
    <xf numFmtId="0" fontId="21" fillId="18" borderId="0" applyNumberFormat="0" applyBorder="0" applyAlignment="0" applyProtection="0">
      <alignment vertical="center"/>
    </xf>
    <xf numFmtId="0" fontId="45" fillId="0" borderId="0" applyNumberFormat="0" applyFill="0" applyBorder="0" applyAlignment="0" applyProtection="0">
      <alignment vertical="center"/>
    </xf>
    <xf numFmtId="0" fontId="21" fillId="18" borderId="0" applyNumberFormat="0" applyBorder="0" applyAlignment="0" applyProtection="0">
      <alignment vertical="center"/>
    </xf>
    <xf numFmtId="0" fontId="45" fillId="0" borderId="0" applyNumberFormat="0" applyFill="0" applyBorder="0" applyAlignment="0" applyProtection="0">
      <alignment vertical="center"/>
    </xf>
    <xf numFmtId="0" fontId="21" fillId="18" borderId="0" applyNumberFormat="0" applyBorder="0" applyAlignment="0" applyProtection="0">
      <alignment vertical="center"/>
    </xf>
    <xf numFmtId="0" fontId="68" fillId="0" borderId="42" applyNumberFormat="0" applyFill="0" applyAlignment="0" applyProtection="0">
      <alignment vertical="center"/>
    </xf>
    <xf numFmtId="0" fontId="21" fillId="18" borderId="0" applyNumberFormat="0" applyBorder="0" applyAlignment="0" applyProtection="0">
      <alignment vertical="center"/>
    </xf>
    <xf numFmtId="0" fontId="20" fillId="0" borderId="27" applyNumberFormat="0" applyFill="0" applyAlignment="0" applyProtection="0">
      <alignment vertical="center"/>
    </xf>
    <xf numFmtId="0" fontId="21" fillId="18" borderId="0" applyNumberFormat="0" applyBorder="0" applyAlignment="0" applyProtection="0">
      <alignment vertical="center"/>
    </xf>
    <xf numFmtId="0" fontId="20" fillId="0" borderId="27" applyNumberFormat="0" applyFill="0" applyAlignment="0" applyProtection="0">
      <alignment vertical="center"/>
    </xf>
    <xf numFmtId="0" fontId="68" fillId="0" borderId="42" applyNumberFormat="0" applyFill="0" applyAlignment="0" applyProtection="0">
      <alignment vertical="center"/>
    </xf>
    <xf numFmtId="0" fontId="8" fillId="21" borderId="31" applyNumberFormat="0" applyFont="0" applyAlignment="0" applyProtection="0">
      <alignment vertical="center"/>
    </xf>
    <xf numFmtId="0" fontId="21" fillId="18" borderId="0" applyNumberFormat="0" applyBorder="0" applyAlignment="0" applyProtection="0">
      <alignment vertical="center"/>
    </xf>
    <xf numFmtId="0" fontId="34" fillId="53" borderId="0" applyNumberFormat="0" applyBorder="0" applyAlignment="0" applyProtection="0">
      <alignment vertical="center"/>
    </xf>
    <xf numFmtId="0" fontId="6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2" fillId="53" borderId="0" applyNumberFormat="0" applyBorder="0" applyAlignment="0" applyProtection="0">
      <alignment vertical="center"/>
    </xf>
    <xf numFmtId="0" fontId="67" fillId="0" borderId="0" applyNumberFormat="0" applyFill="0" applyBorder="0" applyAlignment="0" applyProtection="0">
      <alignment vertical="center"/>
    </xf>
    <xf numFmtId="0" fontId="32" fillId="53" borderId="0" applyNumberFormat="0" applyBorder="0" applyAlignment="0" applyProtection="0">
      <alignment vertical="center"/>
    </xf>
    <xf numFmtId="0" fontId="55" fillId="30" borderId="36" applyNumberFormat="0" applyAlignment="0" applyProtection="0">
      <alignment vertical="center"/>
    </xf>
    <xf numFmtId="0" fontId="32" fillId="53" borderId="0" applyNumberFormat="0" applyBorder="0" applyAlignment="0" applyProtection="0">
      <alignment vertical="center"/>
    </xf>
    <xf numFmtId="0" fontId="0" fillId="0" borderId="0">
      <alignment vertical="center"/>
    </xf>
    <xf numFmtId="0" fontId="34" fillId="8" borderId="0" applyNumberFormat="0" applyBorder="0" applyAlignment="0" applyProtection="0">
      <alignment vertical="center"/>
    </xf>
    <xf numFmtId="0" fontId="67" fillId="0" borderId="0" applyNumberFormat="0" applyFill="0" applyBorder="0" applyAlignment="0" applyProtection="0">
      <alignment vertical="center"/>
    </xf>
    <xf numFmtId="0" fontId="32" fillId="8" borderId="0" applyNumberFormat="0" applyBorder="0" applyAlignment="0" applyProtection="0">
      <alignment vertical="center"/>
    </xf>
    <xf numFmtId="0" fontId="67" fillId="0" borderId="0" applyNumberFormat="0" applyFill="0" applyBorder="0" applyAlignment="0" applyProtection="0">
      <alignment vertical="center"/>
    </xf>
    <xf numFmtId="0" fontId="34" fillId="11" borderId="0" applyNumberFormat="0" applyBorder="0" applyAlignment="0" applyProtection="0">
      <alignment vertical="center"/>
    </xf>
    <xf numFmtId="0" fontId="67" fillId="0" borderId="0" applyNumberFormat="0" applyFill="0" applyBorder="0" applyAlignment="0" applyProtection="0">
      <alignment vertical="center"/>
    </xf>
    <xf numFmtId="0" fontId="34" fillId="11" borderId="0" applyNumberFormat="0" applyBorder="0" applyAlignment="0" applyProtection="0">
      <alignment vertical="center"/>
    </xf>
    <xf numFmtId="0" fontId="69" fillId="10" borderId="0" applyNumberFormat="0" applyBorder="0" applyAlignment="0" applyProtection="0">
      <alignment vertical="center"/>
    </xf>
    <xf numFmtId="0" fontId="34" fillId="11" borderId="0" applyNumberFormat="0" applyBorder="0" applyAlignment="0" applyProtection="0">
      <alignment vertical="center"/>
    </xf>
    <xf numFmtId="0" fontId="32" fillId="11" borderId="0" applyNumberFormat="0" applyBorder="0" applyAlignment="0" applyProtection="0">
      <alignment vertical="center"/>
    </xf>
    <xf numFmtId="0" fontId="67"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4" fillId="16" borderId="0" applyNumberFormat="0" applyBorder="0" applyAlignment="0" applyProtection="0">
      <alignment vertical="center"/>
    </xf>
    <xf numFmtId="0" fontId="67"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2" fillId="16" borderId="0" applyNumberFormat="0" applyBorder="0" applyAlignment="0" applyProtection="0">
      <alignment vertical="center"/>
    </xf>
    <xf numFmtId="0" fontId="6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22" borderId="0" applyNumberFormat="0" applyBorder="0" applyAlignment="0" applyProtection="0">
      <alignment vertical="center"/>
    </xf>
    <xf numFmtId="0" fontId="34" fillId="14" borderId="0" applyNumberFormat="0" applyBorder="0" applyAlignment="0" applyProtection="0">
      <alignment vertical="center"/>
    </xf>
    <xf numFmtId="0" fontId="34" fillId="4" borderId="0" applyNumberFormat="0" applyBorder="0" applyAlignment="0" applyProtection="0">
      <alignment vertical="center"/>
    </xf>
    <xf numFmtId="0" fontId="34" fillId="14" borderId="0" applyNumberFormat="0" applyBorder="0" applyAlignment="0" applyProtection="0">
      <alignment vertical="center"/>
    </xf>
    <xf numFmtId="0" fontId="67" fillId="0" borderId="0" applyNumberFormat="0" applyFill="0" applyBorder="0" applyAlignment="0" applyProtection="0">
      <alignment vertical="center"/>
    </xf>
    <xf numFmtId="0" fontId="66" fillId="32" borderId="29" applyNumberFormat="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2" fillId="14" borderId="0" applyNumberFormat="0" applyBorder="0" applyAlignment="0" applyProtection="0">
      <alignment vertical="center"/>
    </xf>
    <xf numFmtId="0" fontId="67" fillId="0" borderId="0" applyNumberFormat="0" applyFill="0" applyBorder="0" applyAlignment="0" applyProtection="0">
      <alignment vertical="center"/>
    </xf>
    <xf numFmtId="0" fontId="66" fillId="32" borderId="29"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8" fillId="0" borderId="42" applyNumberFormat="0" applyFill="0" applyAlignment="0" applyProtection="0">
      <alignment vertical="center"/>
    </xf>
    <xf numFmtId="0" fontId="50" fillId="24"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50" fillId="24" borderId="0" applyNumberFormat="0" applyBorder="0" applyAlignment="0" applyProtection="0">
      <alignment vertical="center"/>
    </xf>
    <xf numFmtId="0" fontId="20" fillId="0" borderId="27" applyNumberFormat="0" applyFill="0" applyAlignment="0" applyProtection="0">
      <alignment vertical="center"/>
    </xf>
    <xf numFmtId="0" fontId="68" fillId="0" borderId="42"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3" fillId="33"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3" fillId="33"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3" fillId="33"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3" fillId="33" borderId="0" applyNumberFormat="0" applyBorder="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41"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27" applyNumberFormat="0" applyFill="0" applyAlignment="0" applyProtection="0">
      <alignment vertical="center"/>
    </xf>
    <xf numFmtId="0" fontId="6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22" borderId="0" applyNumberFormat="0" applyBorder="0" applyAlignment="0" applyProtection="0">
      <alignment vertical="center"/>
    </xf>
    <xf numFmtId="0" fontId="70" fillId="0" borderId="0" applyNumberFormat="0" applyFill="0" applyBorder="0" applyAlignment="0" applyProtection="0">
      <alignment vertical="center"/>
    </xf>
    <xf numFmtId="0" fontId="34" fillId="22" borderId="0" applyNumberFormat="0" applyBorder="0" applyAlignment="0" applyProtection="0">
      <alignment vertical="center"/>
    </xf>
    <xf numFmtId="0" fontId="20" fillId="0" borderId="27"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4" fillId="4" borderId="0" applyNumberFormat="0" applyBorder="0" applyAlignment="0" applyProtection="0">
      <alignment vertical="center"/>
    </xf>
    <xf numFmtId="0" fontId="20" fillId="0" borderId="27" applyNumberFormat="0" applyFill="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71" fillId="30" borderId="36" applyNumberFormat="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24" borderId="0" applyNumberFormat="0" applyBorder="0" applyAlignment="0" applyProtection="0">
      <alignment vertical="center"/>
    </xf>
    <xf numFmtId="0" fontId="71" fillId="30" borderId="36"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61" fillId="0" borderId="0"/>
    <xf numFmtId="0" fontId="8" fillId="0" borderId="0"/>
    <xf numFmtId="0" fontId="8" fillId="0" borderId="0"/>
    <xf numFmtId="0" fontId="8" fillId="0" borderId="0"/>
    <xf numFmtId="0" fontId="66" fillId="32" borderId="29" applyNumberFormat="0" applyAlignment="0" applyProtection="0">
      <alignment vertical="center"/>
    </xf>
    <xf numFmtId="0" fontId="8" fillId="0" borderId="0"/>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62" fillId="50" borderId="0" applyNumberFormat="0" applyBorder="0" applyAlignment="0" applyProtection="0">
      <alignment vertical="center"/>
    </xf>
    <xf numFmtId="0" fontId="39" fillId="13" borderId="29" applyNumberFormat="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20" fillId="0" borderId="27" applyNumberFormat="0" applyFill="0" applyAlignment="0" applyProtection="0">
      <alignment vertical="center"/>
    </xf>
    <xf numFmtId="0" fontId="34" fillId="54" borderId="0" applyNumberFormat="0" applyBorder="0" applyAlignment="0" applyProtection="0">
      <alignment vertical="center"/>
    </xf>
    <xf numFmtId="0" fontId="20" fillId="0" borderId="27" applyNumberFormat="0" applyFill="0" applyAlignment="0" applyProtection="0">
      <alignment vertical="center"/>
    </xf>
    <xf numFmtId="0" fontId="34" fillId="16" borderId="0" applyNumberFormat="0" applyBorder="0" applyAlignment="0" applyProtection="0">
      <alignment vertical="center"/>
    </xf>
    <xf numFmtId="0" fontId="20" fillId="0" borderId="27" applyNumberFormat="0" applyFill="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39" fillId="13" borderId="29" applyNumberFormat="0" applyAlignment="0" applyProtection="0">
      <alignment vertical="center"/>
    </xf>
    <xf numFmtId="0" fontId="55" fillId="30" borderId="36" applyNumberFormat="0" applyAlignment="0" applyProtection="0">
      <alignment vertical="center"/>
    </xf>
    <xf numFmtId="0" fontId="55" fillId="30" borderId="36" applyNumberFormat="0" applyAlignment="0" applyProtection="0">
      <alignment vertical="center"/>
    </xf>
    <xf numFmtId="0" fontId="55" fillId="30" borderId="36" applyNumberFormat="0" applyAlignment="0" applyProtection="0">
      <alignment vertical="center"/>
    </xf>
    <xf numFmtId="0" fontId="55" fillId="30" borderId="36" applyNumberFormat="0" applyAlignment="0" applyProtection="0">
      <alignment vertical="center"/>
    </xf>
    <xf numFmtId="0" fontId="55" fillId="30" borderId="36" applyNumberFormat="0" applyAlignment="0" applyProtection="0">
      <alignment vertical="center"/>
    </xf>
    <xf numFmtId="0" fontId="55" fillId="30" borderId="36" applyNumberFormat="0" applyAlignment="0" applyProtection="0">
      <alignment vertical="center"/>
    </xf>
    <xf numFmtId="0" fontId="55" fillId="30" borderId="36" applyNumberFormat="0" applyAlignment="0" applyProtection="0">
      <alignment vertical="center"/>
    </xf>
    <xf numFmtId="0" fontId="71" fillId="30" borderId="36"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1" borderId="31" applyNumberFormat="0" applyFont="0" applyAlignment="0" applyProtection="0">
      <alignment vertical="center"/>
    </xf>
    <xf numFmtId="0" fontId="67" fillId="0" borderId="0" applyNumberFormat="0" applyFill="0" applyBorder="0" applyAlignment="0" applyProtection="0">
      <alignment vertical="center"/>
    </xf>
    <xf numFmtId="0" fontId="8" fillId="21" borderId="31"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6" fillId="0" borderId="28" applyNumberFormat="0" applyFill="0" applyAlignment="0" applyProtection="0">
      <alignment vertical="center"/>
    </xf>
    <xf numFmtId="0" fontId="8" fillId="21" borderId="31" applyNumberFormat="0" applyFont="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179" fontId="61"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2" fillId="50"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0" fillId="13" borderId="39" applyNumberFormat="0" applyAlignment="0" applyProtection="0">
      <alignment vertical="center"/>
    </xf>
    <xf numFmtId="0" fontId="60" fillId="13" borderId="39" applyNumberFormat="0" applyAlignment="0" applyProtection="0">
      <alignment vertical="center"/>
    </xf>
    <xf numFmtId="0" fontId="60" fillId="13" borderId="39" applyNumberFormat="0" applyAlignment="0" applyProtection="0">
      <alignment vertical="center"/>
    </xf>
    <xf numFmtId="0" fontId="60" fillId="13" borderId="39" applyNumberFormat="0" applyAlignment="0" applyProtection="0">
      <alignment vertical="center"/>
    </xf>
    <xf numFmtId="0" fontId="60" fillId="13" borderId="39" applyNumberFormat="0" applyAlignment="0" applyProtection="0">
      <alignment vertical="center"/>
    </xf>
    <xf numFmtId="0" fontId="60" fillId="13" borderId="39" applyNumberFormat="0" applyAlignment="0" applyProtection="0">
      <alignment vertical="center"/>
    </xf>
    <xf numFmtId="0" fontId="60" fillId="13" borderId="39" applyNumberFormat="0" applyAlignment="0" applyProtection="0">
      <alignment vertical="center"/>
    </xf>
    <xf numFmtId="0" fontId="60" fillId="13" borderId="39" applyNumberFormat="0" applyAlignment="0" applyProtection="0">
      <alignment vertical="center"/>
    </xf>
    <xf numFmtId="0" fontId="60" fillId="13" borderId="39" applyNumberFormat="0" applyAlignment="0" applyProtection="0">
      <alignment vertical="center"/>
    </xf>
    <xf numFmtId="0" fontId="60" fillId="13" borderId="39" applyNumberFormat="0" applyAlignment="0" applyProtection="0">
      <alignment vertical="center"/>
    </xf>
    <xf numFmtId="0" fontId="66" fillId="32" borderId="29" applyNumberFormat="0" applyAlignment="0" applyProtection="0">
      <alignment vertical="center"/>
    </xf>
    <xf numFmtId="0" fontId="66" fillId="32" borderId="29" applyNumberFormat="0" applyAlignment="0" applyProtection="0">
      <alignment vertical="center"/>
    </xf>
    <xf numFmtId="0" fontId="66" fillId="32" borderId="29" applyNumberFormat="0" applyAlignment="0" applyProtection="0">
      <alignment vertical="center"/>
    </xf>
    <xf numFmtId="0" fontId="66" fillId="32" borderId="29" applyNumberFormat="0" applyAlignment="0" applyProtection="0">
      <alignment vertical="center"/>
    </xf>
    <xf numFmtId="0" fontId="66" fillId="32" borderId="29" applyNumberFormat="0" applyAlignment="0" applyProtection="0">
      <alignment vertical="center"/>
    </xf>
    <xf numFmtId="0" fontId="66" fillId="32" borderId="29" applyNumberFormat="0" applyAlignment="0" applyProtection="0">
      <alignment vertical="center"/>
    </xf>
    <xf numFmtId="0" fontId="66" fillId="32" borderId="29" applyNumberFormat="0" applyAlignment="0" applyProtection="0">
      <alignment vertical="center"/>
    </xf>
    <xf numFmtId="0" fontId="66" fillId="32" borderId="29" applyNumberForma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cellStyleXfs>
  <cellXfs count="20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 fillId="0" borderId="0" xfId="0" applyFont="1" applyFill="1" applyAlignment="1">
      <alignment horizontal="left"/>
    </xf>
    <xf numFmtId="177" fontId="1" fillId="0" borderId="0" xfId="0" applyNumberFormat="1" applyFont="1" applyFill="1" applyAlignment="1">
      <alignment horizontal="left"/>
    </xf>
    <xf numFmtId="180" fontId="1" fillId="0" borderId="0" xfId="0" applyNumberFormat="1" applyFont="1" applyFill="1" applyAlignment="1"/>
    <xf numFmtId="0" fontId="2" fillId="0" borderId="0" xfId="510" applyFont="1" applyFill="1" applyAlignment="1">
      <alignment horizontal="left" vertical="center"/>
    </xf>
    <xf numFmtId="177" fontId="2" fillId="0" borderId="0" xfId="510" applyNumberFormat="1" applyFont="1" applyFill="1" applyAlignment="1">
      <alignment horizontal="left" vertical="center"/>
    </xf>
    <xf numFmtId="180" fontId="2" fillId="0" borderId="0" xfId="510" applyNumberFormat="1" applyFont="1" applyFill="1" applyAlignment="1">
      <alignment horizontal="center" vertical="center"/>
    </xf>
    <xf numFmtId="0" fontId="15" fillId="0" borderId="0" xfId="0" applyNumberFormat="1" applyFont="1" applyFill="1" applyAlignment="1" applyProtection="1">
      <alignment horizontal="left"/>
    </xf>
    <xf numFmtId="0" fontId="15" fillId="0" borderId="0" xfId="0" applyNumberFormat="1" applyFont="1" applyFill="1" applyAlignment="1" applyProtection="1">
      <alignment horizontal="centerContinuous"/>
    </xf>
    <xf numFmtId="177" fontId="15" fillId="0" borderId="0" xfId="0" applyNumberFormat="1" applyFont="1" applyFill="1" applyAlignment="1" applyProtection="1">
      <alignment horizontal="left"/>
    </xf>
    <xf numFmtId="0" fontId="14" fillId="0" borderId="9" xfId="0" applyFont="1" applyFill="1" applyBorder="1" applyAlignment="1">
      <alignment horizontal="lef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left" vertical="center" wrapText="1" shrinkToFit="1"/>
    </xf>
    <xf numFmtId="0" fontId="16" fillId="0" borderId="13" xfId="0" applyFont="1" applyFill="1" applyBorder="1" applyAlignment="1">
      <alignment horizontal="center" vertical="center" wrapText="1" shrinkToFit="1"/>
    </xf>
    <xf numFmtId="177" fontId="16" fillId="0" borderId="13" xfId="0" applyNumberFormat="1" applyFont="1" applyFill="1" applyBorder="1" applyAlignment="1">
      <alignment horizontal="left" vertical="center" wrapText="1" shrinkToFit="1"/>
    </xf>
    <xf numFmtId="180" fontId="16" fillId="0" borderId="13" xfId="0" applyNumberFormat="1"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177" fontId="16" fillId="0" borderId="15" xfId="0" applyNumberFormat="1" applyFont="1" applyFill="1" applyBorder="1" applyAlignment="1">
      <alignment horizontal="left" vertical="center" wrapText="1" shrinkToFit="1"/>
    </xf>
    <xf numFmtId="180" fontId="16" fillId="0" borderId="15" xfId="0" applyNumberFormat="1" applyFont="1" applyFill="1" applyBorder="1" applyAlignment="1">
      <alignment horizontal="center" vertical="center" wrapText="1" shrinkToFit="1"/>
    </xf>
    <xf numFmtId="177" fontId="17" fillId="0" borderId="15" xfId="0" applyNumberFormat="1" applyFont="1" applyFill="1" applyBorder="1" applyAlignment="1">
      <alignment horizontal="left" vertical="center" wrapText="1" shrinkToFit="1"/>
    </xf>
    <xf numFmtId="0" fontId="17" fillId="0" borderId="15" xfId="0" applyFont="1" applyFill="1" applyBorder="1" applyAlignment="1">
      <alignment horizontal="center" vertical="center" wrapText="1" shrinkToFit="1"/>
    </xf>
    <xf numFmtId="180" fontId="17" fillId="0" borderId="15" xfId="0" applyNumberFormat="1" applyFont="1" applyFill="1" applyBorder="1" applyAlignment="1">
      <alignment horizontal="center" vertical="center" wrapText="1" shrinkToFit="1"/>
    </xf>
    <xf numFmtId="0" fontId="18" fillId="2" borderId="7" xfId="0" applyFont="1" applyFill="1" applyBorder="1" applyAlignment="1">
      <alignment horizontal="left" vertical="center" shrinkToFit="1"/>
    </xf>
    <xf numFmtId="180" fontId="19" fillId="0" borderId="16" xfId="0" applyNumberFormat="1" applyFont="1" applyBorder="1" applyAlignment="1">
      <alignment horizontal="left" vertical="center"/>
    </xf>
    <xf numFmtId="49" fontId="19" fillId="0" borderId="16" xfId="0" applyNumberFormat="1" applyFont="1" applyBorder="1" applyAlignment="1">
      <alignment horizontal="right" vertical="center"/>
    </xf>
    <xf numFmtId="177" fontId="19" fillId="0" borderId="16" xfId="0" applyNumberFormat="1" applyFont="1" applyBorder="1" applyAlignment="1">
      <alignment horizontal="left" vertical="center"/>
    </xf>
    <xf numFmtId="180" fontId="19" fillId="0" borderId="16" xfId="0" applyNumberFormat="1" applyFont="1" applyBorder="1">
      <alignment vertical="center"/>
    </xf>
    <xf numFmtId="0" fontId="19" fillId="0" borderId="16" xfId="0" applyFont="1" applyBorder="1">
      <alignment vertical="center"/>
    </xf>
    <xf numFmtId="180" fontId="3" fillId="0" borderId="1" xfId="0" applyNumberFormat="1" applyFont="1" applyFill="1" applyBorder="1" applyAlignment="1">
      <alignment horizontal="left" vertical="center" shrinkToFit="1"/>
    </xf>
    <xf numFmtId="0" fontId="20" fillId="0" borderId="17" xfId="0" applyFont="1" applyFill="1" applyBorder="1" applyAlignment="1">
      <alignment horizontal="center" vertical="center" shrinkToFit="1"/>
    </xf>
    <xf numFmtId="180" fontId="20" fillId="0" borderId="17"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left" vertical="center" shrinkToFit="1"/>
    </xf>
    <xf numFmtId="49" fontId="21" fillId="0" borderId="15" xfId="0" applyNumberFormat="1" applyFont="1" applyFill="1" applyBorder="1" applyAlignment="1">
      <alignment horizontal="right" vertical="center" shrinkToFit="1"/>
    </xf>
    <xf numFmtId="177" fontId="20" fillId="0" borderId="15" xfId="0" applyNumberFormat="1" applyFont="1" applyFill="1" applyBorder="1" applyAlignment="1">
      <alignment horizontal="left" vertical="center" shrinkToFit="1"/>
    </xf>
    <xf numFmtId="0" fontId="20" fillId="0" borderId="15" xfId="0" applyFont="1" applyFill="1" applyBorder="1" applyAlignment="1">
      <alignment horizontal="center" vertical="center" shrinkToFit="1"/>
    </xf>
    <xf numFmtId="180" fontId="20" fillId="0" borderId="15"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177" fontId="22" fillId="0" borderId="0" xfId="0" applyNumberFormat="1"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180" fontId="22" fillId="0" borderId="0" xfId="0" applyNumberFormat="1"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176" fontId="23" fillId="0" borderId="0" xfId="510" applyNumberFormat="1" applyFont="1" applyFill="1"/>
    <xf numFmtId="176" fontId="2" fillId="0" borderId="0" xfId="510" applyNumberFormat="1" applyFont="1" applyFill="1" applyAlignment="1">
      <alignment horizontal="center" vertical="center"/>
    </xf>
    <xf numFmtId="176" fontId="3" fillId="0" borderId="0" xfId="0" applyNumberFormat="1" applyFont="1" applyFill="1" applyBorder="1" applyAlignment="1">
      <alignment horizontal="right" vertical="center"/>
    </xf>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176"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176" fontId="6" fillId="0" borderId="1" xfId="510" applyNumberFormat="1"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18" fillId="0" borderId="8" xfId="0" applyNumberFormat="1" applyFont="1" applyFill="1" applyBorder="1" applyAlignment="1">
      <alignment horizontal="right" vertical="center" shrinkToFit="1"/>
    </xf>
    <xf numFmtId="176" fontId="18" fillId="0" borderId="8" xfId="0" applyNumberFormat="1" applyFont="1" applyFill="1" applyBorder="1" applyAlignment="1">
      <alignment horizontal="right" vertical="center" shrinkToFit="1"/>
    </xf>
    <xf numFmtId="0" fontId="18" fillId="0" borderId="8" xfId="0" applyFont="1" applyFill="1" applyBorder="1" applyAlignment="1">
      <alignment horizontal="left" vertical="center" shrinkToFit="1"/>
    </xf>
    <xf numFmtId="176" fontId="24" fillId="0" borderId="8" xfId="0" applyNumberFormat="1" applyFont="1" applyFill="1" applyBorder="1" applyAlignment="1">
      <alignment horizontal="right" vertical="center" shrinkToFit="1"/>
    </xf>
    <xf numFmtId="0" fontId="18" fillId="0" borderId="7" xfId="0" applyFont="1" applyFill="1" applyBorder="1" applyAlignment="1">
      <alignment horizontal="left" vertical="center" shrinkToFit="1"/>
    </xf>
    <xf numFmtId="49" fontId="18" fillId="0" borderId="8" xfId="0" applyNumberFormat="1" applyFont="1" applyFill="1" applyBorder="1" applyAlignment="1">
      <alignment horizontal="right" vertical="center" shrinkToFit="1"/>
    </xf>
    <xf numFmtId="181" fontId="18" fillId="0" borderId="8" xfId="0" applyNumberFormat="1" applyFont="1" applyFill="1" applyBorder="1" applyAlignment="1">
      <alignment horizontal="right" vertical="center" shrinkToFit="1"/>
    </xf>
    <xf numFmtId="176" fontId="3" fillId="0" borderId="1" xfId="510" applyNumberFormat="1" applyFont="1" applyFill="1" applyBorder="1" applyAlignment="1">
      <alignment horizontal="right" vertical="center" shrinkToFit="1"/>
    </xf>
    <xf numFmtId="177" fontId="18" fillId="0" borderId="8"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176"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176"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176" fontId="25" fillId="0" borderId="0" xfId="510" applyNumberFormat="1" applyFont="1" applyFill="1" applyAlignment="1"/>
    <xf numFmtId="0" fontId="25" fillId="0" borderId="0" xfId="510" applyFont="1" applyFill="1"/>
    <xf numFmtId="176" fontId="25" fillId="0" borderId="0" xfId="510" applyNumberFormat="1"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19" xfId="0" applyFont="1" applyFill="1" applyBorder="1" applyAlignment="1">
      <alignment horizontal="left" vertical="center"/>
    </xf>
    <xf numFmtId="176" fontId="1" fillId="0" borderId="0" xfId="0" applyNumberFormat="1" applyFont="1" applyFill="1" applyAlignment="1"/>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horizontal="left" vertical="center"/>
    </xf>
    <xf numFmtId="176" fontId="12" fillId="0" borderId="0" xfId="0" applyNumberFormat="1"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176" fontId="6" fillId="0" borderId="10" xfId="0" applyNumberFormat="1"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176" fontId="6" fillId="0" borderId="22" xfId="0" applyNumberFormat="1"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176" fontId="6" fillId="0" borderId="11" xfId="0" applyNumberFormat="1"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9" fontId="3" fillId="0" borderId="1" xfId="0" applyNumberFormat="1" applyFont="1" applyFill="1" applyBorder="1" applyAlignment="1">
      <alignment horizontal="right" vertical="center" shrinkToFit="1"/>
    </xf>
    <xf numFmtId="0" fontId="3" fillId="0" borderId="17" xfId="0" applyFont="1" applyFill="1" applyBorder="1" applyAlignment="1">
      <alignment horizontal="left" vertical="center" shrinkToFit="1"/>
    </xf>
    <xf numFmtId="177" fontId="3" fillId="0" borderId="1" xfId="0" applyNumberFormat="1" applyFont="1" applyFill="1" applyBorder="1" applyAlignment="1">
      <alignment horizontal="left" vertical="center" shrinkToFit="1"/>
    </xf>
    <xf numFmtId="176" fontId="3" fillId="0" borderId="17" xfId="0" applyNumberFormat="1" applyFont="1" applyFill="1" applyBorder="1" applyAlignment="1">
      <alignment horizontal="left" vertical="center" shrinkToFit="1"/>
    </xf>
    <xf numFmtId="176" fontId="3" fillId="0" borderId="1" xfId="0" applyNumberFormat="1" applyFont="1" applyFill="1" applyBorder="1" applyAlignment="1">
      <alignment horizontal="right" vertical="center" shrinkToFit="1"/>
    </xf>
    <xf numFmtId="0" fontId="29" fillId="0" borderId="8" xfId="0" applyFont="1" applyFill="1" applyBorder="1" applyAlignment="1">
      <alignment horizontal="left" vertical="center" shrinkToFit="1"/>
    </xf>
    <xf numFmtId="0" fontId="3" fillId="0" borderId="0" xfId="510" applyFont="1" applyFill="1" applyAlignment="1">
      <alignment vertical="center"/>
    </xf>
    <xf numFmtId="0" fontId="1" fillId="0" borderId="0" xfId="0" applyFont="1" applyFill="1" applyAlignment="1">
      <alignment vertical="center"/>
    </xf>
    <xf numFmtId="176" fontId="1" fillId="0" borderId="0" xfId="0" applyNumberFormat="1" applyFont="1" applyFill="1" applyAlignment="1">
      <alignment vertical="center"/>
    </xf>
    <xf numFmtId="0" fontId="1" fillId="0" borderId="0" xfId="0" applyFont="1" applyFill="1" applyAlignment="1">
      <alignment horizontal="center"/>
    </xf>
    <xf numFmtId="180" fontId="1" fillId="0" borderId="0" xfId="0" applyNumberFormat="1" applyFont="1" applyFill="1" applyAlignment="1">
      <alignment horizontal="center"/>
    </xf>
    <xf numFmtId="0" fontId="1" fillId="0" borderId="0" xfId="0" applyFont="1" applyFill="1" applyBorder="1" applyAlignment="1">
      <alignment horizontal="center" vertical="center"/>
    </xf>
    <xf numFmtId="180" fontId="1"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180" fontId="6" fillId="0" borderId="1" xfId="0" applyNumberFormat="1" applyFont="1" applyFill="1" applyBorder="1" applyAlignment="1">
      <alignment horizontal="center" vertical="center" wrapText="1" shrinkToFit="1"/>
    </xf>
    <xf numFmtId="0" fontId="30" fillId="0" borderId="0" xfId="510" applyFont="1" applyFill="1"/>
    <xf numFmtId="182" fontId="30" fillId="0" borderId="0" xfId="510" applyNumberFormat="1" applyFont="1" applyFill="1"/>
    <xf numFmtId="0" fontId="31" fillId="0" borderId="0" xfId="0" applyFont="1" applyFill="1" applyBorder="1" applyAlignment="1">
      <alignment vertical="center"/>
    </xf>
    <xf numFmtId="182" fontId="30" fillId="0" borderId="0" xfId="510" applyNumberFormat="1" applyFont="1" applyFill="1" applyAlignment="1">
      <alignment vertical="center"/>
    </xf>
    <xf numFmtId="0" fontId="30"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9" fontId="3" fillId="0" borderId="13" xfId="510" applyNumberFormat="1" applyFont="1" applyFill="1" applyBorder="1" applyAlignment="1">
      <alignment horizontal="right" vertical="center" shrinkToFit="1"/>
    </xf>
    <xf numFmtId="49" fontId="3" fillId="0" borderId="23" xfId="510" applyNumberFormat="1" applyFont="1" applyFill="1" applyBorder="1" applyAlignment="1">
      <alignment horizontal="right" vertical="center" shrinkToFit="1"/>
    </xf>
    <xf numFmtId="49"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82" fontId="3" fillId="0" borderId="0" xfId="510" applyNumberFormat="1" applyFont="1" applyFill="1" applyAlignment="1">
      <alignment horizontal="right" vertical="center"/>
    </xf>
    <xf numFmtId="182" fontId="3" fillId="0" borderId="0" xfId="510" applyNumberFormat="1" applyFont="1" applyFill="1" applyAlignment="1">
      <alignment horizontal="right"/>
    </xf>
    <xf numFmtId="182" fontId="25" fillId="0" borderId="0" xfId="510" applyNumberFormat="1" applyFont="1" applyFill="1" applyAlignment="1">
      <alignment horizontal="right"/>
    </xf>
    <xf numFmtId="182"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colors>
    <mruColors>
      <color rgb="00B2EDB6"/>
      <color rgb="00ABF4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opLeftCell="A3" workbookViewId="0">
      <selection activeCell="A15" sqref="$A15:$XFD17"/>
    </sheetView>
  </sheetViews>
  <sheetFormatPr defaultColWidth="13" defaultRowHeight="12.75" outlineLevelCol="3"/>
  <cols>
    <col min="1" max="1" width="41.8333333333333" style="180" customWidth="1"/>
    <col min="2" max="2" width="22.8333333333333" style="181" customWidth="1"/>
    <col min="3" max="3" width="41.8333333333333" style="180" customWidth="1"/>
    <col min="4" max="4" width="27.1666666666667" style="181" customWidth="1"/>
    <col min="5" max="221" width="9.33333333333333" style="180" customWidth="1"/>
    <col min="222" max="222" width="25" style="180" customWidth="1"/>
    <col min="223" max="223" width="7.83333333333333" style="180" customWidth="1"/>
    <col min="224" max="16384" width="13" style="180"/>
  </cols>
  <sheetData>
    <row r="1" ht="17.25" customHeight="1" spans="1:4">
      <c r="A1" s="182" t="s">
        <v>0</v>
      </c>
      <c r="B1" s="183"/>
      <c r="C1" s="184"/>
      <c r="D1" s="183"/>
    </row>
    <row r="2" ht="30" customHeight="1" spans="1:4">
      <c r="A2" s="203" t="s">
        <v>1</v>
      </c>
      <c r="B2" s="2"/>
      <c r="C2" s="2"/>
      <c r="D2" s="2"/>
    </row>
    <row r="3" ht="14.25" customHeight="1" spans="1:4">
      <c r="A3" s="3"/>
      <c r="B3" s="185"/>
      <c r="C3" s="185"/>
      <c r="D3" s="204" t="s">
        <v>2</v>
      </c>
    </row>
    <row r="4" ht="14.25" customHeight="1" spans="1:4">
      <c r="A4" s="64" t="s">
        <v>3</v>
      </c>
      <c r="B4" s="64"/>
      <c r="C4" s="186"/>
      <c r="D4" s="204" t="s">
        <v>4</v>
      </c>
    </row>
    <row r="5" ht="21" customHeight="1" spans="1:4">
      <c r="A5" s="187" t="s">
        <v>5</v>
      </c>
      <c r="B5" s="188"/>
      <c r="C5" s="187" t="s">
        <v>6</v>
      </c>
      <c r="D5" s="188"/>
    </row>
    <row r="6" ht="21" customHeight="1" spans="1:4">
      <c r="A6" s="189" t="s">
        <v>7</v>
      </c>
      <c r="B6" s="189" t="s">
        <v>8</v>
      </c>
      <c r="C6" s="189" t="s">
        <v>7</v>
      </c>
      <c r="D6" s="189" t="s">
        <v>8</v>
      </c>
    </row>
    <row r="7" ht="21" customHeight="1" spans="1:4">
      <c r="A7" s="205" t="s">
        <v>9</v>
      </c>
      <c r="B7" s="191">
        <v>552.74</v>
      </c>
      <c r="C7" s="12" t="s">
        <v>10</v>
      </c>
      <c r="D7" s="191">
        <v>78.38</v>
      </c>
    </row>
    <row r="8" ht="21" customHeight="1" spans="1:4">
      <c r="A8" s="190" t="s">
        <v>11</v>
      </c>
      <c r="B8" s="191"/>
      <c r="C8" s="12" t="s">
        <v>12</v>
      </c>
      <c r="D8" s="191">
        <v>456.83</v>
      </c>
    </row>
    <row r="9" ht="21" customHeight="1" spans="1:4">
      <c r="A9" s="190" t="s">
        <v>13</v>
      </c>
      <c r="B9" s="191"/>
      <c r="C9" s="12" t="s">
        <v>14</v>
      </c>
      <c r="D9" s="191">
        <v>19.17</v>
      </c>
    </row>
    <row r="10" ht="21" customHeight="1" spans="1:4">
      <c r="A10" s="190" t="s">
        <v>15</v>
      </c>
      <c r="B10" s="191"/>
      <c r="C10" s="12"/>
      <c r="D10" s="191"/>
    </row>
    <row r="11" ht="21" customHeight="1" spans="1:4">
      <c r="A11" s="190" t="s">
        <v>16</v>
      </c>
      <c r="B11" s="192"/>
      <c r="C11" s="12"/>
      <c r="D11" s="192"/>
    </row>
    <row r="12" ht="21" customHeight="1" spans="1:4">
      <c r="A12" s="190" t="s">
        <v>17</v>
      </c>
      <c r="B12" s="193"/>
      <c r="C12" s="12"/>
      <c r="D12" s="193"/>
    </row>
    <row r="13" ht="21" customHeight="1" spans="1:4">
      <c r="A13" s="206" t="s">
        <v>18</v>
      </c>
      <c r="B13" s="193"/>
      <c r="C13" s="12"/>
      <c r="D13" s="193"/>
    </row>
    <row r="14" ht="21" customHeight="1" spans="1:4">
      <c r="A14" s="195" t="s">
        <v>19</v>
      </c>
      <c r="B14" s="193">
        <v>0.07</v>
      </c>
      <c r="C14" s="12"/>
      <c r="D14" s="193"/>
    </row>
    <row r="15" ht="21" customHeight="1" spans="1:4">
      <c r="A15" s="207" t="s">
        <v>20</v>
      </c>
      <c r="B15" s="192">
        <f>SUM(B7:B14)</f>
        <v>552.81</v>
      </c>
      <c r="C15" s="197" t="s">
        <v>21</v>
      </c>
      <c r="D15" s="191">
        <f>D7+D8+D9</f>
        <v>554.38</v>
      </c>
    </row>
    <row r="16" ht="21" customHeight="1" spans="1:4">
      <c r="A16" s="208" t="s">
        <v>22</v>
      </c>
      <c r="B16" s="193"/>
      <c r="C16" s="208" t="s">
        <v>23</v>
      </c>
      <c r="D16" s="191"/>
    </row>
    <row r="17" ht="21" customHeight="1" spans="1:4">
      <c r="A17" s="208" t="s">
        <v>24</v>
      </c>
      <c r="B17" s="193">
        <v>1.57</v>
      </c>
      <c r="C17" s="208" t="s">
        <v>25</v>
      </c>
      <c r="D17" s="191"/>
    </row>
    <row r="18" ht="21" customHeight="1" spans="1:4">
      <c r="A18" s="208" t="s">
        <v>26</v>
      </c>
      <c r="B18" s="193">
        <f>SUM(B15:B17)</f>
        <v>554.38</v>
      </c>
      <c r="C18" s="198" t="s">
        <v>26</v>
      </c>
      <c r="D18" s="191">
        <f>SUM(D15:D17)</f>
        <v>554.38</v>
      </c>
    </row>
    <row r="19" ht="21" customHeight="1" spans="1:4">
      <c r="A19" s="170" t="s">
        <v>27</v>
      </c>
      <c r="B19" s="199"/>
      <c r="C19" s="170"/>
      <c r="D19" s="199"/>
    </row>
    <row r="20" ht="21" customHeight="1" spans="1:4">
      <c r="A20" s="170" t="s">
        <v>28</v>
      </c>
      <c r="B20" s="199"/>
      <c r="C20" s="170"/>
      <c r="D20" s="199"/>
    </row>
    <row r="21" ht="21" customHeight="1" spans="1:4">
      <c r="A21" s="124"/>
      <c r="B21" s="200"/>
      <c r="C21" s="124"/>
      <c r="D21" s="200"/>
    </row>
    <row r="22" ht="21" customHeight="1" spans="1:4">
      <c r="A22" s="124"/>
      <c r="B22" s="200"/>
      <c r="C22" s="124"/>
      <c r="D22" s="200"/>
    </row>
    <row r="23" ht="21" customHeight="1" spans="1:4">
      <c r="A23" s="124"/>
      <c r="B23" s="200"/>
      <c r="C23" s="124"/>
      <c r="D23" s="200"/>
    </row>
    <row r="24" ht="21" customHeight="1" spans="1:4">
      <c r="A24" s="124"/>
      <c r="B24" s="200"/>
      <c r="C24" s="124"/>
      <c r="D24" s="200"/>
    </row>
    <row r="25" ht="21" customHeight="1" spans="1:4">
      <c r="A25" s="124"/>
      <c r="B25" s="200"/>
      <c r="C25" s="124"/>
      <c r="D25" s="200"/>
    </row>
    <row r="26" ht="21" customHeight="1" spans="1:4">
      <c r="A26" s="124"/>
      <c r="B26" s="200"/>
      <c r="C26" s="124"/>
      <c r="D26" s="200"/>
    </row>
    <row r="27" ht="21" customHeight="1" spans="1:4">
      <c r="A27" s="124"/>
      <c r="B27" s="200"/>
      <c r="C27" s="124"/>
      <c r="D27" s="200"/>
    </row>
    <row r="28" ht="13.5" spans="1:4">
      <c r="A28" s="124"/>
      <c r="B28" s="200"/>
      <c r="C28" s="124"/>
      <c r="D28" s="200"/>
    </row>
    <row r="29" ht="14.25" spans="1:4">
      <c r="A29" s="133"/>
      <c r="B29" s="201"/>
      <c r="C29" s="133"/>
      <c r="D29" s="201"/>
    </row>
    <row r="30" ht="14.25" spans="1:4">
      <c r="A30" s="133"/>
      <c r="B30" s="201"/>
      <c r="C30" s="133"/>
      <c r="D30" s="201"/>
    </row>
    <row r="31" ht="14.25" spans="1:4">
      <c r="A31" s="133"/>
      <c r="B31" s="201"/>
      <c r="C31" s="133"/>
      <c r="D31" s="201"/>
    </row>
    <row r="32" ht="14.25" spans="1:4">
      <c r="A32" s="133"/>
      <c r="B32" s="201"/>
      <c r="C32" s="133"/>
      <c r="D32" s="201"/>
    </row>
    <row r="33" ht="14.25" spans="1:4">
      <c r="A33" s="133"/>
      <c r="B33" s="201"/>
      <c r="C33" s="133"/>
      <c r="D33" s="201"/>
    </row>
    <row r="34" ht="14.25" spans="1:4">
      <c r="A34" s="133"/>
      <c r="B34" s="201"/>
      <c r="C34" s="133"/>
      <c r="D34" s="201"/>
    </row>
    <row r="35" ht="14.25" spans="1:4">
      <c r="A35" s="133"/>
      <c r="B35" s="201"/>
      <c r="C35" s="133"/>
      <c r="D35" s="201"/>
    </row>
    <row r="36" ht="14.25" spans="1:4">
      <c r="A36" s="133"/>
      <c r="B36" s="201"/>
      <c r="C36" s="133"/>
      <c r="D36" s="201"/>
    </row>
    <row r="37" ht="14.25" spans="1:4">
      <c r="A37" s="133"/>
      <c r="B37" s="201"/>
      <c r="C37" s="133"/>
      <c r="D37" s="201"/>
    </row>
    <row r="38" ht="14.25" spans="1:4">
      <c r="A38" s="133"/>
      <c r="B38" s="201"/>
      <c r="C38" s="133"/>
      <c r="D38" s="201"/>
    </row>
    <row r="39" ht="14.25" spans="1:4">
      <c r="A39" s="133"/>
      <c r="B39" s="201"/>
      <c r="C39" s="133"/>
      <c r="D39" s="201"/>
    </row>
    <row r="40" ht="14.25" spans="1:4">
      <c r="A40" s="133"/>
      <c r="B40" s="201"/>
      <c r="C40" s="133"/>
      <c r="D40" s="201"/>
    </row>
    <row r="41" ht="14.25" spans="1:4">
      <c r="A41" s="133"/>
      <c r="B41" s="201"/>
      <c r="C41" s="133"/>
      <c r="D41" s="201"/>
    </row>
    <row r="42" ht="14.25" spans="1:4">
      <c r="A42" s="133"/>
      <c r="B42" s="201"/>
      <c r="C42" s="133"/>
      <c r="D42" s="201"/>
    </row>
    <row r="43" ht="14.25" spans="1:4">
      <c r="A43" s="133"/>
      <c r="B43" s="201"/>
      <c r="C43" s="133"/>
      <c r="D43" s="201"/>
    </row>
    <row r="44" ht="14.25" spans="1:4">
      <c r="A44" s="133"/>
      <c r="B44" s="201"/>
      <c r="C44" s="133"/>
      <c r="D44" s="201"/>
    </row>
    <row r="45" ht="14.25" spans="1:4">
      <c r="A45" s="133"/>
      <c r="B45" s="201"/>
      <c r="C45" s="133"/>
      <c r="D45" s="201"/>
    </row>
    <row r="46" ht="14.25" spans="1:4">
      <c r="A46" s="133"/>
      <c r="B46" s="201"/>
      <c r="C46" s="133"/>
      <c r="D46" s="201"/>
    </row>
    <row r="47" ht="14.25" spans="1:4">
      <c r="A47" s="133"/>
      <c r="B47" s="201"/>
      <c r="C47" s="133"/>
      <c r="D47" s="201"/>
    </row>
    <row r="48" ht="14.25" spans="1:4">
      <c r="A48" s="133"/>
      <c r="B48" s="201"/>
      <c r="C48" s="133"/>
      <c r="D48" s="201"/>
    </row>
    <row r="49" ht="14.25" spans="1:4">
      <c r="A49" s="133"/>
      <c r="B49" s="201"/>
      <c r="C49" s="133"/>
      <c r="D49" s="201"/>
    </row>
    <row r="50" ht="14.25" spans="1:4">
      <c r="A50" s="133"/>
      <c r="B50" s="201"/>
      <c r="C50" s="133"/>
      <c r="D50" s="201"/>
    </row>
    <row r="51" ht="14.25" spans="1:4">
      <c r="A51" s="133"/>
      <c r="B51" s="201"/>
      <c r="C51" s="133"/>
      <c r="D51" s="201"/>
    </row>
    <row r="52" ht="14.25" spans="1:4">
      <c r="A52" s="133"/>
      <c r="B52" s="201"/>
      <c r="C52" s="133"/>
      <c r="D52" s="201"/>
    </row>
    <row r="53" ht="14.25" spans="1:4">
      <c r="A53" s="133"/>
      <c r="B53" s="201"/>
      <c r="C53" s="133"/>
      <c r="D53" s="201"/>
    </row>
    <row r="54" ht="14.25" spans="1:4">
      <c r="A54" s="133"/>
      <c r="B54" s="201"/>
      <c r="C54" s="133"/>
      <c r="D54" s="201"/>
    </row>
    <row r="55" ht="14.25" spans="1:4">
      <c r="A55" s="133"/>
      <c r="B55" s="201"/>
      <c r="C55" s="133"/>
      <c r="D55" s="201"/>
    </row>
    <row r="56" ht="14.25" spans="1:4">
      <c r="A56" s="133"/>
      <c r="B56" s="201"/>
      <c r="C56" s="133"/>
      <c r="D56" s="201"/>
    </row>
    <row r="57" ht="14.25" spans="1:4">
      <c r="A57" s="133"/>
      <c r="B57" s="201"/>
      <c r="C57" s="133"/>
      <c r="D57" s="201"/>
    </row>
    <row r="58" ht="14.25" spans="1:4">
      <c r="A58" s="133"/>
      <c r="B58" s="201"/>
      <c r="C58" s="133"/>
      <c r="D58" s="201"/>
    </row>
    <row r="59" ht="14.25" spans="1:4">
      <c r="A59" s="133"/>
      <c r="B59" s="201"/>
      <c r="C59" s="133"/>
      <c r="D59" s="201"/>
    </row>
    <row r="60" ht="14.25" spans="1:4">
      <c r="A60" s="133"/>
      <c r="B60" s="201"/>
      <c r="C60" s="133"/>
      <c r="D60" s="201"/>
    </row>
    <row r="61" ht="14.25" spans="1:4">
      <c r="A61" s="133"/>
      <c r="B61" s="201"/>
      <c r="C61" s="133"/>
      <c r="D61" s="201"/>
    </row>
    <row r="62" ht="14.25" spans="1:4">
      <c r="A62" s="133"/>
      <c r="B62" s="201"/>
      <c r="C62" s="133"/>
      <c r="D62" s="201"/>
    </row>
    <row r="63" ht="14.25" spans="1:4">
      <c r="A63" s="133"/>
      <c r="B63" s="202"/>
      <c r="C63" s="133"/>
      <c r="D63" s="201"/>
    </row>
    <row r="64" ht="14.25" spans="1:4">
      <c r="A64" s="133"/>
      <c r="B64" s="202"/>
      <c r="C64" s="133"/>
      <c r="D64" s="202"/>
    </row>
    <row r="65" ht="14.25" spans="1:4">
      <c r="A65" s="133"/>
      <c r="B65" s="202"/>
      <c r="C65" s="133"/>
      <c r="D65" s="202"/>
    </row>
    <row r="66" ht="14.25" spans="1:4">
      <c r="A66" s="133"/>
      <c r="B66" s="202"/>
      <c r="C66" s="133"/>
      <c r="D66" s="202"/>
    </row>
    <row r="67" ht="14.25" spans="1:4">
      <c r="A67" s="133"/>
      <c r="B67" s="202"/>
      <c r="C67" s="133"/>
      <c r="D67" s="202"/>
    </row>
    <row r="68" ht="14.25" spans="1:4">
      <c r="A68" s="133"/>
      <c r="B68" s="202"/>
      <c r="C68" s="133"/>
      <c r="D68" s="202"/>
    </row>
    <row r="69" ht="14.25" spans="1:4">
      <c r="A69" s="133"/>
      <c r="B69" s="202"/>
      <c r="C69" s="133"/>
      <c r="D69" s="202"/>
    </row>
    <row r="70" ht="14.25" spans="1:4">
      <c r="A70" s="133"/>
      <c r="B70" s="202"/>
      <c r="C70" s="133"/>
      <c r="D70" s="202"/>
    </row>
    <row r="71" ht="14.25" spans="1:4">
      <c r="A71" s="133"/>
      <c r="B71" s="202"/>
      <c r="C71" s="133"/>
      <c r="D71" s="202"/>
    </row>
    <row r="72" ht="14.25" spans="1:4">
      <c r="A72" s="133"/>
      <c r="B72" s="202"/>
      <c r="C72" s="133"/>
      <c r="D72" s="202"/>
    </row>
    <row r="73" ht="14.25" spans="1:4">
      <c r="A73" s="133"/>
      <c r="B73" s="202"/>
      <c r="C73" s="133"/>
      <c r="D73" s="202"/>
    </row>
    <row r="74" ht="14.25" spans="1:4">
      <c r="A74" s="133"/>
      <c r="B74" s="202"/>
      <c r="C74" s="133"/>
      <c r="D74" s="202"/>
    </row>
    <row r="75" ht="14.25" spans="1:4">
      <c r="A75" s="133"/>
      <c r="B75" s="202"/>
      <c r="C75" s="133"/>
      <c r="D75" s="202"/>
    </row>
    <row r="76" ht="14.25" spans="1:4">
      <c r="A76" s="133"/>
      <c r="B76" s="202"/>
      <c r="C76" s="133"/>
      <c r="D76" s="202"/>
    </row>
    <row r="77" ht="14.25" spans="1:4">
      <c r="A77" s="133"/>
      <c r="B77" s="202"/>
      <c r="C77" s="133"/>
      <c r="D77" s="202"/>
    </row>
    <row r="78" ht="14.25" spans="1:4">
      <c r="A78" s="133"/>
      <c r="B78" s="202"/>
      <c r="C78" s="133"/>
      <c r="D78" s="202"/>
    </row>
    <row r="79" ht="14.25" spans="1:4">
      <c r="A79" s="133"/>
      <c r="B79" s="202"/>
      <c r="C79" s="133"/>
      <c r="D79" s="202"/>
    </row>
    <row r="80" ht="14.25" spans="1:4">
      <c r="A80" s="133"/>
      <c r="B80" s="202"/>
      <c r="C80" s="133"/>
      <c r="D80" s="202"/>
    </row>
    <row r="81" ht="14.25" spans="1:4">
      <c r="A81" s="133"/>
      <c r="B81" s="202"/>
      <c r="C81" s="133"/>
      <c r="D81" s="202"/>
    </row>
    <row r="82" ht="14.25" spans="1:4">
      <c r="A82" s="133"/>
      <c r="B82" s="202"/>
      <c r="C82" s="133"/>
      <c r="D82" s="202"/>
    </row>
    <row r="83" ht="14.25" spans="1:4">
      <c r="A83" s="133"/>
      <c r="B83" s="202"/>
      <c r="C83" s="133"/>
      <c r="D83" s="202"/>
    </row>
    <row r="84" ht="14.25" spans="1:4">
      <c r="A84" s="133"/>
      <c r="B84" s="202"/>
      <c r="C84" s="133"/>
      <c r="D84" s="202"/>
    </row>
    <row r="85" ht="14.25" spans="1:4">
      <c r="A85" s="133"/>
      <c r="B85" s="202"/>
      <c r="C85" s="133"/>
      <c r="D85" s="202"/>
    </row>
    <row r="86" ht="14.25" spans="1:4">
      <c r="A86" s="133"/>
      <c r="B86" s="202"/>
      <c r="C86" s="133"/>
      <c r="D86" s="202"/>
    </row>
    <row r="87" ht="14.25" spans="1:4">
      <c r="A87" s="133"/>
      <c r="B87" s="202"/>
      <c r="C87" s="133"/>
      <c r="D87" s="202"/>
    </row>
    <row r="88" ht="14.25" spans="1:4">
      <c r="A88" s="133"/>
      <c r="B88" s="202"/>
      <c r="C88" s="133"/>
      <c r="D88" s="202"/>
    </row>
    <row r="89" ht="14.25" spans="1:4">
      <c r="A89" s="133"/>
      <c r="B89" s="202"/>
      <c r="C89" s="133"/>
      <c r="D89" s="202"/>
    </row>
    <row r="90" ht="14.25" spans="1:4">
      <c r="A90" s="133"/>
      <c r="B90" s="202"/>
      <c r="C90" s="133"/>
      <c r="D90" s="202"/>
    </row>
    <row r="91" ht="14.25" spans="1:4">
      <c r="A91" s="133"/>
      <c r="B91" s="202"/>
      <c r="C91" s="133"/>
      <c r="D91" s="202"/>
    </row>
    <row r="92" ht="14.25" spans="1:4">
      <c r="A92" s="133"/>
      <c r="B92" s="202"/>
      <c r="C92" s="133"/>
      <c r="D92" s="202"/>
    </row>
    <row r="93" ht="14.25" spans="1:4">
      <c r="A93" s="133"/>
      <c r="B93" s="202"/>
      <c r="C93" s="133"/>
      <c r="D93" s="202"/>
    </row>
    <row r="94" ht="14.25" spans="1:4">
      <c r="A94" s="133"/>
      <c r="B94" s="202"/>
      <c r="C94" s="133"/>
      <c r="D94" s="202"/>
    </row>
    <row r="95" ht="14.25" spans="1:4">
      <c r="A95" s="133"/>
      <c r="B95" s="202"/>
      <c r="C95" s="133"/>
      <c r="D95" s="202"/>
    </row>
    <row r="96" ht="14.25" spans="1:4">
      <c r="A96" s="133"/>
      <c r="B96" s="202"/>
      <c r="C96" s="133"/>
      <c r="D96" s="202"/>
    </row>
    <row r="97" ht="14.25" spans="1:4">
      <c r="A97" s="133"/>
      <c r="B97" s="202"/>
      <c r="C97" s="133"/>
      <c r="D97" s="202"/>
    </row>
    <row r="98" ht="14.25" spans="1:4">
      <c r="A98" s="133"/>
      <c r="B98" s="202"/>
      <c r="C98" s="133"/>
      <c r="D98" s="202"/>
    </row>
    <row r="99" ht="14.25" spans="1:4">
      <c r="A99" s="133"/>
      <c r="B99" s="202"/>
      <c r="C99" s="133"/>
      <c r="D99" s="202"/>
    </row>
    <row r="100" ht="14.25" spans="1:4">
      <c r="A100" s="133"/>
      <c r="B100" s="202"/>
      <c r="C100" s="133"/>
      <c r="D100" s="202"/>
    </row>
    <row r="101" ht="14.25" spans="1:4">
      <c r="A101" s="133"/>
      <c r="B101" s="202"/>
      <c r="C101" s="133"/>
      <c r="D101" s="202"/>
    </row>
    <row r="102" ht="14.25" spans="1:4">
      <c r="A102" s="133"/>
      <c r="B102" s="202"/>
      <c r="C102" s="133"/>
      <c r="D102" s="202"/>
    </row>
    <row r="103" ht="14.25" spans="1:4">
      <c r="A103" s="133"/>
      <c r="B103" s="202"/>
      <c r="C103" s="133"/>
      <c r="D103" s="202"/>
    </row>
    <row r="104" ht="14.25" spans="1:4">
      <c r="A104" s="133"/>
      <c r="B104" s="202"/>
      <c r="C104" s="133"/>
      <c r="D104" s="202"/>
    </row>
    <row r="105" ht="14.25" spans="1:4">
      <c r="A105" s="133"/>
      <c r="B105" s="202"/>
      <c r="C105" s="133"/>
      <c r="D105" s="202"/>
    </row>
    <row r="106" ht="14.25" spans="1:4">
      <c r="A106" s="133"/>
      <c r="B106" s="202"/>
      <c r="C106" s="133"/>
      <c r="D106" s="202"/>
    </row>
    <row r="107" ht="14.25" spans="1:4">
      <c r="A107" s="133"/>
      <c r="B107" s="202"/>
      <c r="C107" s="133"/>
      <c r="D107" s="202"/>
    </row>
    <row r="108" ht="14.25" spans="1:4">
      <c r="A108" s="133"/>
      <c r="B108" s="202"/>
      <c r="C108" s="133"/>
      <c r="D108" s="202"/>
    </row>
    <row r="109" ht="14.25" spans="1:4">
      <c r="A109" s="133"/>
      <c r="B109" s="202"/>
      <c r="C109" s="133"/>
      <c r="D109" s="202"/>
    </row>
    <row r="110" ht="14.25" spans="1:4">
      <c r="A110" s="133"/>
      <c r="B110" s="202"/>
      <c r="C110" s="133"/>
      <c r="D110" s="202"/>
    </row>
    <row r="111" ht="14.25" spans="1:4">
      <c r="A111" s="133"/>
      <c r="B111" s="202"/>
      <c r="C111" s="133"/>
      <c r="D111" s="202"/>
    </row>
    <row r="112" ht="14.25" spans="1:4">
      <c r="A112" s="133"/>
      <c r="B112" s="202"/>
      <c r="C112" s="133"/>
      <c r="D112" s="202"/>
    </row>
    <row r="113" ht="14.25" spans="1:4">
      <c r="A113" s="133"/>
      <c r="B113" s="202"/>
      <c r="C113" s="133"/>
      <c r="D113" s="202"/>
    </row>
    <row r="114" ht="14.25" spans="1:4">
      <c r="A114" s="133"/>
      <c r="B114" s="202"/>
      <c r="C114" s="133"/>
      <c r="D114" s="202"/>
    </row>
    <row r="115" ht="14.25" spans="1:4">
      <c r="A115" s="133"/>
      <c r="B115" s="202"/>
      <c r="C115" s="133"/>
      <c r="D115" s="202"/>
    </row>
    <row r="116" ht="14.25" spans="1:4">
      <c r="A116" s="133"/>
      <c r="B116" s="202"/>
      <c r="C116" s="133"/>
      <c r="D116" s="202"/>
    </row>
    <row r="117" ht="14.25" spans="1:4">
      <c r="A117" s="133"/>
      <c r="B117" s="202"/>
      <c r="C117" s="133"/>
      <c r="D117" s="202"/>
    </row>
    <row r="118" ht="14.25" spans="1:4">
      <c r="A118" s="133"/>
      <c r="B118" s="202"/>
      <c r="C118" s="133"/>
      <c r="D118" s="202"/>
    </row>
    <row r="119" ht="14.25" spans="1:4">
      <c r="A119" s="133"/>
      <c r="B119" s="202"/>
      <c r="C119" s="133"/>
      <c r="D119" s="202"/>
    </row>
    <row r="120" ht="14.25" spans="1:4">
      <c r="A120" s="133"/>
      <c r="B120" s="202"/>
      <c r="C120" s="133"/>
      <c r="D120" s="202"/>
    </row>
    <row r="121" ht="14.25" spans="1:4">
      <c r="A121" s="133"/>
      <c r="B121" s="202"/>
      <c r="C121" s="133"/>
      <c r="D121" s="202"/>
    </row>
    <row r="122" ht="14.25" spans="1:4">
      <c r="A122" s="133"/>
      <c r="B122" s="202"/>
      <c r="C122" s="133"/>
      <c r="D122" s="202"/>
    </row>
    <row r="123" ht="14.25" spans="1:4">
      <c r="A123" s="133"/>
      <c r="B123" s="202"/>
      <c r="C123" s="133"/>
      <c r="D123" s="202"/>
    </row>
    <row r="124" ht="14.25" spans="1:4">
      <c r="A124" s="133"/>
      <c r="B124" s="202"/>
      <c r="C124" s="133"/>
      <c r="D124" s="202"/>
    </row>
    <row r="125" ht="14.25" spans="1:4">
      <c r="A125" s="133"/>
      <c r="B125" s="202"/>
      <c r="C125" s="133"/>
      <c r="D125" s="202"/>
    </row>
    <row r="126" ht="14.25" spans="1:4">
      <c r="A126" s="133"/>
      <c r="B126" s="202"/>
      <c r="C126" s="133"/>
      <c r="D126" s="202"/>
    </row>
    <row r="127" ht="14.25" spans="1:4">
      <c r="A127" s="133"/>
      <c r="B127" s="202"/>
      <c r="C127" s="133"/>
      <c r="D127" s="202"/>
    </row>
    <row r="128" ht="14.25" spans="1:4">
      <c r="A128" s="133"/>
      <c r="B128" s="202"/>
      <c r="C128" s="133"/>
      <c r="D128" s="202"/>
    </row>
    <row r="129" ht="14.25" spans="1:4">
      <c r="A129" s="133"/>
      <c r="B129" s="202"/>
      <c r="C129" s="133"/>
      <c r="D129" s="202"/>
    </row>
    <row r="130" ht="14.25" spans="1:4">
      <c r="A130" s="133"/>
      <c r="B130" s="202"/>
      <c r="C130" s="133"/>
      <c r="D130" s="202"/>
    </row>
    <row r="131" ht="14.25" spans="1:4">
      <c r="A131" s="133"/>
      <c r="B131" s="202"/>
      <c r="C131" s="133"/>
      <c r="D131" s="202"/>
    </row>
    <row r="132" ht="14.25" spans="1:4">
      <c r="A132" s="133"/>
      <c r="B132" s="202"/>
      <c r="C132" s="133"/>
      <c r="D132" s="202"/>
    </row>
    <row r="133" ht="14.25" spans="1:4">
      <c r="A133" s="133"/>
      <c r="B133" s="202"/>
      <c r="C133" s="133"/>
      <c r="D133" s="202"/>
    </row>
    <row r="134" ht="14.25" spans="1:4">
      <c r="A134" s="133"/>
      <c r="B134" s="202"/>
      <c r="C134" s="133"/>
      <c r="D134" s="202"/>
    </row>
    <row r="135" ht="14.25" spans="1:4">
      <c r="A135" s="133"/>
      <c r="B135" s="202"/>
      <c r="C135" s="133"/>
      <c r="D135" s="202"/>
    </row>
    <row r="136" ht="14.25" spans="1:4">
      <c r="A136" s="133"/>
      <c r="B136" s="202"/>
      <c r="C136" s="133"/>
      <c r="D136" s="202"/>
    </row>
    <row r="137" ht="14.25" spans="1:4">
      <c r="A137" s="133"/>
      <c r="B137" s="202"/>
      <c r="C137" s="133"/>
      <c r="D137" s="202"/>
    </row>
    <row r="138" ht="14.25" spans="1:4">
      <c r="A138" s="133"/>
      <c r="B138" s="202"/>
      <c r="C138" s="133"/>
      <c r="D138" s="202"/>
    </row>
    <row r="139" ht="14.25" spans="1:4">
      <c r="A139" s="133"/>
      <c r="B139" s="202"/>
      <c r="C139" s="133"/>
      <c r="D139" s="202"/>
    </row>
    <row r="140" ht="14.25" spans="1:4">
      <c r="A140" s="133"/>
      <c r="B140" s="202"/>
      <c r="C140" s="133"/>
      <c r="D140" s="202"/>
    </row>
    <row r="141" ht="14.25" spans="1:4">
      <c r="A141" s="133"/>
      <c r="B141" s="202"/>
      <c r="C141" s="133"/>
      <c r="D141" s="20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18" workbookViewId="0">
      <selection activeCell="J21" sqref="J21"/>
    </sheetView>
  </sheetViews>
  <sheetFormatPr defaultColWidth="9" defaultRowHeight="11.25"/>
  <cols>
    <col min="1" max="1" width="14" style="55" customWidth="1"/>
    <col min="2" max="2" width="50" style="1" customWidth="1"/>
    <col min="3" max="3" width="14" style="173" customWidth="1"/>
    <col min="4" max="4" width="14" style="174"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03" t="s">
        <v>29</v>
      </c>
      <c r="B1" s="2"/>
      <c r="C1" s="2"/>
      <c r="D1" s="60"/>
      <c r="E1" s="2"/>
      <c r="F1" s="2"/>
      <c r="G1" s="2"/>
      <c r="H1" s="2"/>
      <c r="I1" s="2"/>
      <c r="J1" s="2"/>
    </row>
    <row r="2" ht="13.5" spans="1:10">
      <c r="A2" s="3"/>
      <c r="B2" s="150"/>
      <c r="C2" s="175"/>
      <c r="D2" s="176"/>
      <c r="E2" s="150"/>
      <c r="F2" s="150"/>
      <c r="G2" s="150"/>
      <c r="H2" s="150"/>
      <c r="I2" s="150"/>
      <c r="J2" s="98" t="s">
        <v>30</v>
      </c>
    </row>
    <row r="3" ht="14.25" spans="1:10">
      <c r="A3" s="38" t="s">
        <v>3</v>
      </c>
      <c r="B3" s="38"/>
      <c r="C3" s="175"/>
      <c r="D3" s="176"/>
      <c r="E3" s="177"/>
      <c r="F3" s="150"/>
      <c r="G3" s="150"/>
      <c r="H3" s="150"/>
      <c r="I3" s="150"/>
      <c r="J3" s="98" t="s">
        <v>4</v>
      </c>
    </row>
    <row r="4" ht="21.75" customHeight="1" spans="1:10">
      <c r="A4" s="8" t="s">
        <v>7</v>
      </c>
      <c r="B4" s="8" t="s">
        <v>31</v>
      </c>
      <c r="C4" s="178" t="s">
        <v>20</v>
      </c>
      <c r="D4" s="179" t="s">
        <v>32</v>
      </c>
      <c r="E4" s="178" t="s">
        <v>33</v>
      </c>
      <c r="F4" s="178" t="s">
        <v>34</v>
      </c>
      <c r="G4" s="178"/>
      <c r="H4" s="178" t="s">
        <v>35</v>
      </c>
      <c r="I4" s="178" t="s">
        <v>36</v>
      </c>
      <c r="J4" s="178" t="s">
        <v>37</v>
      </c>
    </row>
    <row r="5" ht="17.25" customHeight="1" spans="1:10">
      <c r="A5" s="156" t="s">
        <v>38</v>
      </c>
      <c r="B5" s="156" t="s">
        <v>39</v>
      </c>
      <c r="C5" s="178" t="s">
        <v>31</v>
      </c>
      <c r="D5" s="179" t="s">
        <v>31</v>
      </c>
      <c r="E5" s="178" t="s">
        <v>31</v>
      </c>
      <c r="F5" s="178"/>
      <c r="G5" s="178"/>
      <c r="H5" s="178" t="s">
        <v>31</v>
      </c>
      <c r="I5" s="178" t="s">
        <v>31</v>
      </c>
      <c r="J5" s="178" t="s">
        <v>40</v>
      </c>
    </row>
    <row r="6" ht="21" customHeight="1" spans="1:10">
      <c r="A6" s="158" t="s">
        <v>31</v>
      </c>
      <c r="B6" s="158" t="s">
        <v>31</v>
      </c>
      <c r="C6" s="178" t="s">
        <v>31</v>
      </c>
      <c r="D6" s="179" t="s">
        <v>31</v>
      </c>
      <c r="E6" s="178" t="s">
        <v>31</v>
      </c>
      <c r="F6" s="178" t="s">
        <v>40</v>
      </c>
      <c r="G6" s="178" t="s">
        <v>41</v>
      </c>
      <c r="H6" s="178" t="s">
        <v>31</v>
      </c>
      <c r="I6" s="178" t="s">
        <v>31</v>
      </c>
      <c r="J6" s="178" t="s">
        <v>31</v>
      </c>
    </row>
    <row r="7" ht="21" customHeight="1" spans="1:10">
      <c r="A7" s="160" t="s">
        <v>31</v>
      </c>
      <c r="B7" s="160" t="s">
        <v>31</v>
      </c>
      <c r="C7" s="178" t="s">
        <v>31</v>
      </c>
      <c r="D7" s="179" t="s">
        <v>31</v>
      </c>
      <c r="E7" s="178" t="s">
        <v>31</v>
      </c>
      <c r="F7" s="178"/>
      <c r="G7" s="178"/>
      <c r="H7" s="178" t="s">
        <v>31</v>
      </c>
      <c r="I7" s="178" t="s">
        <v>31</v>
      </c>
      <c r="J7" s="178" t="s">
        <v>31</v>
      </c>
    </row>
    <row r="8" ht="21" customHeight="1" spans="1:10">
      <c r="A8" s="10" t="s">
        <v>42</v>
      </c>
      <c r="B8" s="10"/>
      <c r="C8" s="164">
        <f>D8+J8</f>
        <v>552.81</v>
      </c>
      <c r="D8" s="164">
        <f>D9+D18+D27</f>
        <v>552.74</v>
      </c>
      <c r="E8" s="164"/>
      <c r="F8" s="164"/>
      <c r="G8" s="164"/>
      <c r="H8" s="164"/>
      <c r="I8" s="164"/>
      <c r="J8" s="164">
        <f>J18</f>
        <v>0.07</v>
      </c>
    </row>
    <row r="9" ht="21" customHeight="1" spans="1:10">
      <c r="A9" s="12">
        <v>208</v>
      </c>
      <c r="B9" s="12" t="s">
        <v>43</v>
      </c>
      <c r="C9" s="164">
        <f t="shared" ref="C9:C29" si="0">D9+J9</f>
        <v>78.38</v>
      </c>
      <c r="D9" s="164">
        <f>D10+D14+D16</f>
        <v>78.38</v>
      </c>
      <c r="E9" s="164"/>
      <c r="F9" s="164"/>
      <c r="G9" s="164"/>
      <c r="H9" s="164"/>
      <c r="I9" s="164"/>
      <c r="J9" s="164"/>
    </row>
    <row r="10" ht="21" customHeight="1" spans="1:10">
      <c r="A10" s="12">
        <v>20805</v>
      </c>
      <c r="B10" s="165" t="s">
        <v>44</v>
      </c>
      <c r="C10" s="164">
        <f t="shared" si="0"/>
        <v>60.75</v>
      </c>
      <c r="D10" s="164">
        <f>D11+D12+D13</f>
        <v>60.75</v>
      </c>
      <c r="E10" s="164"/>
      <c r="F10" s="164"/>
      <c r="G10" s="164"/>
      <c r="H10" s="164"/>
      <c r="I10" s="164"/>
      <c r="J10" s="164"/>
    </row>
    <row r="11" ht="21" customHeight="1" spans="1:10">
      <c r="A11" s="12">
        <v>2080501</v>
      </c>
      <c r="B11" s="165" t="s">
        <v>45</v>
      </c>
      <c r="C11" s="164">
        <f t="shared" si="0"/>
        <v>13.3</v>
      </c>
      <c r="D11" s="164">
        <v>13.3</v>
      </c>
      <c r="E11" s="164"/>
      <c r="F11" s="164"/>
      <c r="G11" s="164"/>
      <c r="H11" s="164"/>
      <c r="I11" s="164"/>
      <c r="J11" s="164"/>
    </row>
    <row r="12" ht="21" customHeight="1" spans="1:10">
      <c r="A12" s="12">
        <v>2080505</v>
      </c>
      <c r="B12" s="169" t="s">
        <v>46</v>
      </c>
      <c r="C12" s="164">
        <f t="shared" si="0"/>
        <v>25.64</v>
      </c>
      <c r="D12" s="164">
        <v>25.64</v>
      </c>
      <c r="E12" s="164"/>
      <c r="F12" s="164"/>
      <c r="G12" s="164"/>
      <c r="H12" s="164"/>
      <c r="I12" s="164"/>
      <c r="J12" s="164"/>
    </row>
    <row r="13" ht="21" customHeight="1" spans="1:10">
      <c r="A13" s="12">
        <v>2080506</v>
      </c>
      <c r="B13" s="169" t="s">
        <v>47</v>
      </c>
      <c r="C13" s="164">
        <f t="shared" si="0"/>
        <v>21.81</v>
      </c>
      <c r="D13" s="164">
        <v>21.81</v>
      </c>
      <c r="E13" s="164"/>
      <c r="F13" s="164"/>
      <c r="G13" s="164"/>
      <c r="H13" s="164"/>
      <c r="I13" s="164"/>
      <c r="J13" s="164"/>
    </row>
    <row r="14" ht="21" customHeight="1" spans="1:10">
      <c r="A14" s="12">
        <v>20808</v>
      </c>
      <c r="B14" s="169" t="s">
        <v>48</v>
      </c>
      <c r="C14" s="164">
        <f t="shared" si="0"/>
        <v>16.72</v>
      </c>
      <c r="D14" s="164">
        <f>D15</f>
        <v>16.72</v>
      </c>
      <c r="E14" s="164"/>
      <c r="F14" s="164"/>
      <c r="G14" s="164"/>
      <c r="H14" s="164"/>
      <c r="I14" s="164"/>
      <c r="J14" s="164"/>
    </row>
    <row r="15" ht="21" customHeight="1" spans="1:10">
      <c r="A15" s="12">
        <v>2080801</v>
      </c>
      <c r="B15" s="169" t="s">
        <v>49</v>
      </c>
      <c r="C15" s="164">
        <f t="shared" si="0"/>
        <v>16.72</v>
      </c>
      <c r="D15" s="164">
        <v>16.72</v>
      </c>
      <c r="E15" s="164"/>
      <c r="F15" s="164"/>
      <c r="G15" s="164"/>
      <c r="H15" s="164"/>
      <c r="I15" s="164"/>
      <c r="J15" s="164"/>
    </row>
    <row r="16" ht="21" customHeight="1" spans="1:10">
      <c r="A16" s="12">
        <v>20899</v>
      </c>
      <c r="B16" s="169" t="s">
        <v>50</v>
      </c>
      <c r="C16" s="164">
        <f t="shared" si="0"/>
        <v>0.91</v>
      </c>
      <c r="D16" s="164">
        <f>D17</f>
        <v>0.91</v>
      </c>
      <c r="E16" s="164"/>
      <c r="F16" s="164"/>
      <c r="G16" s="164"/>
      <c r="H16" s="164"/>
      <c r="I16" s="164"/>
      <c r="J16" s="164"/>
    </row>
    <row r="17" ht="21" customHeight="1" spans="1:10">
      <c r="A17" s="12">
        <v>2089999</v>
      </c>
      <c r="B17" s="169" t="s">
        <v>51</v>
      </c>
      <c r="C17" s="164">
        <f t="shared" si="0"/>
        <v>0.91</v>
      </c>
      <c r="D17" s="164">
        <v>0.91</v>
      </c>
      <c r="E17" s="164"/>
      <c r="F17" s="164"/>
      <c r="G17" s="164"/>
      <c r="H17" s="164"/>
      <c r="I17" s="164"/>
      <c r="J17" s="164"/>
    </row>
    <row r="18" ht="21" customHeight="1" spans="1:10">
      <c r="A18" s="12">
        <v>210</v>
      </c>
      <c r="B18" s="169" t="s">
        <v>52</v>
      </c>
      <c r="C18" s="164">
        <f t="shared" si="0"/>
        <v>455.26</v>
      </c>
      <c r="D18" s="164">
        <f>D19+D22+D25</f>
        <v>455.19</v>
      </c>
      <c r="E18" s="164"/>
      <c r="F18" s="164"/>
      <c r="G18" s="164"/>
      <c r="H18" s="164"/>
      <c r="I18" s="164"/>
      <c r="J18" s="164">
        <f>J19</f>
        <v>0.07</v>
      </c>
    </row>
    <row r="19" ht="21" customHeight="1" spans="1:10">
      <c r="A19" s="12">
        <v>21004</v>
      </c>
      <c r="B19" s="169" t="s">
        <v>53</v>
      </c>
      <c r="C19" s="164">
        <f t="shared" si="0"/>
        <v>415.47</v>
      </c>
      <c r="D19" s="164">
        <f>D20+D21</f>
        <v>415.4</v>
      </c>
      <c r="E19" s="164"/>
      <c r="F19" s="164"/>
      <c r="G19" s="164"/>
      <c r="H19" s="164"/>
      <c r="I19" s="164"/>
      <c r="J19" s="164">
        <f>J20</f>
        <v>0.07</v>
      </c>
    </row>
    <row r="20" ht="21" customHeight="1" spans="1:10">
      <c r="A20" s="12">
        <v>2100402</v>
      </c>
      <c r="B20" s="169" t="s">
        <v>54</v>
      </c>
      <c r="C20" s="164">
        <f t="shared" si="0"/>
        <v>410.97</v>
      </c>
      <c r="D20" s="164">
        <v>410.9</v>
      </c>
      <c r="E20" s="164"/>
      <c r="F20" s="164"/>
      <c r="G20" s="164"/>
      <c r="H20" s="164"/>
      <c r="I20" s="164"/>
      <c r="J20" s="164">
        <v>0.07</v>
      </c>
    </row>
    <row r="21" ht="21" customHeight="1" spans="1:10">
      <c r="A21" s="12">
        <v>2100408</v>
      </c>
      <c r="B21" s="169" t="s">
        <v>55</v>
      </c>
      <c r="C21" s="164">
        <f t="shared" si="0"/>
        <v>4.5</v>
      </c>
      <c r="D21" s="164">
        <v>4.5</v>
      </c>
      <c r="E21" s="164"/>
      <c r="F21" s="164"/>
      <c r="G21" s="164"/>
      <c r="H21" s="164"/>
      <c r="I21" s="164"/>
      <c r="J21" s="164"/>
    </row>
    <row r="22" ht="21" customHeight="1" spans="1:10">
      <c r="A22" s="12">
        <v>21011</v>
      </c>
      <c r="B22" s="169" t="s">
        <v>56</v>
      </c>
      <c r="C22" s="164">
        <f t="shared" si="0"/>
        <v>19.79</v>
      </c>
      <c r="D22" s="164">
        <f>D23+D24</f>
        <v>19.79</v>
      </c>
      <c r="E22" s="164"/>
      <c r="F22" s="164"/>
      <c r="G22" s="164"/>
      <c r="H22" s="164"/>
      <c r="I22" s="164"/>
      <c r="J22" s="164"/>
    </row>
    <row r="23" ht="21" customHeight="1" spans="1:10">
      <c r="A23" s="12">
        <v>2101101</v>
      </c>
      <c r="B23" s="169" t="s">
        <v>57</v>
      </c>
      <c r="C23" s="164">
        <f t="shared" si="0"/>
        <v>19.29</v>
      </c>
      <c r="D23" s="164">
        <v>19.29</v>
      </c>
      <c r="E23" s="164"/>
      <c r="F23" s="164"/>
      <c r="G23" s="164"/>
      <c r="H23" s="164"/>
      <c r="I23" s="164"/>
      <c r="J23" s="164"/>
    </row>
    <row r="24" ht="21" customHeight="1" spans="1:10">
      <c r="A24" s="12">
        <v>2101199</v>
      </c>
      <c r="B24" s="169" t="s">
        <v>58</v>
      </c>
      <c r="C24" s="164">
        <f t="shared" si="0"/>
        <v>0.5</v>
      </c>
      <c r="D24" s="164">
        <v>0.5</v>
      </c>
      <c r="E24" s="164"/>
      <c r="F24" s="164"/>
      <c r="G24" s="164"/>
      <c r="H24" s="164"/>
      <c r="I24" s="164"/>
      <c r="J24" s="164"/>
    </row>
    <row r="25" ht="21" customHeight="1" spans="1:10">
      <c r="A25" s="12">
        <v>21099</v>
      </c>
      <c r="B25" s="169" t="s">
        <v>59</v>
      </c>
      <c r="C25" s="164">
        <f t="shared" si="0"/>
        <v>20</v>
      </c>
      <c r="D25" s="164">
        <f>D26</f>
        <v>20</v>
      </c>
      <c r="E25" s="164"/>
      <c r="F25" s="164"/>
      <c r="G25" s="164"/>
      <c r="H25" s="164"/>
      <c r="I25" s="164"/>
      <c r="J25" s="164"/>
    </row>
    <row r="26" ht="21" customHeight="1" spans="1:10">
      <c r="A26" s="12">
        <v>2109999</v>
      </c>
      <c r="B26" s="169" t="s">
        <v>60</v>
      </c>
      <c r="C26" s="164">
        <f t="shared" si="0"/>
        <v>20</v>
      </c>
      <c r="D26" s="164">
        <v>20</v>
      </c>
      <c r="E26" s="164"/>
      <c r="F26" s="164"/>
      <c r="G26" s="164"/>
      <c r="H26" s="164"/>
      <c r="I26" s="164"/>
      <c r="J26" s="164"/>
    </row>
    <row r="27" ht="21" customHeight="1" spans="1:10">
      <c r="A27" s="12">
        <v>221</v>
      </c>
      <c r="B27" s="169" t="s">
        <v>61</v>
      </c>
      <c r="C27" s="164">
        <f t="shared" si="0"/>
        <v>19.17</v>
      </c>
      <c r="D27" s="164">
        <f>D28</f>
        <v>19.17</v>
      </c>
      <c r="E27" s="164"/>
      <c r="F27" s="164"/>
      <c r="G27" s="164"/>
      <c r="H27" s="164"/>
      <c r="I27" s="164"/>
      <c r="J27" s="164"/>
    </row>
    <row r="28" ht="21" customHeight="1" spans="1:10">
      <c r="A28" s="12">
        <v>22102</v>
      </c>
      <c r="B28" s="169" t="s">
        <v>62</v>
      </c>
      <c r="C28" s="164">
        <f t="shared" si="0"/>
        <v>19.17</v>
      </c>
      <c r="D28" s="164">
        <f>D29</f>
        <v>19.17</v>
      </c>
      <c r="E28" s="164"/>
      <c r="F28" s="164"/>
      <c r="G28" s="164"/>
      <c r="H28" s="164"/>
      <c r="I28" s="164"/>
      <c r="J28" s="164"/>
    </row>
    <row r="29" ht="21" customHeight="1" spans="1:10">
      <c r="A29" s="12">
        <v>2210201</v>
      </c>
      <c r="B29" s="169" t="s">
        <v>63</v>
      </c>
      <c r="C29" s="164">
        <f t="shared" si="0"/>
        <v>19.17</v>
      </c>
      <c r="D29" s="164">
        <v>19.17</v>
      </c>
      <c r="E29" s="164"/>
      <c r="F29" s="164"/>
      <c r="G29" s="164"/>
      <c r="H29" s="164"/>
      <c r="I29" s="164"/>
      <c r="J29" s="164"/>
    </row>
    <row r="30" ht="21" customHeight="1" spans="1:10">
      <c r="A30" s="170" t="s">
        <v>64</v>
      </c>
      <c r="E30" s="97"/>
      <c r="F30" s="97"/>
      <c r="G30" s="97"/>
      <c r="H30" s="97"/>
      <c r="I30" s="97"/>
      <c r="J30" s="97"/>
    </row>
    <row r="31" ht="21" customHeight="1" spans="1:10">
      <c r="A31" s="170" t="s">
        <v>28</v>
      </c>
      <c r="E31" s="97"/>
      <c r="F31" s="97"/>
      <c r="G31" s="97"/>
      <c r="H31" s="97"/>
      <c r="I31" s="97"/>
      <c r="J31" s="97"/>
    </row>
    <row r="32" ht="21" customHeight="1" spans="5:10">
      <c r="E32" s="97"/>
      <c r="F32" s="97"/>
      <c r="G32" s="97"/>
      <c r="H32" s="97"/>
      <c r="I32" s="97"/>
      <c r="J32" s="97"/>
    </row>
    <row r="33" ht="21" customHeight="1" spans="5:10">
      <c r="E33" s="97"/>
      <c r="F33" s="97"/>
      <c r="G33" s="97"/>
      <c r="H33" s="97"/>
      <c r="I33" s="97"/>
      <c r="J33" s="97"/>
    </row>
    <row r="34" ht="21" customHeight="1" spans="5:10">
      <c r="E34" s="97"/>
      <c r="F34" s="97"/>
      <c r="G34" s="97"/>
      <c r="H34" s="97"/>
      <c r="I34" s="97"/>
      <c r="J34" s="97"/>
    </row>
    <row r="35" ht="21" customHeight="1" spans="5:10">
      <c r="E35" s="97"/>
      <c r="F35" s="97"/>
      <c r="G35" s="97"/>
      <c r="H35" s="97"/>
      <c r="I35" s="97"/>
      <c r="J35" s="97"/>
    </row>
    <row r="36" ht="21" customHeight="1" spans="5:10">
      <c r="E36" s="97"/>
      <c r="F36" s="97"/>
      <c r="G36" s="97"/>
      <c r="H36" s="97"/>
      <c r="I36" s="97"/>
      <c r="J36" s="97"/>
    </row>
    <row r="37" ht="21" customHeight="1" spans="5:10">
      <c r="E37" s="97"/>
      <c r="F37" s="97"/>
      <c r="G37" s="97"/>
      <c r="H37" s="97"/>
      <c r="I37" s="97"/>
      <c r="J37" s="97"/>
    </row>
    <row r="38" ht="21" customHeight="1" spans="5:10">
      <c r="E38" s="97"/>
      <c r="F38" s="97"/>
      <c r="G38" s="97"/>
      <c r="H38" s="97"/>
      <c r="I38" s="97"/>
      <c r="J38" s="97"/>
    </row>
    <row r="39" ht="21" customHeight="1" spans="5:10">
      <c r="E39" s="97"/>
      <c r="F39" s="97"/>
      <c r="G39" s="97"/>
      <c r="H39" s="97"/>
      <c r="I39" s="97"/>
      <c r="J39" s="97"/>
    </row>
    <row r="40" ht="21" customHeight="1" spans="5:10">
      <c r="E40" s="97"/>
      <c r="F40" s="97"/>
      <c r="G40" s="97"/>
      <c r="H40" s="97"/>
      <c r="I40" s="97"/>
      <c r="J40" s="97"/>
    </row>
    <row r="41" ht="21" customHeight="1" spans="5:10">
      <c r="E41" s="97"/>
      <c r="F41" s="97"/>
      <c r="G41" s="97"/>
      <c r="H41" s="97"/>
      <c r="I41" s="97"/>
      <c r="J41" s="97"/>
    </row>
    <row r="42" ht="21" customHeight="1" spans="5:10">
      <c r="E42" s="97"/>
      <c r="F42" s="97"/>
      <c r="G42" s="97"/>
      <c r="H42" s="97"/>
      <c r="I42" s="97"/>
      <c r="J42" s="97"/>
    </row>
    <row r="43" ht="21" customHeight="1" spans="5:10">
      <c r="E43" s="97"/>
      <c r="F43" s="97"/>
      <c r="G43" s="97"/>
      <c r="H43" s="97"/>
      <c r="I43" s="97"/>
      <c r="J43" s="97"/>
    </row>
    <row r="44" ht="21" customHeight="1" spans="5:10">
      <c r="E44" s="97"/>
      <c r="F44" s="97"/>
      <c r="G44" s="97"/>
      <c r="H44" s="97"/>
      <c r="I44" s="97"/>
      <c r="J44" s="97"/>
    </row>
    <row r="45" spans="5:10">
      <c r="E45" s="97"/>
      <c r="F45" s="97"/>
      <c r="G45" s="97"/>
      <c r="H45" s="97"/>
      <c r="I45" s="97"/>
      <c r="J45" s="97"/>
    </row>
    <row r="46" spans="5:10">
      <c r="E46" s="97"/>
      <c r="F46" s="97"/>
      <c r="G46" s="97"/>
      <c r="H46" s="97"/>
      <c r="I46" s="97"/>
      <c r="J46" s="97"/>
    </row>
    <row r="47" spans="5:10">
      <c r="E47" s="97"/>
      <c r="F47" s="97"/>
      <c r="G47" s="97"/>
      <c r="H47" s="97"/>
      <c r="I47" s="97"/>
      <c r="J47" s="97"/>
    </row>
    <row r="48" spans="5:10">
      <c r="E48" s="97"/>
      <c r="F48" s="97"/>
      <c r="G48" s="97"/>
      <c r="H48" s="97"/>
      <c r="I48" s="97"/>
      <c r="J48" s="97"/>
    </row>
    <row r="49" spans="5:10">
      <c r="E49" s="97"/>
      <c r="F49" s="97"/>
      <c r="G49" s="97"/>
      <c r="H49" s="97"/>
      <c r="I49" s="97"/>
      <c r="J49" s="97"/>
    </row>
    <row r="50" spans="5:10">
      <c r="E50" s="97"/>
      <c r="F50" s="97"/>
      <c r="G50" s="97"/>
      <c r="H50" s="97"/>
      <c r="I50" s="97"/>
      <c r="J50" s="97"/>
    </row>
    <row r="51" spans="5:10">
      <c r="E51" s="97"/>
      <c r="F51" s="97"/>
      <c r="G51" s="97"/>
      <c r="H51" s="97"/>
      <c r="I51" s="97"/>
      <c r="J51" s="97"/>
    </row>
    <row r="52" spans="5:10">
      <c r="E52" s="97"/>
      <c r="F52" s="97"/>
      <c r="G52" s="97"/>
      <c r="H52" s="97"/>
      <c r="I52" s="97"/>
      <c r="J52" s="97"/>
    </row>
    <row r="53" spans="5:10">
      <c r="E53" s="97"/>
      <c r="F53" s="97"/>
      <c r="G53" s="97"/>
      <c r="H53" s="97"/>
      <c r="I53" s="97"/>
      <c r="J53" s="97"/>
    </row>
    <row r="54" spans="5:10">
      <c r="E54" s="97"/>
      <c r="F54" s="97"/>
      <c r="G54" s="97"/>
      <c r="H54" s="97"/>
      <c r="I54" s="97"/>
      <c r="J54" s="97"/>
    </row>
    <row r="55" spans="5:10">
      <c r="E55" s="97"/>
      <c r="F55" s="97"/>
      <c r="G55" s="97"/>
      <c r="H55" s="97"/>
      <c r="I55" s="97"/>
      <c r="J55" s="97"/>
    </row>
    <row r="56" spans="5:10">
      <c r="E56" s="97"/>
      <c r="F56" s="97"/>
      <c r="G56" s="97"/>
      <c r="H56" s="97"/>
      <c r="I56" s="97"/>
      <c r="J56" s="97"/>
    </row>
    <row r="57" spans="5:10">
      <c r="E57" s="97"/>
      <c r="F57" s="97"/>
      <c r="G57" s="97"/>
      <c r="H57" s="97"/>
      <c r="I57" s="97"/>
      <c r="J57" s="97"/>
    </row>
    <row r="58" spans="5:10">
      <c r="E58" s="97"/>
      <c r="F58" s="97"/>
      <c r="G58" s="97"/>
      <c r="H58" s="97"/>
      <c r="I58" s="97"/>
      <c r="J58" s="97"/>
    </row>
    <row r="59" spans="5:10">
      <c r="E59" s="97"/>
      <c r="F59" s="97"/>
      <c r="G59" s="97"/>
      <c r="H59" s="97"/>
      <c r="I59" s="97"/>
      <c r="J59" s="97"/>
    </row>
    <row r="60" spans="5:10">
      <c r="E60" s="97"/>
      <c r="F60" s="97"/>
      <c r="G60" s="97"/>
      <c r="H60" s="97"/>
      <c r="I60" s="97"/>
      <c r="J60" s="97"/>
    </row>
    <row r="61" spans="5:10">
      <c r="E61" s="97"/>
      <c r="F61" s="97"/>
      <c r="G61" s="97"/>
      <c r="H61" s="97"/>
      <c r="I61" s="97"/>
      <c r="J61" s="97"/>
    </row>
    <row r="62" spans="5:10">
      <c r="E62" s="97"/>
      <c r="F62" s="97"/>
      <c r="G62" s="97"/>
      <c r="H62" s="97"/>
      <c r="I62" s="97"/>
      <c r="J62" s="97"/>
    </row>
    <row r="63" spans="5:10">
      <c r="E63" s="97"/>
      <c r="F63" s="97"/>
      <c r="G63" s="97"/>
      <c r="H63" s="97"/>
      <c r="I63" s="97"/>
      <c r="J63" s="97"/>
    </row>
    <row r="64" spans="5:10">
      <c r="E64" s="97"/>
      <c r="F64" s="97"/>
      <c r="G64" s="97"/>
      <c r="H64" s="97"/>
      <c r="I64" s="97"/>
      <c r="J64" s="97"/>
    </row>
    <row r="65" spans="5:10">
      <c r="E65" s="97"/>
      <c r="F65" s="97"/>
      <c r="G65" s="97"/>
      <c r="H65" s="97"/>
      <c r="I65" s="97"/>
      <c r="J65" s="97"/>
    </row>
    <row r="66" spans="5:10">
      <c r="E66" s="97"/>
      <c r="F66" s="97"/>
      <c r="G66" s="97"/>
      <c r="H66" s="97"/>
      <c r="I66" s="97"/>
      <c r="J66" s="97"/>
    </row>
    <row r="67" spans="5:10">
      <c r="E67" s="97"/>
      <c r="F67" s="97"/>
      <c r="G67" s="97"/>
      <c r="H67" s="97"/>
      <c r="I67" s="97"/>
      <c r="J67" s="97"/>
    </row>
    <row r="68" spans="5:10">
      <c r="E68" s="97"/>
      <c r="F68" s="97"/>
      <c r="G68" s="97"/>
      <c r="H68" s="97"/>
      <c r="I68" s="97"/>
      <c r="J68" s="97"/>
    </row>
    <row r="69" spans="5:10">
      <c r="E69" s="97"/>
      <c r="F69" s="97"/>
      <c r="G69" s="97"/>
      <c r="H69" s="97"/>
      <c r="I69" s="97"/>
      <c r="J69" s="97"/>
    </row>
    <row r="70" spans="5:10">
      <c r="E70" s="97"/>
      <c r="F70" s="97"/>
      <c r="G70" s="97"/>
      <c r="H70" s="97"/>
      <c r="I70" s="97"/>
      <c r="J70" s="97"/>
    </row>
    <row r="71" spans="5:10">
      <c r="E71" s="97"/>
      <c r="F71" s="97"/>
      <c r="G71" s="97"/>
      <c r="H71" s="97"/>
      <c r="I71" s="97"/>
      <c r="J71" s="97"/>
    </row>
    <row r="72" spans="5:10">
      <c r="E72" s="97"/>
      <c r="F72" s="97"/>
      <c r="G72" s="97"/>
      <c r="H72" s="97"/>
      <c r="I72" s="97"/>
      <c r="J72" s="97"/>
    </row>
    <row r="73" spans="5:10">
      <c r="E73" s="97"/>
      <c r="F73" s="97"/>
      <c r="G73" s="97"/>
      <c r="H73" s="97"/>
      <c r="I73" s="97"/>
      <c r="J73" s="97"/>
    </row>
    <row r="74" spans="5:10">
      <c r="E74" s="97"/>
      <c r="F74" s="97"/>
      <c r="G74" s="97"/>
      <c r="H74" s="97"/>
      <c r="I74" s="97"/>
      <c r="J74" s="97"/>
    </row>
    <row r="75" spans="5:10">
      <c r="E75" s="97"/>
      <c r="F75" s="97"/>
      <c r="G75" s="97"/>
      <c r="H75" s="97"/>
      <c r="I75" s="97"/>
      <c r="J75" s="97"/>
    </row>
    <row r="76" spans="5:10">
      <c r="E76" s="97"/>
      <c r="F76" s="97"/>
      <c r="G76" s="97"/>
      <c r="H76" s="97"/>
      <c r="I76" s="97"/>
      <c r="J76" s="97"/>
    </row>
    <row r="77" spans="5:10">
      <c r="E77" s="97"/>
      <c r="F77" s="97"/>
      <c r="G77" s="97"/>
      <c r="H77" s="97"/>
      <c r="I77" s="97"/>
      <c r="J77" s="97"/>
    </row>
    <row r="78" spans="5:10">
      <c r="E78" s="97"/>
      <c r="F78" s="97"/>
      <c r="G78" s="97"/>
      <c r="H78" s="97"/>
      <c r="I78" s="97"/>
      <c r="J78" s="97"/>
    </row>
    <row r="79" spans="5:10">
      <c r="E79" s="97"/>
      <c r="F79" s="97"/>
      <c r="G79" s="97"/>
      <c r="H79" s="97"/>
      <c r="I79" s="97"/>
      <c r="J79" s="97"/>
    </row>
    <row r="80" spans="5:10">
      <c r="E80" s="97"/>
      <c r="F80" s="97"/>
      <c r="G80" s="97"/>
      <c r="H80" s="97"/>
      <c r="I80" s="97"/>
      <c r="J80" s="97"/>
    </row>
    <row r="81" spans="5:10">
      <c r="E81" s="97"/>
      <c r="F81" s="97"/>
      <c r="G81" s="97"/>
      <c r="H81" s="97"/>
      <c r="I81" s="97"/>
      <c r="J81" s="97"/>
    </row>
    <row r="82" spans="5:10">
      <c r="E82" s="97"/>
      <c r="F82" s="97"/>
      <c r="G82" s="97"/>
      <c r="H82" s="97"/>
      <c r="I82" s="97"/>
      <c r="J82" s="97"/>
    </row>
    <row r="83" spans="5:10">
      <c r="E83" s="97"/>
      <c r="F83" s="97"/>
      <c r="G83" s="97"/>
      <c r="H83" s="97"/>
      <c r="I83" s="97"/>
      <c r="J83" s="97"/>
    </row>
    <row r="84" spans="5:10">
      <c r="E84" s="97"/>
      <c r="F84" s="97"/>
      <c r="G84" s="97"/>
      <c r="H84" s="97"/>
      <c r="I84" s="97"/>
      <c r="J84" s="97"/>
    </row>
    <row r="85" spans="5:10">
      <c r="E85" s="97"/>
      <c r="F85" s="97"/>
      <c r="G85" s="97"/>
      <c r="H85" s="97"/>
      <c r="I85" s="97"/>
      <c r="J85" s="97"/>
    </row>
    <row r="86" spans="5:10">
      <c r="E86" s="97"/>
      <c r="F86" s="97"/>
      <c r="G86" s="97"/>
      <c r="H86" s="97"/>
      <c r="I86" s="97"/>
      <c r="J86" s="97"/>
    </row>
    <row r="87" spans="5:10">
      <c r="E87" s="97"/>
      <c r="F87" s="97"/>
      <c r="G87" s="97"/>
      <c r="H87" s="97"/>
      <c r="I87" s="97"/>
      <c r="J87" s="97"/>
    </row>
    <row r="88" spans="5:10">
      <c r="E88" s="97"/>
      <c r="F88" s="97"/>
      <c r="G88" s="97"/>
      <c r="H88" s="97"/>
      <c r="I88" s="97"/>
      <c r="J88" s="97"/>
    </row>
    <row r="89" spans="5:10">
      <c r="E89" s="97"/>
      <c r="F89" s="97"/>
      <c r="G89" s="97"/>
      <c r="H89" s="97"/>
      <c r="I89" s="97"/>
      <c r="J89" s="97"/>
    </row>
    <row r="90" spans="5:10">
      <c r="E90" s="97"/>
      <c r="F90" s="97"/>
      <c r="G90" s="97"/>
      <c r="H90" s="97"/>
      <c r="I90" s="97"/>
      <c r="J90" s="97"/>
    </row>
    <row r="91" spans="5:10">
      <c r="E91" s="97"/>
      <c r="F91" s="97"/>
      <c r="G91" s="97"/>
      <c r="H91" s="97"/>
      <c r="I91" s="97"/>
      <c r="J91" s="97"/>
    </row>
    <row r="92" spans="5:10">
      <c r="E92" s="97"/>
      <c r="F92" s="97"/>
      <c r="G92" s="97"/>
      <c r="H92" s="97"/>
      <c r="I92" s="97"/>
      <c r="J92" s="97"/>
    </row>
    <row r="93" spans="5:10">
      <c r="E93" s="97"/>
      <c r="F93" s="97"/>
      <c r="G93" s="97"/>
      <c r="H93" s="97"/>
      <c r="I93" s="97"/>
      <c r="J93" s="9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D2" sqref="D$1:E$1048576"/>
    </sheetView>
  </sheetViews>
  <sheetFormatPr defaultColWidth="9" defaultRowHeight="11.25" outlineLevelCol="7"/>
  <cols>
    <col min="1" max="1" width="14" style="55" customWidth="1"/>
    <col min="2" max="2" width="39.1222222222222" style="1" customWidth="1"/>
    <col min="3" max="3" width="17.5" style="1" customWidth="1"/>
    <col min="4" max="4" width="16.5" style="1" customWidth="1"/>
    <col min="5" max="5" width="16.5" style="149"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03" t="s">
        <v>65</v>
      </c>
      <c r="B1" s="2"/>
      <c r="C1" s="2"/>
      <c r="D1" s="2"/>
      <c r="E1" s="105"/>
      <c r="F1" s="2"/>
      <c r="G1" s="2"/>
      <c r="H1" s="2"/>
    </row>
    <row r="2" ht="13.5" spans="1:8">
      <c r="A2" s="3"/>
      <c r="B2" s="150"/>
      <c r="C2" s="150"/>
      <c r="D2" s="150"/>
      <c r="E2" s="151"/>
      <c r="F2" s="150"/>
      <c r="G2" s="150"/>
      <c r="H2" s="98" t="s">
        <v>66</v>
      </c>
    </row>
    <row r="3" ht="14.25" spans="1:8">
      <c r="A3" s="64" t="s">
        <v>3</v>
      </c>
      <c r="B3" s="64"/>
      <c r="C3" s="152"/>
      <c r="D3" s="150"/>
      <c r="E3" s="153"/>
      <c r="F3" s="150"/>
      <c r="G3" s="150"/>
      <c r="H3" s="98" t="s">
        <v>4</v>
      </c>
    </row>
    <row r="4" ht="21.75" customHeight="1" spans="1:8">
      <c r="A4" s="154" t="s">
        <v>7</v>
      </c>
      <c r="B4" s="155" t="s">
        <v>31</v>
      </c>
      <c r="C4" s="156" t="s">
        <v>21</v>
      </c>
      <c r="D4" s="156" t="s">
        <v>67</v>
      </c>
      <c r="E4" s="157" t="s">
        <v>68</v>
      </c>
      <c r="F4" s="156" t="s">
        <v>69</v>
      </c>
      <c r="G4" s="156" t="s">
        <v>70</v>
      </c>
      <c r="H4" s="156" t="s">
        <v>71</v>
      </c>
    </row>
    <row r="5" ht="17.25" customHeight="1" spans="1:8">
      <c r="A5" s="156" t="s">
        <v>38</v>
      </c>
      <c r="B5" s="156" t="s">
        <v>39</v>
      </c>
      <c r="C5" s="158"/>
      <c r="D5" s="158"/>
      <c r="E5" s="159"/>
      <c r="F5" s="158"/>
      <c r="G5" s="158"/>
      <c r="H5" s="158"/>
    </row>
    <row r="6" ht="21" customHeight="1" spans="1:8">
      <c r="A6" s="158"/>
      <c r="B6" s="158" t="s">
        <v>31</v>
      </c>
      <c r="C6" s="158"/>
      <c r="D6" s="158"/>
      <c r="E6" s="159"/>
      <c r="F6" s="158"/>
      <c r="G6" s="158"/>
      <c r="H6" s="158"/>
    </row>
    <row r="7" ht="21" customHeight="1" spans="1:8">
      <c r="A7" s="160"/>
      <c r="B7" s="160" t="s">
        <v>31</v>
      </c>
      <c r="C7" s="160"/>
      <c r="D7" s="160"/>
      <c r="E7" s="161"/>
      <c r="F7" s="160"/>
      <c r="G7" s="160"/>
      <c r="H7" s="160"/>
    </row>
    <row r="8" ht="21" customHeight="1" spans="1:8">
      <c r="A8" s="162" t="s">
        <v>42</v>
      </c>
      <c r="B8" s="163"/>
      <c r="C8" s="164">
        <f>D8+E8</f>
        <v>554.38</v>
      </c>
      <c r="D8" s="164">
        <f>D9+D18+D27</f>
        <v>549.88</v>
      </c>
      <c r="E8" s="164">
        <f>E21</f>
        <v>4.5</v>
      </c>
      <c r="F8" s="13"/>
      <c r="G8" s="13"/>
      <c r="H8" s="13"/>
    </row>
    <row r="9" ht="21" customHeight="1" spans="1:8">
      <c r="A9" s="12">
        <v>208</v>
      </c>
      <c r="B9" s="12" t="s">
        <v>43</v>
      </c>
      <c r="C9" s="164">
        <f t="shared" ref="C9:C29" si="0">D9+E9</f>
        <v>78.38</v>
      </c>
      <c r="D9" s="164">
        <f>D10+D14+D16</f>
        <v>78.38</v>
      </c>
      <c r="E9" s="164"/>
      <c r="F9" s="13"/>
      <c r="G9" s="13"/>
      <c r="H9" s="13"/>
    </row>
    <row r="10" ht="21" customHeight="1" spans="1:8">
      <c r="A10" s="12">
        <v>20805</v>
      </c>
      <c r="B10" s="165" t="s">
        <v>44</v>
      </c>
      <c r="C10" s="164">
        <f t="shared" si="0"/>
        <v>60.75</v>
      </c>
      <c r="D10" s="164">
        <f>D11+D12+D13</f>
        <v>60.75</v>
      </c>
      <c r="E10" s="164"/>
      <c r="F10" s="13"/>
      <c r="G10" s="13"/>
      <c r="H10" s="13"/>
    </row>
    <row r="11" s="149" customFormat="1" ht="21" customHeight="1" spans="1:8">
      <c r="A11" s="166">
        <v>2080501</v>
      </c>
      <c r="B11" s="167" t="s">
        <v>45</v>
      </c>
      <c r="C11" s="164">
        <f t="shared" si="0"/>
        <v>13.3</v>
      </c>
      <c r="D11" s="164">
        <v>13.3</v>
      </c>
      <c r="E11" s="164"/>
      <c r="F11" s="168"/>
      <c r="G11" s="168"/>
      <c r="H11" s="168"/>
    </row>
    <row r="12" ht="21" customHeight="1" spans="1:8">
      <c r="A12" s="12">
        <v>2080505</v>
      </c>
      <c r="B12" s="169" t="s">
        <v>46</v>
      </c>
      <c r="C12" s="164">
        <f t="shared" si="0"/>
        <v>25.64</v>
      </c>
      <c r="D12" s="164">
        <v>25.64</v>
      </c>
      <c r="E12" s="164"/>
      <c r="F12" s="13"/>
      <c r="G12" s="13"/>
      <c r="H12" s="13"/>
    </row>
    <row r="13" ht="21" customHeight="1" spans="1:8">
      <c r="A13" s="12">
        <v>2080506</v>
      </c>
      <c r="B13" s="169" t="s">
        <v>47</v>
      </c>
      <c r="C13" s="164">
        <f t="shared" si="0"/>
        <v>21.81</v>
      </c>
      <c r="D13" s="164">
        <v>21.81</v>
      </c>
      <c r="E13" s="164"/>
      <c r="F13" s="13"/>
      <c r="G13" s="13"/>
      <c r="H13" s="13"/>
    </row>
    <row r="14" ht="21" customHeight="1" spans="1:8">
      <c r="A14" s="12">
        <v>20808</v>
      </c>
      <c r="B14" s="169" t="s">
        <v>48</v>
      </c>
      <c r="C14" s="164">
        <f t="shared" si="0"/>
        <v>16.72</v>
      </c>
      <c r="D14" s="164">
        <f>D15</f>
        <v>16.72</v>
      </c>
      <c r="E14" s="164"/>
      <c r="F14" s="13"/>
      <c r="G14" s="13"/>
      <c r="H14" s="13"/>
    </row>
    <row r="15" ht="21" customHeight="1" spans="1:8">
      <c r="A15" s="12">
        <v>2080801</v>
      </c>
      <c r="B15" s="169" t="s">
        <v>49</v>
      </c>
      <c r="C15" s="164">
        <f t="shared" si="0"/>
        <v>16.72</v>
      </c>
      <c r="D15" s="164">
        <v>16.72</v>
      </c>
      <c r="E15" s="164"/>
      <c r="F15" s="13"/>
      <c r="G15" s="13"/>
      <c r="H15" s="13"/>
    </row>
    <row r="16" ht="21" customHeight="1" spans="1:8">
      <c r="A16" s="12">
        <v>20899</v>
      </c>
      <c r="B16" s="169" t="s">
        <v>50</v>
      </c>
      <c r="C16" s="164">
        <f t="shared" si="0"/>
        <v>0.91</v>
      </c>
      <c r="D16" s="164">
        <f>D17</f>
        <v>0.91</v>
      </c>
      <c r="E16" s="164"/>
      <c r="F16" s="13"/>
      <c r="G16" s="13"/>
      <c r="H16" s="13"/>
    </row>
    <row r="17" ht="21" customHeight="1" spans="1:8">
      <c r="A17" s="12">
        <v>2089999</v>
      </c>
      <c r="B17" s="169" t="s">
        <v>51</v>
      </c>
      <c r="C17" s="164">
        <f t="shared" si="0"/>
        <v>0.91</v>
      </c>
      <c r="D17" s="164">
        <v>0.91</v>
      </c>
      <c r="E17" s="164"/>
      <c r="F17" s="13"/>
      <c r="G17" s="13"/>
      <c r="H17" s="13"/>
    </row>
    <row r="18" ht="21" customHeight="1" spans="1:8">
      <c r="A18" s="12">
        <v>210</v>
      </c>
      <c r="B18" s="169" t="s">
        <v>52</v>
      </c>
      <c r="C18" s="164">
        <f t="shared" si="0"/>
        <v>456.83</v>
      </c>
      <c r="D18" s="164">
        <f>D19+D22+D25</f>
        <v>452.33</v>
      </c>
      <c r="E18" s="164">
        <v>4.5</v>
      </c>
      <c r="F18" s="13"/>
      <c r="G18" s="13"/>
      <c r="H18" s="13"/>
    </row>
    <row r="19" ht="21" customHeight="1" spans="1:8">
      <c r="A19" s="12">
        <v>21004</v>
      </c>
      <c r="B19" s="169" t="s">
        <v>72</v>
      </c>
      <c r="C19" s="164">
        <f t="shared" si="0"/>
        <v>417.04</v>
      </c>
      <c r="D19" s="164">
        <f>D20</f>
        <v>412.54</v>
      </c>
      <c r="E19" s="164">
        <v>4.5</v>
      </c>
      <c r="F19" s="13"/>
      <c r="G19" s="13"/>
      <c r="H19" s="13"/>
    </row>
    <row r="20" ht="21" customHeight="1" spans="1:8">
      <c r="A20" s="12">
        <v>2100402</v>
      </c>
      <c r="B20" s="169" t="s">
        <v>54</v>
      </c>
      <c r="C20" s="164">
        <f t="shared" si="0"/>
        <v>412.54</v>
      </c>
      <c r="D20" s="164">
        <v>412.54</v>
      </c>
      <c r="E20" s="164"/>
      <c r="F20" s="13"/>
      <c r="G20" s="13"/>
      <c r="H20" s="13"/>
    </row>
    <row r="21" ht="21" customHeight="1" spans="1:8">
      <c r="A21" s="12">
        <v>2100408</v>
      </c>
      <c r="B21" s="169" t="s">
        <v>55</v>
      </c>
      <c r="C21" s="164">
        <f t="shared" si="0"/>
        <v>4.5</v>
      </c>
      <c r="D21" s="164"/>
      <c r="E21" s="164">
        <v>4.5</v>
      </c>
      <c r="F21" s="13"/>
      <c r="G21" s="13"/>
      <c r="H21" s="13"/>
    </row>
    <row r="22" ht="21" customHeight="1" spans="1:8">
      <c r="A22" s="12">
        <v>21011</v>
      </c>
      <c r="B22" s="169" t="s">
        <v>56</v>
      </c>
      <c r="C22" s="164">
        <f t="shared" si="0"/>
        <v>19.79</v>
      </c>
      <c r="D22" s="164">
        <f>D23+D24</f>
        <v>19.79</v>
      </c>
      <c r="E22" s="164"/>
      <c r="F22" s="13"/>
      <c r="G22" s="13"/>
      <c r="H22" s="13"/>
    </row>
    <row r="23" ht="21" customHeight="1" spans="1:8">
      <c r="A23" s="12">
        <v>2101101</v>
      </c>
      <c r="B23" s="169" t="s">
        <v>57</v>
      </c>
      <c r="C23" s="164">
        <f t="shared" si="0"/>
        <v>19.29</v>
      </c>
      <c r="D23" s="164">
        <v>19.29</v>
      </c>
      <c r="E23" s="164"/>
      <c r="F23" s="13"/>
      <c r="G23" s="13"/>
      <c r="H23" s="13"/>
    </row>
    <row r="24" ht="21" customHeight="1" spans="1:8">
      <c r="A24" s="12">
        <v>2101199</v>
      </c>
      <c r="B24" s="169" t="s">
        <v>58</v>
      </c>
      <c r="C24" s="164">
        <f t="shared" si="0"/>
        <v>0.5</v>
      </c>
      <c r="D24" s="164">
        <v>0.5</v>
      </c>
      <c r="E24" s="164"/>
      <c r="F24" s="13"/>
      <c r="G24" s="13"/>
      <c r="H24" s="13"/>
    </row>
    <row r="25" ht="21" customHeight="1" spans="1:8">
      <c r="A25" s="12">
        <v>21099</v>
      </c>
      <c r="B25" s="169" t="s">
        <v>59</v>
      </c>
      <c r="C25" s="164">
        <f t="shared" si="0"/>
        <v>20</v>
      </c>
      <c r="D25" s="164">
        <f>D26</f>
        <v>20</v>
      </c>
      <c r="E25" s="164"/>
      <c r="F25" s="13"/>
      <c r="G25" s="13"/>
      <c r="H25" s="13"/>
    </row>
    <row r="26" ht="21" customHeight="1" spans="1:8">
      <c r="A26" s="12">
        <v>2109999</v>
      </c>
      <c r="B26" s="169" t="s">
        <v>60</v>
      </c>
      <c r="C26" s="164">
        <f t="shared" si="0"/>
        <v>20</v>
      </c>
      <c r="D26" s="164">
        <v>20</v>
      </c>
      <c r="E26" s="164"/>
      <c r="F26" s="13"/>
      <c r="G26" s="13"/>
      <c r="H26" s="13"/>
    </row>
    <row r="27" ht="21" customHeight="1" spans="1:8">
      <c r="A27" s="12">
        <v>221</v>
      </c>
      <c r="B27" s="169" t="s">
        <v>61</v>
      </c>
      <c r="C27" s="164">
        <f t="shared" si="0"/>
        <v>19.17</v>
      </c>
      <c r="D27" s="164">
        <f>D28</f>
        <v>19.17</v>
      </c>
      <c r="E27" s="164"/>
      <c r="F27" s="13"/>
      <c r="G27" s="13"/>
      <c r="H27" s="13"/>
    </row>
    <row r="28" ht="21" customHeight="1" spans="1:8">
      <c r="A28" s="12">
        <v>22102</v>
      </c>
      <c r="B28" s="169" t="s">
        <v>62</v>
      </c>
      <c r="C28" s="164">
        <f t="shared" si="0"/>
        <v>19.17</v>
      </c>
      <c r="D28" s="164">
        <f>D29</f>
        <v>19.17</v>
      </c>
      <c r="E28" s="164"/>
      <c r="F28" s="13"/>
      <c r="G28" s="13"/>
      <c r="H28" s="13"/>
    </row>
    <row r="29" ht="21" customHeight="1" spans="1:8">
      <c r="A29" s="12">
        <v>2210201</v>
      </c>
      <c r="B29" s="169" t="s">
        <v>63</v>
      </c>
      <c r="C29" s="164">
        <f t="shared" si="0"/>
        <v>19.17</v>
      </c>
      <c r="D29" s="164">
        <v>19.17</v>
      </c>
      <c r="E29" s="164"/>
      <c r="F29" s="13"/>
      <c r="G29" s="13"/>
      <c r="H29" s="13"/>
    </row>
    <row r="30" ht="21" customHeight="1" spans="1:8">
      <c r="A30" s="170" t="s">
        <v>73</v>
      </c>
      <c r="B30" s="171"/>
      <c r="C30" s="171"/>
      <c r="D30" s="171"/>
      <c r="E30" s="172"/>
      <c r="F30" s="171"/>
      <c r="G30" s="171"/>
      <c r="H30" s="171"/>
    </row>
    <row r="31" ht="21" customHeight="1" spans="1:1">
      <c r="A31" s="124" t="s">
        <v>74</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A5" workbookViewId="0">
      <selection activeCell="H10" sqref="H1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203" t="s">
        <v>75</v>
      </c>
      <c r="B1" s="2"/>
      <c r="C1" s="2"/>
      <c r="D1" s="2"/>
      <c r="E1" s="2"/>
      <c r="F1" s="2"/>
    </row>
    <row r="2" ht="14.25" customHeight="1" spans="1:7">
      <c r="A2" s="3"/>
      <c r="G2" s="98" t="s">
        <v>76</v>
      </c>
    </row>
    <row r="3" ht="14.25" customHeight="1" spans="1:7">
      <c r="A3" s="64" t="s">
        <v>3</v>
      </c>
      <c r="B3" s="64"/>
      <c r="D3" s="135"/>
      <c r="G3" s="98" t="s">
        <v>4</v>
      </c>
    </row>
    <row r="4" ht="18.75" customHeight="1" spans="1:7">
      <c r="A4" s="136" t="s">
        <v>77</v>
      </c>
      <c r="B4" s="137"/>
      <c r="C4" s="137" t="s">
        <v>78</v>
      </c>
      <c r="D4" s="137"/>
      <c r="E4" s="137" t="s">
        <v>31</v>
      </c>
      <c r="F4" s="137" t="s">
        <v>31</v>
      </c>
      <c r="G4" s="137" t="s">
        <v>31</v>
      </c>
    </row>
    <row r="5" ht="42.95" customHeight="1" spans="1:7">
      <c r="A5" s="138" t="s">
        <v>79</v>
      </c>
      <c r="B5" s="139" t="s">
        <v>8</v>
      </c>
      <c r="C5" s="139" t="s">
        <v>80</v>
      </c>
      <c r="D5" s="140" t="s">
        <v>8</v>
      </c>
      <c r="E5" s="140"/>
      <c r="F5" s="140" t="s">
        <v>31</v>
      </c>
      <c r="G5" s="140" t="s">
        <v>31</v>
      </c>
    </row>
    <row r="6" ht="42.95" customHeight="1" spans="1:7">
      <c r="A6" s="138"/>
      <c r="B6" s="139" t="s">
        <v>31</v>
      </c>
      <c r="C6" s="139" t="s">
        <v>31</v>
      </c>
      <c r="D6" s="140" t="s">
        <v>40</v>
      </c>
      <c r="E6" s="139" t="s">
        <v>81</v>
      </c>
      <c r="F6" s="139" t="s">
        <v>82</v>
      </c>
      <c r="G6" s="139" t="s">
        <v>83</v>
      </c>
    </row>
    <row r="7" ht="21" customHeight="1" spans="1:7">
      <c r="A7" s="141" t="s">
        <v>84</v>
      </c>
      <c r="B7" s="142">
        <v>552.74</v>
      </c>
      <c r="C7" s="143" t="s">
        <v>10</v>
      </c>
      <c r="D7" s="142">
        <f>E7</f>
        <v>78.38</v>
      </c>
      <c r="E7" s="142">
        <v>78.38</v>
      </c>
      <c r="F7" s="142" t="s">
        <v>31</v>
      </c>
      <c r="G7" s="142" t="s">
        <v>31</v>
      </c>
    </row>
    <row r="8" ht="21" customHeight="1" spans="1:7">
      <c r="A8" s="141" t="s">
        <v>85</v>
      </c>
      <c r="B8" s="142" t="s">
        <v>31</v>
      </c>
      <c r="C8" s="143" t="s">
        <v>12</v>
      </c>
      <c r="D8" s="142">
        <f>E8</f>
        <v>456.76</v>
      </c>
      <c r="E8" s="142">
        <v>456.76</v>
      </c>
      <c r="F8" s="142" t="s">
        <v>31</v>
      </c>
      <c r="G8" s="142" t="s">
        <v>31</v>
      </c>
    </row>
    <row r="9" ht="21" customHeight="1" spans="1:7">
      <c r="A9" s="141" t="s">
        <v>86</v>
      </c>
      <c r="B9" s="142" t="s">
        <v>31</v>
      </c>
      <c r="C9" s="143" t="s">
        <v>14</v>
      </c>
      <c r="D9" s="142">
        <f>E9</f>
        <v>19.17</v>
      </c>
      <c r="E9" s="142">
        <v>19.17</v>
      </c>
      <c r="F9" s="142" t="s">
        <v>31</v>
      </c>
      <c r="G9" s="142" t="s">
        <v>31</v>
      </c>
    </row>
    <row r="10" ht="21" customHeight="1" spans="1:7">
      <c r="A10" s="144" t="s">
        <v>20</v>
      </c>
      <c r="B10" s="142">
        <f>B7</f>
        <v>552.74</v>
      </c>
      <c r="C10" s="143"/>
      <c r="D10" s="142" t="s">
        <v>31</v>
      </c>
      <c r="E10" s="142" t="s">
        <v>31</v>
      </c>
      <c r="F10" s="142" t="s">
        <v>31</v>
      </c>
      <c r="G10" s="142" t="s">
        <v>31</v>
      </c>
    </row>
    <row r="11" s="1" customFormat="1" ht="20" customHeight="1" spans="1:7">
      <c r="A11" s="141" t="s">
        <v>87</v>
      </c>
      <c r="B11" s="142">
        <v>1.57</v>
      </c>
      <c r="C11" s="143"/>
      <c r="D11" s="142" t="s">
        <v>31</v>
      </c>
      <c r="E11" s="142" t="s">
        <v>31</v>
      </c>
      <c r="F11" s="142" t="s">
        <v>31</v>
      </c>
      <c r="G11" s="142" t="s">
        <v>31</v>
      </c>
    </row>
    <row r="12" s="1" customFormat="1" ht="20" customHeight="1" spans="1:7">
      <c r="A12" s="141" t="s">
        <v>84</v>
      </c>
      <c r="B12" s="142">
        <v>1.57</v>
      </c>
      <c r="C12" s="145" t="s">
        <v>21</v>
      </c>
      <c r="D12" s="142">
        <f>E12</f>
        <v>554.31</v>
      </c>
      <c r="E12" s="142">
        <f>E7+E8+E9</f>
        <v>554.31</v>
      </c>
      <c r="F12" s="142" t="s">
        <v>31</v>
      </c>
      <c r="G12" s="142" t="s">
        <v>31</v>
      </c>
    </row>
    <row r="13" s="1" customFormat="1" ht="20" customHeight="1" spans="1:7">
      <c r="A13" s="141" t="s">
        <v>85</v>
      </c>
      <c r="B13" s="142" t="s">
        <v>31</v>
      </c>
      <c r="C13" s="143" t="s">
        <v>88</v>
      </c>
      <c r="D13" s="142" t="s">
        <v>31</v>
      </c>
      <c r="E13" s="142" t="s">
        <v>31</v>
      </c>
      <c r="F13" s="142" t="s">
        <v>31</v>
      </c>
      <c r="G13" s="142" t="s">
        <v>31</v>
      </c>
    </row>
    <row r="14" s="1" customFormat="1" ht="20" customHeight="1" spans="1:7">
      <c r="A14" s="141" t="s">
        <v>86</v>
      </c>
      <c r="B14" s="142" t="s">
        <v>31</v>
      </c>
      <c r="C14" s="146" t="s">
        <v>31</v>
      </c>
      <c r="D14" s="147" t="s">
        <v>31</v>
      </c>
      <c r="E14" s="147" t="s">
        <v>31</v>
      </c>
      <c r="F14" s="147" t="s">
        <v>31</v>
      </c>
      <c r="G14" s="142" t="s">
        <v>31</v>
      </c>
    </row>
    <row r="15" s="1" customFormat="1" ht="20" customHeight="1" spans="1:7">
      <c r="A15" s="144" t="s">
        <v>26</v>
      </c>
      <c r="B15" s="142">
        <f>B10+B11</f>
        <v>554.31</v>
      </c>
      <c r="C15" s="145" t="s">
        <v>26</v>
      </c>
      <c r="D15" s="142">
        <f>D12</f>
        <v>554.31</v>
      </c>
      <c r="E15" s="142">
        <f>E12</f>
        <v>554.31</v>
      </c>
      <c r="F15" s="142" t="s">
        <v>31</v>
      </c>
      <c r="G15" s="142" t="s">
        <v>31</v>
      </c>
    </row>
    <row r="16" s="1" customFormat="1" ht="20" customHeight="1" spans="1:7">
      <c r="A16" s="148" t="s">
        <v>89</v>
      </c>
      <c r="B16" s="148"/>
      <c r="C16" s="148"/>
      <c r="D16" s="148"/>
      <c r="E16" s="148"/>
      <c r="F16" s="148"/>
      <c r="G16" s="148"/>
    </row>
  </sheetData>
  <mergeCells count="9">
    <mergeCell ref="A1:F1"/>
    <mergeCell ref="A3:B3"/>
    <mergeCell ref="A4:B4"/>
    <mergeCell ref="C4:G4"/>
    <mergeCell ref="D5:G5"/>
    <mergeCell ref="A16:G1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workbookViewId="0">
      <selection activeCell="C2" sqref="C$1:C$1048576"/>
    </sheetView>
  </sheetViews>
  <sheetFormatPr defaultColWidth="7.83333333333333" defaultRowHeight="15" outlineLevelCol="4"/>
  <cols>
    <col min="1" max="1" width="19" style="101" customWidth="1"/>
    <col min="2" max="2" width="35.1222222222222" style="102" customWidth="1"/>
    <col min="3" max="4" width="25.6666666666667" style="103" customWidth="1"/>
    <col min="5" max="5" width="25.6666666666667" style="104" customWidth="1"/>
    <col min="6" max="248" width="10.3333333333333" style="103" customWidth="1"/>
    <col min="249" max="16384" width="7.83333333333333" style="103"/>
  </cols>
  <sheetData>
    <row r="1" ht="30" customHeight="1" spans="1:5">
      <c r="A1" s="203" t="s">
        <v>90</v>
      </c>
      <c r="B1" s="2"/>
      <c r="C1" s="2"/>
      <c r="D1" s="2"/>
      <c r="E1" s="105"/>
    </row>
    <row r="2" s="1" customFormat="1" ht="12.75" customHeight="1" spans="1:5">
      <c r="A2" s="3"/>
      <c r="E2" s="106" t="s">
        <v>91</v>
      </c>
    </row>
    <row r="3" s="1" customFormat="1" ht="12.75" customHeight="1" spans="1:5">
      <c r="A3" s="107" t="s">
        <v>3</v>
      </c>
      <c r="B3" s="107"/>
      <c r="E3" s="106" t="s">
        <v>4</v>
      </c>
    </row>
    <row r="4" ht="30" customHeight="1" spans="1:5">
      <c r="A4" s="42" t="s">
        <v>38</v>
      </c>
      <c r="B4" s="42" t="s">
        <v>39</v>
      </c>
      <c r="C4" s="209" t="s">
        <v>8</v>
      </c>
      <c r="D4" s="108"/>
      <c r="E4" s="109"/>
    </row>
    <row r="5" ht="30" customHeight="1" spans="1:5">
      <c r="A5" s="42"/>
      <c r="B5" s="42"/>
      <c r="C5" s="110" t="s">
        <v>42</v>
      </c>
      <c r="D5" s="110" t="s">
        <v>67</v>
      </c>
      <c r="E5" s="111" t="s">
        <v>68</v>
      </c>
    </row>
    <row r="6" ht="21" customHeight="1" spans="1:5">
      <c r="A6" s="112" t="s">
        <v>92</v>
      </c>
      <c r="B6" s="112"/>
      <c r="C6" s="113">
        <f>D6+E6</f>
        <v>554.31</v>
      </c>
      <c r="D6" s="113">
        <f>D7+D16+D25</f>
        <v>549.81</v>
      </c>
      <c r="E6" s="114">
        <v>4.5</v>
      </c>
    </row>
    <row r="7" ht="27" customHeight="1" spans="1:5">
      <c r="A7" s="115">
        <v>208</v>
      </c>
      <c r="B7" s="115" t="s">
        <v>43</v>
      </c>
      <c r="C7" s="113">
        <f t="shared" ref="C7:C13" si="0">D7+E7</f>
        <v>78.38</v>
      </c>
      <c r="D7" s="113">
        <f>D8+D12+D14</f>
        <v>78.38</v>
      </c>
      <c r="E7" s="116"/>
    </row>
    <row r="8" ht="27" customHeight="1" spans="1:5">
      <c r="A8" s="115">
        <v>20805</v>
      </c>
      <c r="B8" s="115" t="s">
        <v>44</v>
      </c>
      <c r="C8" s="113">
        <f t="shared" si="0"/>
        <v>60.75</v>
      </c>
      <c r="D8" s="113">
        <f>D9+D10+D11</f>
        <v>60.75</v>
      </c>
      <c r="E8" s="116"/>
    </row>
    <row r="9" ht="27" customHeight="1" spans="1:5">
      <c r="A9" s="115">
        <v>2080501</v>
      </c>
      <c r="B9" s="115" t="s">
        <v>45</v>
      </c>
      <c r="C9" s="114">
        <f t="shared" si="0"/>
        <v>13.3</v>
      </c>
      <c r="D9" s="114">
        <v>13.3</v>
      </c>
      <c r="E9" s="114"/>
    </row>
    <row r="10" ht="27" customHeight="1" spans="1:5">
      <c r="A10" s="117">
        <v>2080505</v>
      </c>
      <c r="B10" s="115" t="s">
        <v>46</v>
      </c>
      <c r="C10" s="113">
        <f t="shared" si="0"/>
        <v>25.64</v>
      </c>
      <c r="D10" s="113">
        <v>25.64</v>
      </c>
      <c r="E10" s="114"/>
    </row>
    <row r="11" ht="27" customHeight="1" spans="1:5">
      <c r="A11" s="117">
        <v>2080506</v>
      </c>
      <c r="B11" s="115" t="s">
        <v>47</v>
      </c>
      <c r="C11" s="113">
        <f t="shared" si="0"/>
        <v>21.81</v>
      </c>
      <c r="D11" s="113">
        <v>21.81</v>
      </c>
      <c r="E11" s="114"/>
    </row>
    <row r="12" ht="27" customHeight="1" spans="1:5">
      <c r="A12" s="115">
        <v>20808</v>
      </c>
      <c r="B12" s="115" t="s">
        <v>48</v>
      </c>
      <c r="C12" s="113">
        <f t="shared" si="0"/>
        <v>16.72</v>
      </c>
      <c r="D12" s="113">
        <v>16.72</v>
      </c>
      <c r="E12" s="116"/>
    </row>
    <row r="13" ht="27" customHeight="1" spans="1:5">
      <c r="A13" s="115">
        <v>2080801</v>
      </c>
      <c r="B13" s="115" t="s">
        <v>49</v>
      </c>
      <c r="C13" s="113">
        <f t="shared" si="0"/>
        <v>16.72</v>
      </c>
      <c r="D13" s="113">
        <v>16.72</v>
      </c>
      <c r="E13" s="114"/>
    </row>
    <row r="14" ht="27" customHeight="1" spans="1:5">
      <c r="A14" s="115">
        <v>20899</v>
      </c>
      <c r="B14" s="115" t="s">
        <v>50</v>
      </c>
      <c r="C14" s="113">
        <v>0.91</v>
      </c>
      <c r="D14" s="113">
        <v>0.91</v>
      </c>
      <c r="E14" s="116"/>
    </row>
    <row r="15" ht="27" customHeight="1" spans="1:5">
      <c r="A15" s="115">
        <v>2089999</v>
      </c>
      <c r="B15" s="115" t="s">
        <v>51</v>
      </c>
      <c r="C15" s="113">
        <v>0.91</v>
      </c>
      <c r="D15" s="113">
        <v>0.91</v>
      </c>
      <c r="E15" s="114"/>
    </row>
    <row r="16" ht="27" customHeight="1" spans="1:5">
      <c r="A16" s="115">
        <v>210</v>
      </c>
      <c r="B16" s="115" t="s">
        <v>52</v>
      </c>
      <c r="C16" s="113">
        <f>D16+E16</f>
        <v>456.76</v>
      </c>
      <c r="D16" s="113">
        <f>D17+D20+D23</f>
        <v>452.26</v>
      </c>
      <c r="E16" s="118">
        <v>4.5</v>
      </c>
    </row>
    <row r="17" ht="27" customHeight="1" spans="1:5">
      <c r="A17" s="115">
        <v>21004</v>
      </c>
      <c r="B17" s="115" t="s">
        <v>53</v>
      </c>
      <c r="C17" s="113">
        <f t="shared" ref="C17:C27" si="1">D17+E17</f>
        <v>416.97</v>
      </c>
      <c r="D17" s="113">
        <f>D18</f>
        <v>412.47</v>
      </c>
      <c r="E17" s="118">
        <v>4.5</v>
      </c>
    </row>
    <row r="18" ht="27" customHeight="1" spans="1:5">
      <c r="A18" s="115">
        <v>2100402</v>
      </c>
      <c r="B18" s="115" t="s">
        <v>54</v>
      </c>
      <c r="C18" s="113">
        <f t="shared" si="1"/>
        <v>412.47</v>
      </c>
      <c r="D18" s="113">
        <v>412.47</v>
      </c>
      <c r="E18" s="118"/>
    </row>
    <row r="19" ht="27" customHeight="1" spans="1:5">
      <c r="A19" s="115">
        <v>2100408</v>
      </c>
      <c r="B19" s="115" t="s">
        <v>55</v>
      </c>
      <c r="C19" s="119">
        <f t="shared" si="1"/>
        <v>4.5</v>
      </c>
      <c r="D19" s="113"/>
      <c r="E19" s="118">
        <v>4.5</v>
      </c>
    </row>
    <row r="20" ht="27" customHeight="1" spans="1:5">
      <c r="A20" s="115">
        <v>21011</v>
      </c>
      <c r="B20" s="115" t="s">
        <v>56</v>
      </c>
      <c r="C20" s="113">
        <f t="shared" si="1"/>
        <v>19.79</v>
      </c>
      <c r="D20" s="113">
        <v>19.79</v>
      </c>
      <c r="E20" s="120"/>
    </row>
    <row r="21" ht="27" customHeight="1" spans="1:5">
      <c r="A21" s="115">
        <v>2101101</v>
      </c>
      <c r="B21" s="115" t="s">
        <v>57</v>
      </c>
      <c r="C21" s="113">
        <f t="shared" si="1"/>
        <v>19.29</v>
      </c>
      <c r="D21" s="113">
        <v>19.29</v>
      </c>
      <c r="E21" s="120"/>
    </row>
    <row r="22" ht="27" customHeight="1" spans="1:5">
      <c r="A22" s="115">
        <v>2101199</v>
      </c>
      <c r="B22" s="115" t="s">
        <v>58</v>
      </c>
      <c r="C22" s="114">
        <f t="shared" si="1"/>
        <v>0.5</v>
      </c>
      <c r="D22" s="114">
        <v>0.5</v>
      </c>
      <c r="E22" s="120"/>
    </row>
    <row r="23" ht="27" customHeight="1" spans="1:5">
      <c r="A23" s="115">
        <v>21099</v>
      </c>
      <c r="B23" s="115" t="s">
        <v>59</v>
      </c>
      <c r="C23" s="121">
        <f t="shared" si="1"/>
        <v>20</v>
      </c>
      <c r="D23" s="121">
        <v>20</v>
      </c>
      <c r="E23" s="120"/>
    </row>
    <row r="24" ht="27" customHeight="1" spans="1:5">
      <c r="A24" s="115">
        <v>2109999</v>
      </c>
      <c r="B24" s="115" t="s">
        <v>60</v>
      </c>
      <c r="C24" s="121">
        <f t="shared" si="1"/>
        <v>20</v>
      </c>
      <c r="D24" s="121">
        <v>20</v>
      </c>
      <c r="E24" s="120"/>
    </row>
    <row r="25" ht="27" customHeight="1" spans="1:5">
      <c r="A25" s="115">
        <v>221</v>
      </c>
      <c r="B25" s="115" t="s">
        <v>61</v>
      </c>
      <c r="C25" s="113">
        <f t="shared" si="1"/>
        <v>19.17</v>
      </c>
      <c r="D25" s="113">
        <v>19.17</v>
      </c>
      <c r="E25" s="120"/>
    </row>
    <row r="26" ht="27" customHeight="1" spans="1:5">
      <c r="A26" s="115">
        <v>22102</v>
      </c>
      <c r="B26" s="115" t="s">
        <v>62</v>
      </c>
      <c r="C26" s="113">
        <f t="shared" si="1"/>
        <v>19.17</v>
      </c>
      <c r="D26" s="113">
        <v>19.17</v>
      </c>
      <c r="E26" s="120"/>
    </row>
    <row r="27" ht="27" customHeight="1" spans="1:5">
      <c r="A27" s="115">
        <v>2210201</v>
      </c>
      <c r="B27" s="115" t="s">
        <v>63</v>
      </c>
      <c r="C27" s="113">
        <f t="shared" si="1"/>
        <v>19.17</v>
      </c>
      <c r="D27" s="113">
        <v>19.17</v>
      </c>
      <c r="E27" s="120"/>
    </row>
    <row r="28" ht="21" customHeight="1" spans="1:5">
      <c r="A28" s="122" t="s">
        <v>93</v>
      </c>
      <c r="B28" s="122"/>
      <c r="C28" s="122"/>
      <c r="D28" s="122"/>
      <c r="E28" s="123"/>
    </row>
    <row r="29" ht="21" customHeight="1" spans="1:5">
      <c r="A29" s="124" t="s">
        <v>74</v>
      </c>
      <c r="B29" s="125"/>
      <c r="C29" s="126"/>
      <c r="D29" s="126"/>
      <c r="E29" s="127"/>
    </row>
    <row r="30" ht="21" customHeight="1" spans="1:5">
      <c r="A30" s="128"/>
      <c r="B30" s="125"/>
      <c r="C30" s="126"/>
      <c r="D30" s="126"/>
      <c r="E30" s="127"/>
    </row>
    <row r="31" ht="21" customHeight="1" spans="1:5">
      <c r="A31" s="128"/>
      <c r="B31" s="125"/>
      <c r="C31" s="126"/>
      <c r="D31" s="126"/>
      <c r="E31" s="127"/>
    </row>
    <row r="32" ht="21" customHeight="1" spans="1:5">
      <c r="A32" s="128"/>
      <c r="B32" s="125"/>
      <c r="C32" s="126"/>
      <c r="D32" s="126"/>
      <c r="E32" s="127"/>
    </row>
    <row r="33" ht="21" customHeight="1" spans="1:5">
      <c r="A33" s="128"/>
      <c r="B33" s="125"/>
      <c r="C33" s="126"/>
      <c r="D33" s="126"/>
      <c r="E33" s="127"/>
    </row>
    <row r="34" ht="21" customHeight="1" spans="1:5">
      <c r="A34" s="128"/>
      <c r="B34" s="125"/>
      <c r="C34" s="126"/>
      <c r="D34" s="126"/>
      <c r="E34" s="127"/>
    </row>
    <row r="35" ht="21" customHeight="1" spans="1:5">
      <c r="A35" s="128"/>
      <c r="B35" s="125"/>
      <c r="C35" s="126"/>
      <c r="D35" s="126"/>
      <c r="E35" s="127"/>
    </row>
    <row r="36" ht="21" customHeight="1" spans="1:5">
      <c r="A36" s="128"/>
      <c r="B36" s="125"/>
      <c r="C36" s="126"/>
      <c r="D36" s="126"/>
      <c r="E36" s="127"/>
    </row>
    <row r="37" ht="21" customHeight="1" spans="1:5">
      <c r="A37" s="128"/>
      <c r="B37" s="125"/>
      <c r="C37" s="126"/>
      <c r="D37" s="126"/>
      <c r="E37" s="127"/>
    </row>
    <row r="38" ht="21" customHeight="1" spans="1:5">
      <c r="A38" s="128"/>
      <c r="B38" s="125"/>
      <c r="C38" s="126"/>
      <c r="D38" s="126"/>
      <c r="E38" s="127"/>
    </row>
    <row r="39" ht="21" customHeight="1" spans="1:5">
      <c r="A39" s="128"/>
      <c r="B39" s="125"/>
      <c r="C39" s="126"/>
      <c r="D39" s="126"/>
      <c r="E39" s="127"/>
    </row>
    <row r="40" ht="21" customHeight="1" spans="1:5">
      <c r="A40" s="129"/>
      <c r="B40" s="130"/>
      <c r="C40" s="131"/>
      <c r="D40" s="131"/>
      <c r="E40" s="132"/>
    </row>
    <row r="41" ht="21" customHeight="1" spans="1:5">
      <c r="A41" s="129"/>
      <c r="B41" s="130"/>
      <c r="C41" s="131"/>
      <c r="D41" s="131"/>
      <c r="E41" s="132"/>
    </row>
    <row r="42" ht="21" customHeight="1" spans="1:5">
      <c r="A42" s="129"/>
      <c r="B42" s="130"/>
      <c r="C42" s="131"/>
      <c r="D42" s="131"/>
      <c r="E42" s="132"/>
    </row>
    <row r="43" ht="21" customHeight="1" spans="1:5">
      <c r="A43" s="129"/>
      <c r="B43" s="130"/>
      <c r="C43" s="131"/>
      <c r="D43" s="131"/>
      <c r="E43" s="132"/>
    </row>
    <row r="44" ht="21" customHeight="1" spans="1:5">
      <c r="A44" s="129"/>
      <c r="B44" s="130"/>
      <c r="C44" s="131"/>
      <c r="D44" s="131"/>
      <c r="E44" s="132"/>
    </row>
    <row r="45" ht="14.25" spans="1:5">
      <c r="A45" s="129"/>
      <c r="B45" s="130"/>
      <c r="C45" s="131"/>
      <c r="D45" s="131"/>
      <c r="E45" s="132"/>
    </row>
    <row r="46" ht="14.25" spans="1:5">
      <c r="A46" s="129"/>
      <c r="B46" s="130"/>
      <c r="C46" s="131"/>
      <c r="D46" s="131"/>
      <c r="E46" s="132"/>
    </row>
    <row r="47" ht="14.25" spans="1:5">
      <c r="A47" s="129"/>
      <c r="B47" s="130"/>
      <c r="C47" s="131"/>
      <c r="D47" s="131"/>
      <c r="E47" s="132"/>
    </row>
    <row r="48" ht="14.25" spans="1:5">
      <c r="A48" s="129"/>
      <c r="B48" s="130"/>
      <c r="C48" s="131"/>
      <c r="D48" s="131"/>
      <c r="E48" s="132"/>
    </row>
    <row r="49" ht="14.25" spans="1:5">
      <c r="A49" s="129"/>
      <c r="B49" s="130"/>
      <c r="C49" s="131"/>
      <c r="D49" s="131"/>
      <c r="E49" s="132"/>
    </row>
    <row r="50" ht="14.25" spans="1:5">
      <c r="A50" s="129"/>
      <c r="B50" s="130"/>
      <c r="C50" s="131"/>
      <c r="D50" s="131"/>
      <c r="E50" s="132"/>
    </row>
    <row r="51" ht="14.25" spans="1:5">
      <c r="A51" s="129"/>
      <c r="B51" s="130"/>
      <c r="C51" s="131"/>
      <c r="D51" s="131"/>
      <c r="E51" s="132"/>
    </row>
    <row r="52" ht="14.25" spans="1:5">
      <c r="A52" s="129"/>
      <c r="B52" s="130"/>
      <c r="C52" s="131"/>
      <c r="D52" s="131"/>
      <c r="E52" s="132"/>
    </row>
    <row r="53" ht="14.25" spans="1:5">
      <c r="A53" s="129"/>
      <c r="B53" s="130"/>
      <c r="C53" s="131"/>
      <c r="D53" s="131"/>
      <c r="E53" s="132"/>
    </row>
    <row r="54" ht="14.25" spans="1:5">
      <c r="A54" s="129"/>
      <c r="B54" s="130"/>
      <c r="C54" s="131"/>
      <c r="D54" s="131"/>
      <c r="E54" s="132"/>
    </row>
    <row r="55" ht="14.25" spans="1:5">
      <c r="A55" s="129"/>
      <c r="B55" s="130"/>
      <c r="C55" s="131"/>
      <c r="D55" s="131"/>
      <c r="E55" s="132"/>
    </row>
    <row r="56" ht="14.25" spans="1:5">
      <c r="A56" s="129"/>
      <c r="B56" s="130"/>
      <c r="C56" s="131"/>
      <c r="D56" s="131"/>
      <c r="E56" s="132"/>
    </row>
    <row r="57" ht="14.25" spans="1:5">
      <c r="A57" s="129"/>
      <c r="B57" s="130"/>
      <c r="C57" s="131"/>
      <c r="D57" s="131"/>
      <c r="E57" s="132"/>
    </row>
    <row r="58" ht="14.25" spans="1:5">
      <c r="A58" s="129"/>
      <c r="B58" s="130"/>
      <c r="C58" s="131"/>
      <c r="D58" s="131"/>
      <c r="E58" s="132"/>
    </row>
    <row r="59" ht="14.25" spans="1:5">
      <c r="A59" s="129"/>
      <c r="B59" s="130"/>
      <c r="C59" s="131"/>
      <c r="D59" s="131"/>
      <c r="E59" s="132"/>
    </row>
    <row r="60" ht="14.25" spans="1:5">
      <c r="A60" s="129"/>
      <c r="B60" s="130"/>
      <c r="C60" s="131"/>
      <c r="D60" s="131"/>
      <c r="E60" s="132"/>
    </row>
    <row r="61" ht="14.25" spans="1:5">
      <c r="A61" s="129"/>
      <c r="B61" s="130"/>
      <c r="C61" s="131"/>
      <c r="D61" s="131"/>
      <c r="E61" s="132"/>
    </row>
    <row r="62" ht="14.25" spans="1:5">
      <c r="A62" s="129"/>
      <c r="B62" s="130"/>
      <c r="C62" s="131"/>
      <c r="D62" s="131"/>
      <c r="E62" s="132"/>
    </row>
    <row r="63" ht="14.25" spans="1:5">
      <c r="A63" s="129"/>
      <c r="B63" s="130"/>
      <c r="C63" s="131"/>
      <c r="D63" s="131"/>
      <c r="E63" s="132"/>
    </row>
    <row r="64" ht="14.25" spans="1:5">
      <c r="A64" s="129"/>
      <c r="B64" s="130"/>
      <c r="C64" s="133"/>
      <c r="D64" s="133"/>
      <c r="E64" s="134"/>
    </row>
    <row r="65" ht="14.25" spans="1:5">
      <c r="A65" s="129"/>
      <c r="B65" s="130"/>
      <c r="C65" s="133"/>
      <c r="D65" s="133"/>
      <c r="E65" s="134"/>
    </row>
    <row r="66" ht="14.25" spans="1:5">
      <c r="A66" s="129"/>
      <c r="B66" s="130"/>
      <c r="C66" s="133"/>
      <c r="D66" s="133"/>
      <c r="E66" s="134"/>
    </row>
    <row r="67" ht="14.25" spans="1:5">
      <c r="A67" s="129"/>
      <c r="B67" s="130"/>
      <c r="C67" s="133"/>
      <c r="D67" s="133"/>
      <c r="E67" s="134"/>
    </row>
    <row r="68" ht="14.25" spans="1:5">
      <c r="A68" s="129"/>
      <c r="B68" s="130"/>
      <c r="C68" s="133"/>
      <c r="D68" s="133"/>
      <c r="E68" s="134"/>
    </row>
    <row r="69" ht="14.25" spans="1:5">
      <c r="A69" s="129"/>
      <c r="B69" s="130"/>
      <c r="C69" s="133"/>
      <c r="D69" s="133"/>
      <c r="E69" s="134"/>
    </row>
    <row r="70" ht="14.25" spans="1:5">
      <c r="A70" s="129"/>
      <c r="B70" s="130"/>
      <c r="C70" s="133"/>
      <c r="D70" s="133"/>
      <c r="E70" s="134"/>
    </row>
    <row r="71" ht="14.25" spans="1:5">
      <c r="A71" s="129"/>
      <c r="B71" s="130"/>
      <c r="C71" s="133"/>
      <c r="D71" s="133"/>
      <c r="E71" s="134"/>
    </row>
    <row r="72" ht="14.25" spans="1:5">
      <c r="A72" s="129"/>
      <c r="B72" s="130"/>
      <c r="C72" s="133"/>
      <c r="D72" s="133"/>
      <c r="E72" s="134"/>
    </row>
    <row r="73" ht="14.25" spans="1:5">
      <c r="A73" s="129"/>
      <c r="B73" s="130"/>
      <c r="C73" s="133"/>
      <c r="D73" s="133"/>
      <c r="E73" s="134"/>
    </row>
    <row r="74" ht="14.25" spans="1:5">
      <c r="A74" s="129"/>
      <c r="B74" s="130"/>
      <c r="C74" s="133"/>
      <c r="D74" s="133"/>
      <c r="E74" s="134"/>
    </row>
    <row r="75" ht="14.25" spans="1:5">
      <c r="A75" s="129"/>
      <c r="B75" s="130"/>
      <c r="C75" s="133"/>
      <c r="D75" s="133"/>
      <c r="E75" s="134"/>
    </row>
    <row r="76" ht="14.25" spans="1:5">
      <c r="A76" s="129"/>
      <c r="B76" s="130"/>
      <c r="C76" s="133"/>
      <c r="D76" s="133"/>
      <c r="E76" s="134"/>
    </row>
    <row r="77" ht="14.25" spans="1:5">
      <c r="A77" s="129"/>
      <c r="B77" s="130"/>
      <c r="C77" s="133"/>
      <c r="D77" s="133"/>
      <c r="E77" s="134"/>
    </row>
    <row r="78" ht="14.25" spans="1:5">
      <c r="A78" s="129"/>
      <c r="B78" s="130"/>
      <c r="C78" s="133"/>
      <c r="D78" s="133"/>
      <c r="E78" s="134"/>
    </row>
    <row r="79" ht="14.25" spans="1:5">
      <c r="A79" s="129"/>
      <c r="B79" s="130"/>
      <c r="C79" s="133"/>
      <c r="D79" s="133"/>
      <c r="E79" s="134"/>
    </row>
    <row r="80" ht="14.25" spans="1:5">
      <c r="A80" s="129"/>
      <c r="B80" s="130"/>
      <c r="C80" s="133"/>
      <c r="D80" s="133"/>
      <c r="E80" s="134"/>
    </row>
    <row r="81" ht="14.25" spans="1:5">
      <c r="A81" s="129"/>
      <c r="B81" s="130"/>
      <c r="C81" s="133"/>
      <c r="D81" s="133"/>
      <c r="E81" s="134"/>
    </row>
    <row r="82" ht="14.25" spans="1:5">
      <c r="A82" s="129"/>
      <c r="B82" s="130"/>
      <c r="C82" s="133"/>
      <c r="D82" s="133"/>
      <c r="E82" s="134"/>
    </row>
    <row r="83" ht="14.25" spans="1:5">
      <c r="A83" s="129"/>
      <c r="B83" s="130"/>
      <c r="C83" s="133"/>
      <c r="D83" s="133"/>
      <c r="E83" s="134"/>
    </row>
    <row r="84" ht="14.25" spans="1:5">
      <c r="A84" s="129"/>
      <c r="B84" s="130"/>
      <c r="C84" s="133"/>
      <c r="D84" s="133"/>
      <c r="E84" s="134"/>
    </row>
    <row r="85" ht="14.25" spans="1:5">
      <c r="A85" s="129"/>
      <c r="B85" s="130"/>
      <c r="C85" s="133"/>
      <c r="D85" s="133"/>
      <c r="E85" s="134"/>
    </row>
    <row r="86" ht="14.25" spans="1:5">
      <c r="A86" s="129"/>
      <c r="B86" s="130"/>
      <c r="C86" s="133"/>
      <c r="D86" s="133"/>
      <c r="E86" s="134"/>
    </row>
    <row r="87" ht="14.25" spans="1:5">
      <c r="A87" s="129"/>
      <c r="B87" s="130"/>
      <c r="C87" s="133"/>
      <c r="D87" s="133"/>
      <c r="E87" s="134"/>
    </row>
    <row r="88" ht="14.25" spans="1:5">
      <c r="A88" s="129"/>
      <c r="B88" s="130"/>
      <c r="C88" s="133"/>
      <c r="D88" s="133"/>
      <c r="E88" s="134"/>
    </row>
    <row r="89" ht="14.25" spans="1:5">
      <c r="A89" s="129"/>
      <c r="B89" s="130"/>
      <c r="C89" s="133"/>
      <c r="D89" s="133"/>
      <c r="E89" s="134"/>
    </row>
    <row r="90" ht="14.25" spans="1:5">
      <c r="A90" s="129"/>
      <c r="B90" s="130"/>
      <c r="C90" s="133"/>
      <c r="D90" s="133"/>
      <c r="E90" s="134"/>
    </row>
    <row r="91" ht="14.25" spans="1:5">
      <c r="A91" s="129"/>
      <c r="B91" s="130"/>
      <c r="C91" s="133"/>
      <c r="D91" s="133"/>
      <c r="E91" s="134"/>
    </row>
    <row r="92" ht="14.25" spans="1:5">
      <c r="A92" s="129"/>
      <c r="B92" s="130"/>
      <c r="C92" s="133"/>
      <c r="D92" s="133"/>
      <c r="E92" s="134"/>
    </row>
    <row r="93" ht="14.25" spans="1:5">
      <c r="A93" s="129"/>
      <c r="B93" s="130"/>
      <c r="C93" s="133"/>
      <c r="D93" s="133"/>
      <c r="E93" s="134"/>
    </row>
    <row r="94" ht="14.25" spans="1:5">
      <c r="A94" s="129"/>
      <c r="B94" s="130"/>
      <c r="C94" s="133"/>
      <c r="D94" s="133"/>
      <c r="E94" s="134"/>
    </row>
    <row r="95" ht="14.25" spans="1:5">
      <c r="A95" s="129"/>
      <c r="B95" s="130"/>
      <c r="C95" s="133"/>
      <c r="D95" s="133"/>
      <c r="E95" s="134"/>
    </row>
    <row r="96" ht="14.25" spans="1:5">
      <c r="A96" s="129"/>
      <c r="B96" s="130"/>
      <c r="C96" s="133"/>
      <c r="D96" s="133"/>
      <c r="E96" s="134"/>
    </row>
    <row r="97" ht="14.25" spans="1:5">
      <c r="A97" s="129"/>
      <c r="B97" s="130"/>
      <c r="C97" s="133"/>
      <c r="D97" s="133"/>
      <c r="E97" s="134"/>
    </row>
    <row r="98" ht="14.25" spans="1:5">
      <c r="A98" s="129"/>
      <c r="B98" s="130"/>
      <c r="C98" s="133"/>
      <c r="D98" s="133"/>
      <c r="E98" s="134"/>
    </row>
    <row r="99" ht="14.25" spans="1:5">
      <c r="A99" s="129"/>
      <c r="B99" s="130"/>
      <c r="C99" s="133"/>
      <c r="D99" s="133"/>
      <c r="E99" s="134"/>
    </row>
    <row r="100" ht="14.25" spans="1:5">
      <c r="A100" s="129"/>
      <c r="B100" s="130"/>
      <c r="C100" s="133"/>
      <c r="D100" s="133"/>
      <c r="E100" s="134"/>
    </row>
    <row r="101" ht="14.25" spans="1:5">
      <c r="A101" s="129"/>
      <c r="B101" s="130"/>
      <c r="C101" s="133"/>
      <c r="D101" s="133"/>
      <c r="E101" s="134"/>
    </row>
    <row r="102" ht="14.25" spans="1:5">
      <c r="A102" s="129"/>
      <c r="B102" s="130"/>
      <c r="C102" s="133"/>
      <c r="D102" s="133"/>
      <c r="E102" s="134"/>
    </row>
    <row r="103" ht="14.25" spans="1:5">
      <c r="A103" s="129"/>
      <c r="B103" s="130"/>
      <c r="C103" s="133"/>
      <c r="D103" s="133"/>
      <c r="E103" s="134"/>
    </row>
    <row r="104" ht="14.25" spans="1:5">
      <c r="A104" s="129"/>
      <c r="B104" s="130"/>
      <c r="C104" s="133"/>
      <c r="D104" s="133"/>
      <c r="E104" s="134"/>
    </row>
    <row r="105" ht="14.25" spans="1:5">
      <c r="A105" s="129"/>
      <c r="B105" s="130"/>
      <c r="C105" s="133"/>
      <c r="D105" s="133"/>
      <c r="E105" s="134"/>
    </row>
    <row r="106" ht="14.25" spans="1:5">
      <c r="A106" s="129"/>
      <c r="B106" s="130"/>
      <c r="C106" s="133"/>
      <c r="D106" s="133"/>
      <c r="E106" s="134"/>
    </row>
    <row r="107" ht="14.25" spans="1:5">
      <c r="A107" s="129"/>
      <c r="B107" s="130"/>
      <c r="C107" s="133"/>
      <c r="D107" s="133"/>
      <c r="E107" s="134"/>
    </row>
    <row r="108" ht="14.25" spans="1:5">
      <c r="A108" s="129"/>
      <c r="B108" s="130"/>
      <c r="C108" s="133"/>
      <c r="D108" s="133"/>
      <c r="E108" s="134"/>
    </row>
    <row r="109" ht="14.25" spans="1:5">
      <c r="A109" s="129"/>
      <c r="B109" s="130"/>
      <c r="C109" s="133"/>
      <c r="D109" s="133"/>
      <c r="E109" s="134"/>
    </row>
    <row r="110" ht="14.25" spans="1:5">
      <c r="A110" s="129"/>
      <c r="B110" s="130"/>
      <c r="C110" s="133"/>
      <c r="D110" s="133"/>
      <c r="E110" s="134"/>
    </row>
    <row r="111" ht="14.25" spans="1:5">
      <c r="A111" s="129"/>
      <c r="B111" s="130"/>
      <c r="C111" s="133"/>
      <c r="D111" s="133"/>
      <c r="E111" s="134"/>
    </row>
    <row r="112" ht="14.25" spans="1:5">
      <c r="A112" s="129"/>
      <c r="B112" s="130"/>
      <c r="C112" s="133"/>
      <c r="D112" s="133"/>
      <c r="E112" s="134"/>
    </row>
    <row r="113" ht="14.25" spans="1:5">
      <c r="A113" s="129"/>
      <c r="B113" s="130"/>
      <c r="C113" s="133"/>
      <c r="D113" s="133"/>
      <c r="E113" s="134"/>
    </row>
    <row r="114" ht="14.25" spans="1:5">
      <c r="A114" s="129"/>
      <c r="B114" s="130"/>
      <c r="C114" s="133"/>
      <c r="D114" s="133"/>
      <c r="E114" s="134"/>
    </row>
    <row r="115" ht="14.25" spans="1:5">
      <c r="A115" s="129"/>
      <c r="B115" s="130"/>
      <c r="C115" s="133"/>
      <c r="D115" s="133"/>
      <c r="E115" s="134"/>
    </row>
    <row r="116" ht="14.25" spans="1:5">
      <c r="A116" s="129"/>
      <c r="B116" s="130"/>
      <c r="C116" s="133"/>
      <c r="D116" s="133"/>
      <c r="E116" s="134"/>
    </row>
    <row r="117" ht="14.25" spans="1:5">
      <c r="A117" s="129"/>
      <c r="B117" s="130"/>
      <c r="C117" s="133"/>
      <c r="D117" s="133"/>
      <c r="E117" s="134"/>
    </row>
    <row r="118" ht="14.25" spans="1:5">
      <c r="A118" s="129"/>
      <c r="B118" s="130"/>
      <c r="C118" s="133"/>
      <c r="D118" s="133"/>
      <c r="E118" s="134"/>
    </row>
    <row r="119" ht="14.25" spans="1:5">
      <c r="A119" s="129"/>
      <c r="B119" s="130"/>
      <c r="C119" s="133"/>
      <c r="D119" s="133"/>
      <c r="E119" s="134"/>
    </row>
    <row r="120" ht="14.25" spans="1:5">
      <c r="A120" s="129"/>
      <c r="B120" s="130"/>
      <c r="C120" s="133"/>
      <c r="D120" s="133"/>
      <c r="E120" s="134"/>
    </row>
    <row r="121" ht="14.25" spans="1:5">
      <c r="A121" s="129"/>
      <c r="B121" s="130"/>
      <c r="C121" s="133"/>
      <c r="D121" s="133"/>
      <c r="E121" s="134"/>
    </row>
    <row r="122" ht="14.25" spans="1:5">
      <c r="A122" s="129"/>
      <c r="B122" s="130"/>
      <c r="C122" s="133"/>
      <c r="D122" s="133"/>
      <c r="E122" s="134"/>
    </row>
    <row r="123" ht="14.25" spans="1:5">
      <c r="A123" s="129"/>
      <c r="B123" s="130"/>
      <c r="C123" s="133"/>
      <c r="D123" s="133"/>
      <c r="E123" s="134"/>
    </row>
    <row r="124" ht="14.25" spans="1:5">
      <c r="A124" s="129"/>
      <c r="B124" s="130"/>
      <c r="C124" s="133"/>
      <c r="D124" s="133"/>
      <c r="E124" s="134"/>
    </row>
    <row r="125" ht="14.25" spans="1:5">
      <c r="A125" s="129"/>
      <c r="B125" s="130"/>
      <c r="C125" s="133"/>
      <c r="D125" s="133"/>
      <c r="E125" s="134"/>
    </row>
    <row r="126" ht="14.25" spans="1:5">
      <c r="A126" s="129"/>
      <c r="B126" s="130"/>
      <c r="C126" s="133"/>
      <c r="D126" s="133"/>
      <c r="E126" s="134"/>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opLeftCell="B12" workbookViewId="0">
      <selection activeCell="H8" sqref="H8"/>
    </sheetView>
  </sheetViews>
  <sheetFormatPr defaultColWidth="9.16666666666667" defaultRowHeight="12.75" customHeight="1"/>
  <cols>
    <col min="1" max="1" width="10" style="1" customWidth="1"/>
    <col min="2" max="2" width="30.6666666666667" style="55" customWidth="1"/>
    <col min="3" max="3" width="19.8777777777778" style="1" customWidth="1"/>
    <col min="4" max="4" width="13" style="56" customWidth="1"/>
    <col min="5" max="5" width="19.1666666666667" style="1" customWidth="1"/>
    <col min="6" max="6" width="24.5" style="1" customWidth="1"/>
    <col min="7" max="7" width="10.3333333333333" style="1" customWidth="1"/>
    <col min="8" max="8" width="17.7555555555556" style="57"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03" t="s">
        <v>94</v>
      </c>
      <c r="B1" s="58"/>
      <c r="C1" s="2"/>
      <c r="D1" s="59"/>
      <c r="E1" s="2"/>
      <c r="F1" s="2"/>
      <c r="G1" s="2"/>
      <c r="H1" s="60"/>
      <c r="I1" s="2"/>
    </row>
    <row r="2" ht="14.25" spans="1:9">
      <c r="A2" s="3"/>
      <c r="B2" s="61"/>
      <c r="C2" s="62"/>
      <c r="D2" s="63"/>
      <c r="I2" s="98" t="s">
        <v>95</v>
      </c>
    </row>
    <row r="3" ht="14.25" spans="1:9">
      <c r="A3" s="64" t="s">
        <v>3</v>
      </c>
      <c r="B3" s="64"/>
      <c r="C3" s="55"/>
      <c r="I3" s="98" t="s">
        <v>4</v>
      </c>
    </row>
    <row r="4" ht="28.5" customHeight="1" spans="1:9">
      <c r="A4" s="65" t="s">
        <v>96</v>
      </c>
      <c r="B4" s="66"/>
      <c r="C4" s="67"/>
      <c r="D4" s="68" t="s">
        <v>97</v>
      </c>
      <c r="E4" s="67"/>
      <c r="F4" s="67" t="s">
        <v>31</v>
      </c>
      <c r="G4" s="67" t="s">
        <v>31</v>
      </c>
      <c r="H4" s="69" t="s">
        <v>31</v>
      </c>
      <c r="I4" s="99" t="s">
        <v>31</v>
      </c>
    </row>
    <row r="5" ht="20.25" customHeight="1" spans="1:9">
      <c r="A5" s="70" t="s">
        <v>98</v>
      </c>
      <c r="B5" s="71" t="s">
        <v>99</v>
      </c>
      <c r="C5" s="72" t="s">
        <v>100</v>
      </c>
      <c r="D5" s="73" t="s">
        <v>98</v>
      </c>
      <c r="E5" s="72" t="s">
        <v>99</v>
      </c>
      <c r="F5" s="72" t="s">
        <v>100</v>
      </c>
      <c r="G5" s="72" t="s">
        <v>98</v>
      </c>
      <c r="H5" s="74" t="s">
        <v>99</v>
      </c>
      <c r="I5" s="72" t="s">
        <v>100</v>
      </c>
    </row>
    <row r="6" ht="21" customHeight="1" spans="1:9">
      <c r="A6" s="70"/>
      <c r="B6" s="71" t="s">
        <v>31</v>
      </c>
      <c r="C6" s="72" t="s">
        <v>31</v>
      </c>
      <c r="D6" s="75" t="s">
        <v>31</v>
      </c>
      <c r="E6" s="76" t="s">
        <v>31</v>
      </c>
      <c r="F6" s="76" t="s">
        <v>31</v>
      </c>
      <c r="G6" s="76" t="s">
        <v>31</v>
      </c>
      <c r="H6" s="77" t="s">
        <v>31</v>
      </c>
      <c r="I6" s="76" t="s">
        <v>31</v>
      </c>
    </row>
    <row r="7" ht="24" customHeight="1" spans="1:9">
      <c r="A7" s="78" t="s">
        <v>101</v>
      </c>
      <c r="B7" s="79" t="s">
        <v>102</v>
      </c>
      <c r="C7" s="80">
        <f>C8+C9+C10+C11+C12+C13+C14+C15+C16+C17+C18</f>
        <v>385.18</v>
      </c>
      <c r="D7" s="81">
        <v>302</v>
      </c>
      <c r="E7" s="82" t="s">
        <v>103</v>
      </c>
      <c r="F7" s="80">
        <f>F8+F9+F10+F11+F12+F13+F14+F15+F16+F17+F18+F19+F20+F21</f>
        <v>122.61</v>
      </c>
      <c r="G7" s="82" t="s">
        <v>104</v>
      </c>
      <c r="H7" s="82" t="s">
        <v>105</v>
      </c>
      <c r="I7" s="80">
        <v>2.84</v>
      </c>
    </row>
    <row r="8" ht="24" customHeight="1" spans="1:9">
      <c r="A8" s="78" t="s">
        <v>106</v>
      </c>
      <c r="B8" s="79" t="s">
        <v>107</v>
      </c>
      <c r="C8" s="80">
        <v>77.31</v>
      </c>
      <c r="D8" s="81">
        <v>30201</v>
      </c>
      <c r="E8" s="82" t="s">
        <v>108</v>
      </c>
      <c r="F8" s="80">
        <v>4.67</v>
      </c>
      <c r="G8" s="82" t="s">
        <v>109</v>
      </c>
      <c r="H8" s="82" t="s">
        <v>110</v>
      </c>
      <c r="I8" s="80">
        <v>2.84</v>
      </c>
    </row>
    <row r="9" ht="24" customHeight="1" spans="1:9">
      <c r="A9" s="78" t="s">
        <v>111</v>
      </c>
      <c r="B9" s="79" t="s">
        <v>112</v>
      </c>
      <c r="C9" s="80">
        <v>62.22</v>
      </c>
      <c r="D9" s="81">
        <v>30205</v>
      </c>
      <c r="E9" s="82" t="s">
        <v>113</v>
      </c>
      <c r="F9" s="80">
        <v>0.93</v>
      </c>
      <c r="G9" s="82"/>
      <c r="H9" s="82"/>
      <c r="I9" s="82"/>
    </row>
    <row r="10" ht="24" customHeight="1" spans="1:9">
      <c r="A10" s="78" t="s">
        <v>114</v>
      </c>
      <c r="B10" s="79" t="s">
        <v>115</v>
      </c>
      <c r="C10" s="80">
        <v>97.28</v>
      </c>
      <c r="D10" s="81">
        <v>30206</v>
      </c>
      <c r="E10" s="82" t="s">
        <v>116</v>
      </c>
      <c r="F10" s="80">
        <v>10.24</v>
      </c>
      <c r="G10" s="83"/>
      <c r="H10" s="82"/>
      <c r="I10" s="100" t="s">
        <v>31</v>
      </c>
    </row>
    <row r="11" ht="24" customHeight="1" spans="1:9">
      <c r="A11" s="78" t="s">
        <v>117</v>
      </c>
      <c r="B11" s="79" t="s">
        <v>118</v>
      </c>
      <c r="C11" s="80">
        <v>2.46</v>
      </c>
      <c r="D11" s="81">
        <v>30207</v>
      </c>
      <c r="E11" s="82" t="s">
        <v>119</v>
      </c>
      <c r="F11" s="80">
        <v>12.49</v>
      </c>
      <c r="G11" s="83"/>
      <c r="H11" s="82"/>
      <c r="I11" s="100" t="s">
        <v>31</v>
      </c>
    </row>
    <row r="12" ht="24" customHeight="1" spans="1:9">
      <c r="A12" s="78" t="s">
        <v>120</v>
      </c>
      <c r="B12" s="79" t="s">
        <v>121</v>
      </c>
      <c r="C12" s="80">
        <v>25.64</v>
      </c>
      <c r="D12" s="81">
        <v>30211</v>
      </c>
      <c r="E12" s="82" t="s">
        <v>122</v>
      </c>
      <c r="F12" s="80">
        <v>26.96</v>
      </c>
      <c r="G12" s="83"/>
      <c r="H12" s="82"/>
      <c r="I12" s="100" t="s">
        <v>31</v>
      </c>
    </row>
    <row r="13" ht="24" customHeight="1" spans="1:9">
      <c r="A13" s="78" t="s">
        <v>123</v>
      </c>
      <c r="B13" s="79" t="s">
        <v>124</v>
      </c>
      <c r="C13" s="80">
        <v>21.81</v>
      </c>
      <c r="D13" s="81">
        <v>30213</v>
      </c>
      <c r="E13" s="82" t="s">
        <v>125</v>
      </c>
      <c r="F13" s="80">
        <v>1.69</v>
      </c>
      <c r="G13" s="83"/>
      <c r="H13" s="82"/>
      <c r="I13" s="100" t="s">
        <v>31</v>
      </c>
    </row>
    <row r="14" ht="24" customHeight="1" spans="1:9">
      <c r="A14" s="78" t="s">
        <v>126</v>
      </c>
      <c r="B14" s="79" t="s">
        <v>127</v>
      </c>
      <c r="C14" s="80">
        <v>19.29</v>
      </c>
      <c r="D14" s="81">
        <v>30214</v>
      </c>
      <c r="E14" s="82" t="s">
        <v>128</v>
      </c>
      <c r="F14" s="80">
        <v>0.7</v>
      </c>
      <c r="G14" s="12"/>
      <c r="H14" s="84"/>
      <c r="I14" s="100" t="s">
        <v>31</v>
      </c>
    </row>
    <row r="15" ht="24" customHeight="1" spans="1:9">
      <c r="A15" s="78" t="s">
        <v>129</v>
      </c>
      <c r="B15" s="79" t="s">
        <v>130</v>
      </c>
      <c r="C15" s="80">
        <v>5.86</v>
      </c>
      <c r="D15" s="81">
        <v>30216</v>
      </c>
      <c r="E15" s="82" t="s">
        <v>131</v>
      </c>
      <c r="F15" s="80">
        <v>2.85</v>
      </c>
      <c r="G15" s="83"/>
      <c r="H15" s="82"/>
      <c r="I15" s="100" t="s">
        <v>31</v>
      </c>
    </row>
    <row r="16" ht="24" customHeight="1" spans="1:9">
      <c r="A16" s="78" t="s">
        <v>132</v>
      </c>
      <c r="B16" s="79" t="s">
        <v>133</v>
      </c>
      <c r="C16" s="80">
        <v>19.17</v>
      </c>
      <c r="D16" s="81">
        <v>30217</v>
      </c>
      <c r="E16" s="82" t="s">
        <v>134</v>
      </c>
      <c r="F16" s="80">
        <v>0.05</v>
      </c>
      <c r="G16" s="83" t="s">
        <v>31</v>
      </c>
      <c r="H16" s="82" t="s">
        <v>31</v>
      </c>
      <c r="I16" s="100" t="s">
        <v>31</v>
      </c>
    </row>
    <row r="17" ht="24" customHeight="1" spans="1:9">
      <c r="A17" s="78" t="s">
        <v>135</v>
      </c>
      <c r="B17" s="79" t="s">
        <v>136</v>
      </c>
      <c r="C17" s="80">
        <v>4.6</v>
      </c>
      <c r="D17" s="81">
        <v>30218</v>
      </c>
      <c r="E17" s="82" t="s">
        <v>137</v>
      </c>
      <c r="F17" s="80">
        <v>9.18</v>
      </c>
      <c r="G17" s="83" t="s">
        <v>31</v>
      </c>
      <c r="H17" s="82" t="s">
        <v>31</v>
      </c>
      <c r="I17" s="100" t="s">
        <v>31</v>
      </c>
    </row>
    <row r="18" ht="24" customHeight="1" spans="1:9">
      <c r="A18" s="78" t="s">
        <v>138</v>
      </c>
      <c r="B18" s="79" t="s">
        <v>139</v>
      </c>
      <c r="C18" s="80">
        <v>49.54</v>
      </c>
      <c r="D18" s="81">
        <v>30228</v>
      </c>
      <c r="E18" s="82" t="s">
        <v>140</v>
      </c>
      <c r="F18" s="80">
        <v>10</v>
      </c>
      <c r="G18" s="83" t="s">
        <v>31</v>
      </c>
      <c r="H18" s="82" t="s">
        <v>31</v>
      </c>
      <c r="I18" s="100" t="s">
        <v>31</v>
      </c>
    </row>
    <row r="19" ht="24" customHeight="1" spans="1:9">
      <c r="A19" s="78" t="s">
        <v>141</v>
      </c>
      <c r="B19" s="79" t="s">
        <v>142</v>
      </c>
      <c r="C19" s="80">
        <f>C20+C21+C22+C23+C24</f>
        <v>39.18</v>
      </c>
      <c r="D19" s="81">
        <v>30231</v>
      </c>
      <c r="E19" s="82" t="s">
        <v>143</v>
      </c>
      <c r="F19" s="80">
        <v>5.06</v>
      </c>
      <c r="G19" s="83" t="s">
        <v>31</v>
      </c>
      <c r="H19" s="82" t="s">
        <v>31</v>
      </c>
      <c r="I19" s="100" t="s">
        <v>31</v>
      </c>
    </row>
    <row r="20" ht="21" customHeight="1" spans="1:9">
      <c r="A20" s="78">
        <v>30304</v>
      </c>
      <c r="B20" s="79" t="s">
        <v>144</v>
      </c>
      <c r="C20" s="80">
        <v>16.72</v>
      </c>
      <c r="D20" s="81">
        <v>30239</v>
      </c>
      <c r="E20" s="82" t="s">
        <v>145</v>
      </c>
      <c r="F20" s="80">
        <v>15.68</v>
      </c>
      <c r="G20" s="85"/>
      <c r="H20" s="86"/>
      <c r="I20" s="100"/>
    </row>
    <row r="21" ht="21" customHeight="1" spans="1:9">
      <c r="A21" s="78" t="s">
        <v>146</v>
      </c>
      <c r="B21" s="79" t="s">
        <v>147</v>
      </c>
      <c r="C21" s="80">
        <v>18.1</v>
      </c>
      <c r="D21" s="81">
        <v>30299</v>
      </c>
      <c r="E21" s="82" t="s">
        <v>148</v>
      </c>
      <c r="F21" s="80">
        <v>22.11</v>
      </c>
      <c r="G21" s="85"/>
      <c r="H21" s="86"/>
      <c r="I21" s="100"/>
    </row>
    <row r="22" ht="21" customHeight="1" spans="1:9">
      <c r="A22" s="78" t="s">
        <v>149</v>
      </c>
      <c r="B22" s="79" t="s">
        <v>150</v>
      </c>
      <c r="C22" s="80">
        <v>1</v>
      </c>
      <c r="D22" s="81"/>
      <c r="E22" s="82"/>
      <c r="F22" s="82"/>
      <c r="G22" s="85"/>
      <c r="H22" s="86"/>
      <c r="I22" s="100"/>
    </row>
    <row r="23" ht="21" customHeight="1" spans="1:9">
      <c r="A23" s="78" t="s">
        <v>151</v>
      </c>
      <c r="B23" s="79" t="s">
        <v>152</v>
      </c>
      <c r="C23" s="80">
        <v>0.04</v>
      </c>
      <c r="D23" s="81"/>
      <c r="E23" s="82"/>
      <c r="F23" s="82"/>
      <c r="G23" s="85"/>
      <c r="H23" s="86"/>
      <c r="I23" s="100"/>
    </row>
    <row r="24" ht="21" customHeight="1" spans="1:9">
      <c r="A24" s="78" t="s">
        <v>153</v>
      </c>
      <c r="B24" s="79" t="s">
        <v>154</v>
      </c>
      <c r="C24" s="80">
        <v>3.32</v>
      </c>
      <c r="D24" s="81"/>
      <c r="E24" s="82"/>
      <c r="F24" s="82"/>
      <c r="G24" s="85"/>
      <c r="H24" s="86"/>
      <c r="I24" s="100"/>
    </row>
    <row r="25" ht="21" customHeight="1" spans="1:9">
      <c r="A25" s="87" t="s">
        <v>155</v>
      </c>
      <c r="B25" s="88"/>
      <c r="C25" s="89">
        <f>C7+C19</f>
        <v>424.36</v>
      </c>
      <c r="D25" s="90" t="s">
        <v>156</v>
      </c>
      <c r="E25" s="91"/>
      <c r="F25" s="91" t="s">
        <v>31</v>
      </c>
      <c r="G25" s="91" t="s">
        <v>31</v>
      </c>
      <c r="H25" s="92" t="s">
        <v>31</v>
      </c>
      <c r="I25" s="100">
        <v>125.45</v>
      </c>
    </row>
    <row r="26" customHeight="1" spans="1:9">
      <c r="A26" s="93" t="s">
        <v>157</v>
      </c>
      <c r="B26" s="93"/>
      <c r="C26" s="93" t="s">
        <v>31</v>
      </c>
      <c r="D26" s="94" t="s">
        <v>31</v>
      </c>
      <c r="E26" s="95" t="s">
        <v>31</v>
      </c>
      <c r="F26" s="95" t="s">
        <v>31</v>
      </c>
      <c r="G26" s="93" t="s">
        <v>31</v>
      </c>
      <c r="H26" s="96" t="s">
        <v>31</v>
      </c>
      <c r="I26" s="93" t="s">
        <v>31</v>
      </c>
    </row>
    <row r="27" customHeight="1" spans="3:5">
      <c r="C27" s="97"/>
      <c r="E27" s="97"/>
    </row>
    <row r="28" customHeight="1" spans="3:5">
      <c r="C28" s="97"/>
      <c r="E28" s="97"/>
    </row>
    <row r="29" customHeight="1" spans="3:5">
      <c r="C29" s="97"/>
      <c r="E29" s="97"/>
    </row>
    <row r="30" customHeight="1" spans="3:5">
      <c r="C30" s="97"/>
      <c r="E30" s="97"/>
    </row>
    <row r="31" customHeight="1" spans="3:5">
      <c r="C31" s="97"/>
      <c r="E31" s="97"/>
    </row>
    <row r="32" customHeight="1" spans="3:5">
      <c r="C32" s="97"/>
      <c r="E32" s="97"/>
    </row>
    <row r="33" customHeight="1" spans="3:5">
      <c r="C33" s="97"/>
      <c r="E33" s="97"/>
    </row>
    <row r="34" customHeight="1" spans="3:5">
      <c r="C34" s="97"/>
      <c r="E34" s="97"/>
    </row>
    <row r="35" customHeight="1" spans="3:5">
      <c r="C35" s="97"/>
      <c r="E35" s="97"/>
    </row>
    <row r="36" customHeight="1" spans="3:5">
      <c r="C36" s="97"/>
      <c r="E36" s="97"/>
    </row>
    <row r="37" customHeight="1" spans="3:5">
      <c r="C37" s="97"/>
      <c r="E37" s="97"/>
    </row>
    <row r="38" customHeight="1" spans="3:5">
      <c r="C38" s="97"/>
      <c r="E38" s="97"/>
    </row>
    <row r="39" customHeight="1" spans="3:5">
      <c r="C39" s="97"/>
      <c r="E39" s="97"/>
    </row>
    <row r="40" customHeight="1" spans="3:5">
      <c r="C40" s="97"/>
      <c r="E40" s="97"/>
    </row>
    <row r="41" customHeight="1" spans="3:5">
      <c r="C41" s="97"/>
      <c r="E41" s="97"/>
    </row>
    <row r="42" customHeight="1" spans="3:5">
      <c r="C42" s="97"/>
      <c r="E42" s="97"/>
    </row>
    <row r="43" customHeight="1" spans="3:5">
      <c r="C43" s="97"/>
      <c r="E43" s="97"/>
    </row>
    <row r="44" customHeight="1" spans="3:5">
      <c r="C44" s="97"/>
      <c r="E44" s="97"/>
    </row>
    <row r="45" customHeight="1" spans="3:5">
      <c r="C45" s="97"/>
      <c r="E45" s="97"/>
    </row>
    <row r="46" customHeight="1" spans="3:5">
      <c r="C46" s="97"/>
      <c r="E46" s="97"/>
    </row>
    <row r="47" customHeight="1" spans="3:5">
      <c r="C47" s="97"/>
      <c r="E47" s="97"/>
    </row>
    <row r="48" customHeight="1" spans="3:5">
      <c r="C48" s="97"/>
      <c r="E48" s="97"/>
    </row>
  </sheetData>
  <mergeCells count="15">
    <mergeCell ref="A1:I1"/>
    <mergeCell ref="A4:C4"/>
    <mergeCell ref="D4:I4"/>
    <mergeCell ref="A25:B25"/>
    <mergeCell ref="D25:H25"/>
    <mergeCell ref="A26:I2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abSelected="1" topLeftCell="A11" workbookViewId="0">
      <selection activeCell="A15" sqref="A15"/>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203" t="s">
        <v>158</v>
      </c>
      <c r="B1" s="2"/>
      <c r="C1" s="2"/>
      <c r="D1" s="2"/>
      <c r="E1" s="2"/>
      <c r="F1" s="2"/>
      <c r="G1" s="2"/>
      <c r="H1" s="2"/>
    </row>
    <row r="2" ht="15" customHeight="1" spans="1:8">
      <c r="A2" s="3"/>
      <c r="B2" s="36"/>
      <c r="C2" s="36"/>
      <c r="D2" s="36"/>
      <c r="E2" s="36"/>
      <c r="F2" s="37"/>
      <c r="G2" s="5"/>
      <c r="H2" s="5" t="s">
        <v>159</v>
      </c>
    </row>
    <row r="3" ht="15" customHeight="1" spans="1:8">
      <c r="A3" s="38" t="s">
        <v>3</v>
      </c>
      <c r="B3" s="38"/>
      <c r="C3" s="39"/>
      <c r="D3" s="40"/>
      <c r="E3" s="37"/>
      <c r="F3" s="37"/>
      <c r="G3" s="37"/>
      <c r="H3" s="5" t="s">
        <v>4</v>
      </c>
    </row>
    <row r="4" ht="20.25" customHeight="1" spans="1:8">
      <c r="A4" s="41" t="s">
        <v>38</v>
      </c>
      <c r="B4" s="42" t="s">
        <v>39</v>
      </c>
      <c r="C4" s="42" t="s">
        <v>24</v>
      </c>
      <c r="D4" s="43" t="s">
        <v>160</v>
      </c>
      <c r="E4" s="43" t="s">
        <v>161</v>
      </c>
      <c r="F4" s="43"/>
      <c r="G4" s="43"/>
      <c r="H4" s="43" t="s">
        <v>25</v>
      </c>
    </row>
    <row r="5" ht="20.25" customHeight="1" spans="1:8">
      <c r="A5" s="44"/>
      <c r="B5" s="42"/>
      <c r="C5" s="42"/>
      <c r="D5" s="43"/>
      <c r="E5" s="43" t="s">
        <v>42</v>
      </c>
      <c r="F5" s="43" t="s">
        <v>67</v>
      </c>
      <c r="G5" s="43" t="s">
        <v>68</v>
      </c>
      <c r="H5" s="43"/>
    </row>
    <row r="6" ht="21" customHeight="1" spans="1:8">
      <c r="A6" s="45" t="s">
        <v>42</v>
      </c>
      <c r="B6" s="45"/>
      <c r="C6" s="46"/>
      <c r="D6" s="47"/>
      <c r="E6" s="47"/>
      <c r="F6" s="47"/>
      <c r="G6" s="47"/>
      <c r="H6" s="46"/>
    </row>
    <row r="7" ht="29.1" customHeight="1" spans="1:8">
      <c r="A7" s="48"/>
      <c r="B7" s="48"/>
      <c r="C7" s="46"/>
      <c r="D7" s="47"/>
      <c r="E7" s="47"/>
      <c r="F7" s="47"/>
      <c r="G7" s="47"/>
      <c r="H7" s="46"/>
    </row>
    <row r="8" ht="29.1" customHeight="1" spans="1:8">
      <c r="A8" s="48"/>
      <c r="B8" s="48"/>
      <c r="C8" s="46"/>
      <c r="D8" s="47"/>
      <c r="E8" s="47"/>
      <c r="F8" s="47"/>
      <c r="G8" s="47"/>
      <c r="H8" s="46"/>
    </row>
    <row r="9" ht="29.1" customHeight="1" spans="1:8">
      <c r="A9" s="48"/>
      <c r="B9" s="48"/>
      <c r="C9" s="46"/>
      <c r="D9" s="47"/>
      <c r="E9" s="47"/>
      <c r="F9" s="47"/>
      <c r="G9" s="47"/>
      <c r="H9" s="46"/>
    </row>
    <row r="10" ht="29.1" customHeight="1" spans="1:8">
      <c r="A10" s="12"/>
      <c r="B10" s="12"/>
      <c r="C10" s="46"/>
      <c r="D10" s="46"/>
      <c r="E10" s="46"/>
      <c r="F10" s="46"/>
      <c r="G10" s="46"/>
      <c r="H10" s="46"/>
    </row>
    <row r="11" ht="29.1" customHeight="1" spans="1:8">
      <c r="A11" s="48"/>
      <c r="B11" s="48"/>
      <c r="C11" s="46"/>
      <c r="D11" s="46"/>
      <c r="E11" s="46"/>
      <c r="F11" s="46"/>
      <c r="G11" s="46"/>
      <c r="H11" s="46"/>
    </row>
    <row r="12" ht="29.1" customHeight="1" spans="1:8">
      <c r="A12" s="48"/>
      <c r="B12" s="49"/>
      <c r="C12" s="46"/>
      <c r="D12" s="46"/>
      <c r="E12" s="46"/>
      <c r="F12" s="46"/>
      <c r="G12" s="46"/>
      <c r="H12" s="46"/>
    </row>
    <row r="13" s="32" customFormat="1" ht="29.1" customHeight="1" spans="1:8">
      <c r="A13" s="48"/>
      <c r="B13" s="48"/>
      <c r="C13" s="46"/>
      <c r="D13" s="46"/>
      <c r="E13" s="46"/>
      <c r="F13" s="46"/>
      <c r="G13" s="50"/>
      <c r="H13" s="50"/>
    </row>
    <row r="14" ht="29.1" customHeight="1" spans="1:8">
      <c r="A14" s="12"/>
      <c r="B14" s="12"/>
      <c r="C14" s="46"/>
      <c r="D14" s="46"/>
      <c r="E14" s="46"/>
      <c r="F14" s="46"/>
      <c r="G14" s="46"/>
      <c r="H14" s="46"/>
    </row>
    <row r="15" ht="21" customHeight="1" spans="1:8">
      <c r="A15" s="51" t="s">
        <v>162</v>
      </c>
      <c r="B15" s="52"/>
      <c r="C15" s="52"/>
      <c r="D15" s="52"/>
      <c r="E15" s="52"/>
      <c r="F15" s="52"/>
      <c r="G15" s="52"/>
      <c r="H15" s="52"/>
    </row>
    <row r="16" ht="21" customHeight="1" spans="1:10">
      <c r="A16" s="53"/>
      <c r="B16" s="52"/>
      <c r="C16" s="52"/>
      <c r="D16" s="52"/>
      <c r="E16" s="52"/>
      <c r="F16" s="52"/>
      <c r="G16" s="52"/>
      <c r="H16" s="52"/>
      <c r="I16" s="54"/>
      <c r="J16" s="5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E13" sqref="E13"/>
    </sheetView>
  </sheetViews>
  <sheetFormatPr defaultColWidth="9" defaultRowHeight="11.25"/>
  <cols>
    <col min="1" max="1" width="15.1666666666667" customWidth="1"/>
    <col min="5" max="8" width="21.5" customWidth="1"/>
  </cols>
  <sheetData>
    <row r="1" ht="22.5" spans="2:9">
      <c r="B1" s="210" t="s">
        <v>163</v>
      </c>
      <c r="C1" s="17"/>
      <c r="D1" s="17"/>
      <c r="E1" s="17"/>
      <c r="F1" s="17"/>
      <c r="G1" s="17"/>
      <c r="H1" s="18"/>
      <c r="I1" s="2"/>
    </row>
    <row r="2" ht="13.5" spans="2:8">
      <c r="B2" s="5" t="s">
        <v>164</v>
      </c>
      <c r="C2" s="5"/>
      <c r="D2" s="5"/>
      <c r="E2" s="5"/>
      <c r="F2" s="5"/>
      <c r="G2" s="5"/>
      <c r="H2" s="5"/>
    </row>
    <row r="3" ht="13.5" spans="2:8">
      <c r="B3" s="19" t="s">
        <v>3</v>
      </c>
      <c r="C3" s="20"/>
      <c r="D3" s="20"/>
      <c r="E3" s="20"/>
      <c r="F3" s="20"/>
      <c r="G3" s="20"/>
      <c r="H3" s="5" t="s">
        <v>4</v>
      </c>
    </row>
    <row r="4" ht="31.5" customHeight="1" spans="2:8">
      <c r="B4" s="21" t="s">
        <v>7</v>
      </c>
      <c r="C4" s="22"/>
      <c r="D4" s="22"/>
      <c r="E4" s="22"/>
      <c r="F4" s="22" t="s">
        <v>161</v>
      </c>
      <c r="G4" s="22"/>
      <c r="H4" s="22"/>
    </row>
    <row r="5" spans="2:8">
      <c r="B5" s="23" t="s">
        <v>38</v>
      </c>
      <c r="C5" s="24"/>
      <c r="D5" s="24"/>
      <c r="E5" s="24" t="s">
        <v>165</v>
      </c>
      <c r="F5" s="24" t="s">
        <v>42</v>
      </c>
      <c r="G5" s="24" t="s">
        <v>67</v>
      </c>
      <c r="H5" s="24" t="s">
        <v>68</v>
      </c>
    </row>
    <row r="6" spans="2:8">
      <c r="B6" s="23"/>
      <c r="C6" s="24"/>
      <c r="D6" s="24"/>
      <c r="E6" s="24"/>
      <c r="F6" s="24"/>
      <c r="G6" s="24"/>
      <c r="H6" s="24"/>
    </row>
    <row r="7" spans="2:8">
      <c r="B7" s="23"/>
      <c r="C7" s="24"/>
      <c r="D7" s="24"/>
      <c r="E7" s="24"/>
      <c r="F7" s="24"/>
      <c r="G7" s="24"/>
      <c r="H7" s="24"/>
    </row>
    <row r="8" ht="39.75" customHeight="1" spans="2:8">
      <c r="B8" s="25" t="s">
        <v>42</v>
      </c>
      <c r="C8" s="26"/>
      <c r="D8" s="26"/>
      <c r="E8" s="26"/>
      <c r="F8" s="27"/>
      <c r="G8" s="27"/>
      <c r="H8" s="27"/>
    </row>
    <row r="9" ht="39.75" customHeight="1" spans="2:8">
      <c r="B9" s="28"/>
      <c r="C9" s="29"/>
      <c r="D9" s="29"/>
      <c r="E9" s="29"/>
      <c r="F9" s="27"/>
      <c r="G9" s="27"/>
      <c r="H9" s="27"/>
    </row>
    <row r="10" ht="12" spans="2:8">
      <c r="B10" s="30" t="s">
        <v>166</v>
      </c>
      <c r="C10" s="31"/>
      <c r="D10" s="31"/>
      <c r="E10" s="31"/>
      <c r="F10" s="31"/>
      <c r="G10" s="31"/>
      <c r="H10" s="31"/>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12" workbookViewId="0">
      <selection activeCell="B27" sqref="B2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3" t="s">
        <v>167</v>
      </c>
      <c r="B1" s="2"/>
      <c r="C1" s="2"/>
      <c r="D1" s="2"/>
      <c r="E1" s="2"/>
    </row>
    <row r="2" ht="15" customHeight="1" spans="1:5">
      <c r="A2" s="3"/>
      <c r="B2" s="4"/>
      <c r="C2" s="4"/>
      <c r="D2" s="4"/>
      <c r="E2" s="5" t="s">
        <v>168</v>
      </c>
    </row>
    <row r="3" ht="13.5" spans="1:5">
      <c r="A3" s="6" t="s">
        <v>3</v>
      </c>
      <c r="B3" s="4"/>
      <c r="C3" s="7"/>
      <c r="D3" s="4"/>
      <c r="E3" s="5" t="s">
        <v>4</v>
      </c>
    </row>
    <row r="4" ht="17.25" customHeight="1" spans="1:5">
      <c r="A4" s="8" t="s">
        <v>169</v>
      </c>
      <c r="B4" s="8" t="s">
        <v>170</v>
      </c>
      <c r="C4" s="8" t="s">
        <v>8</v>
      </c>
      <c r="D4" s="8" t="s">
        <v>169</v>
      </c>
      <c r="E4" s="8" t="s">
        <v>8</v>
      </c>
    </row>
    <row r="5" ht="17.25" customHeight="1" spans="1:5">
      <c r="A5" s="9" t="s">
        <v>171</v>
      </c>
      <c r="B5" s="10" t="s">
        <v>172</v>
      </c>
      <c r="C5" s="10" t="s">
        <v>172</v>
      </c>
      <c r="D5" s="9" t="s">
        <v>173</v>
      </c>
      <c r="E5" s="11">
        <v>125.45</v>
      </c>
    </row>
    <row r="6" ht="17.25" customHeight="1" spans="1:5">
      <c r="A6" s="9" t="s">
        <v>174</v>
      </c>
      <c r="B6" s="11">
        <v>2.89</v>
      </c>
      <c r="C6" s="11">
        <v>7.43</v>
      </c>
      <c r="D6" s="12" t="s">
        <v>175</v>
      </c>
      <c r="E6" s="11"/>
    </row>
    <row r="7" ht="17.25" customHeight="1" spans="1:5">
      <c r="A7" s="12" t="s">
        <v>176</v>
      </c>
      <c r="B7" s="11"/>
      <c r="C7" s="11"/>
      <c r="D7" s="12" t="s">
        <v>177</v>
      </c>
      <c r="E7" s="13">
        <v>125.45</v>
      </c>
    </row>
    <row r="8" ht="17.25" customHeight="1" spans="1:5">
      <c r="A8" s="12" t="s">
        <v>178</v>
      </c>
      <c r="B8" s="11">
        <v>2.77</v>
      </c>
      <c r="C8" s="11">
        <v>7.38</v>
      </c>
      <c r="D8" s="9" t="s">
        <v>179</v>
      </c>
      <c r="E8" s="13" t="s">
        <v>180</v>
      </c>
    </row>
    <row r="9" ht="17.25" customHeight="1" spans="1:5">
      <c r="A9" s="12" t="s">
        <v>181</v>
      </c>
      <c r="B9" s="13"/>
      <c r="C9" s="13"/>
      <c r="D9" s="12" t="s">
        <v>182</v>
      </c>
      <c r="E9" s="13">
        <v>2</v>
      </c>
    </row>
    <row r="10" ht="17.25" customHeight="1" spans="1:5">
      <c r="A10" s="12" t="s">
        <v>183</v>
      </c>
      <c r="B10" s="11">
        <v>2.77</v>
      </c>
      <c r="C10" s="11">
        <v>7.38</v>
      </c>
      <c r="D10" s="12" t="s">
        <v>184</v>
      </c>
      <c r="E10" s="14"/>
    </row>
    <row r="11" ht="17.25" customHeight="1" spans="1:5">
      <c r="A11" s="12" t="s">
        <v>185</v>
      </c>
      <c r="B11" s="11">
        <v>0.12</v>
      </c>
      <c r="C11" s="11">
        <v>0.05</v>
      </c>
      <c r="D11" s="12" t="s">
        <v>186</v>
      </c>
      <c r="E11" s="13"/>
    </row>
    <row r="12" ht="17.25" customHeight="1" spans="1:5">
      <c r="A12" s="12" t="s">
        <v>187</v>
      </c>
      <c r="B12" s="11"/>
      <c r="C12" s="11">
        <v>0.05</v>
      </c>
      <c r="D12" s="12" t="s">
        <v>188</v>
      </c>
      <c r="E12" s="14"/>
    </row>
    <row r="13" ht="17.25" customHeight="1" spans="1:5">
      <c r="A13" s="12" t="s">
        <v>189</v>
      </c>
      <c r="B13" s="13"/>
      <c r="C13" s="13"/>
      <c r="D13" s="12" t="s">
        <v>190</v>
      </c>
      <c r="E13" s="13">
        <v>2</v>
      </c>
    </row>
    <row r="14" ht="17.25" customHeight="1" spans="1:5">
      <c r="A14" s="12" t="s">
        <v>191</v>
      </c>
      <c r="B14" s="13" t="s">
        <v>31</v>
      </c>
      <c r="C14" s="13"/>
      <c r="D14" s="12" t="s">
        <v>192</v>
      </c>
      <c r="E14" s="13" t="s">
        <v>31</v>
      </c>
    </row>
    <row r="15" ht="17.25" customHeight="1" spans="1:5">
      <c r="A15" s="9" t="s">
        <v>193</v>
      </c>
      <c r="B15" s="10" t="s">
        <v>172</v>
      </c>
      <c r="C15" s="10"/>
      <c r="D15" s="12" t="s">
        <v>194</v>
      </c>
      <c r="E15" s="13" t="s">
        <v>31</v>
      </c>
    </row>
    <row r="16" ht="17.25" customHeight="1" spans="1:5">
      <c r="A16" s="12" t="s">
        <v>195</v>
      </c>
      <c r="B16" s="10" t="s">
        <v>172</v>
      </c>
      <c r="C16" s="14"/>
      <c r="D16" s="12" t="s">
        <v>196</v>
      </c>
      <c r="E16" s="13" t="s">
        <v>31</v>
      </c>
    </row>
    <row r="17" ht="17.25" customHeight="1" spans="1:5">
      <c r="A17" s="12" t="s">
        <v>197</v>
      </c>
      <c r="B17" s="10" t="s">
        <v>172</v>
      </c>
      <c r="C17" s="14"/>
      <c r="D17" s="12" t="s">
        <v>198</v>
      </c>
      <c r="E17" s="13" t="s">
        <v>31</v>
      </c>
    </row>
    <row r="18" ht="17.25" customHeight="1" spans="1:5">
      <c r="A18" s="12" t="s">
        <v>199</v>
      </c>
      <c r="B18" s="10" t="s">
        <v>172</v>
      </c>
      <c r="C18" s="13"/>
      <c r="D18" s="12" t="s">
        <v>200</v>
      </c>
      <c r="E18" s="12" t="s">
        <v>180</v>
      </c>
    </row>
    <row r="19" ht="17.25" customHeight="1" spans="1:5">
      <c r="A19" s="12" t="s">
        <v>201</v>
      </c>
      <c r="B19" s="10" t="s">
        <v>172</v>
      </c>
      <c r="C19" s="14">
        <v>2</v>
      </c>
      <c r="D19" s="12" t="s">
        <v>202</v>
      </c>
      <c r="E19" s="12" t="s">
        <v>180</v>
      </c>
    </row>
    <row r="20" ht="17.25" customHeight="1" spans="1:5">
      <c r="A20" s="12" t="s">
        <v>203</v>
      </c>
      <c r="B20" s="10" t="s">
        <v>172</v>
      </c>
      <c r="C20" s="14">
        <v>1</v>
      </c>
      <c r="D20" s="9" t="s">
        <v>204</v>
      </c>
      <c r="E20" s="12" t="s">
        <v>180</v>
      </c>
    </row>
    <row r="21" ht="17.25" customHeight="1" spans="1:5">
      <c r="A21" s="12" t="s">
        <v>205</v>
      </c>
      <c r="B21" s="10" t="s">
        <v>172</v>
      </c>
      <c r="C21" s="13"/>
      <c r="D21" s="12" t="s">
        <v>206</v>
      </c>
      <c r="E21" s="12" t="s">
        <v>31</v>
      </c>
    </row>
    <row r="22" ht="17.25" customHeight="1" spans="1:5">
      <c r="A22" s="12" t="s">
        <v>207</v>
      </c>
      <c r="B22" s="10" t="s">
        <v>172</v>
      </c>
      <c r="C22" s="14">
        <v>7</v>
      </c>
      <c r="D22" s="12" t="s">
        <v>208</v>
      </c>
      <c r="E22" s="12" t="s">
        <v>180</v>
      </c>
    </row>
    <row r="23" ht="17.25" customHeight="1" spans="1:5">
      <c r="A23" s="12" t="s">
        <v>209</v>
      </c>
      <c r="B23" s="10" t="s">
        <v>172</v>
      </c>
      <c r="C23" s="13"/>
      <c r="D23" s="12" t="s">
        <v>210</v>
      </c>
      <c r="E23" s="12" t="s">
        <v>31</v>
      </c>
    </row>
    <row r="24" ht="17.25" customHeight="1" spans="1:5">
      <c r="A24" s="12" t="s">
        <v>211</v>
      </c>
      <c r="B24" s="10" t="s">
        <v>172</v>
      </c>
      <c r="C24" s="13"/>
      <c r="D24" s="12" t="s">
        <v>212</v>
      </c>
      <c r="E24" s="12" t="s">
        <v>180</v>
      </c>
    </row>
    <row r="25" ht="17.25" customHeight="1" spans="1:5">
      <c r="A25" s="12" t="s">
        <v>213</v>
      </c>
      <c r="B25" s="10" t="s">
        <v>172</v>
      </c>
      <c r="C25" s="13"/>
      <c r="D25" s="12" t="s">
        <v>214</v>
      </c>
      <c r="E25" s="12" t="s">
        <v>180</v>
      </c>
    </row>
    <row r="26" ht="17.25" customHeight="1" spans="1:5">
      <c r="A26" s="9" t="s">
        <v>215</v>
      </c>
      <c r="B26" s="10"/>
      <c r="C26" s="13"/>
      <c r="D26" s="12" t="s">
        <v>216</v>
      </c>
      <c r="E26" s="12"/>
    </row>
    <row r="27" ht="17.25" customHeight="1" spans="1:5">
      <c r="A27" s="9" t="s">
        <v>217</v>
      </c>
      <c r="B27" s="13">
        <v>3</v>
      </c>
      <c r="C27" s="13">
        <v>2.85</v>
      </c>
      <c r="D27" s="12"/>
      <c r="E27" s="12"/>
    </row>
    <row r="28" ht="17.25" customHeight="1" spans="1:5">
      <c r="A28" s="15" t="s">
        <v>218</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lican</cp:lastModifiedBy>
  <dcterms:created xsi:type="dcterms:W3CDTF">2014-07-25T07:49:00Z</dcterms:created>
  <cp:lastPrinted>2022-06-29T01:17:00Z</cp:lastPrinted>
  <dcterms:modified xsi:type="dcterms:W3CDTF">2022-09-06T14:10:34Z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EDB23724603048BCAB44A9B0318E6660</vt:lpwstr>
  </property>
</Properties>
</file>