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9450" tabRatio="989" firstSheet="3" activeTab="3"/>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calcChain.xml><?xml version="1.0" encoding="utf-8"?>
<calcChain xmlns="http://schemas.openxmlformats.org/spreadsheetml/2006/main">
  <c r="E21" i="2"/>
  <c r="C6"/>
  <c r="B6"/>
  <c r="E5"/>
  <c r="I30" i="10"/>
  <c r="C30"/>
  <c r="I7"/>
  <c r="F7"/>
  <c r="C7"/>
  <c r="C53" i="4"/>
  <c r="C51"/>
  <c r="E46"/>
  <c r="C46"/>
  <c r="E45"/>
  <c r="C45"/>
  <c r="E43"/>
  <c r="C43"/>
  <c r="E42"/>
  <c r="C42"/>
  <c r="E40"/>
  <c r="C40"/>
  <c r="C38"/>
  <c r="E36"/>
  <c r="C36"/>
  <c r="E32"/>
  <c r="C32"/>
  <c r="E31"/>
  <c r="C31"/>
  <c r="E29"/>
  <c r="C29"/>
  <c r="E28"/>
  <c r="C28"/>
  <c r="C25"/>
  <c r="C24"/>
  <c r="C22"/>
  <c r="C20"/>
  <c r="C14"/>
  <c r="C13"/>
  <c r="C11"/>
  <c r="C10"/>
  <c r="E8"/>
  <c r="C8"/>
  <c r="E7"/>
  <c r="C7"/>
  <c r="E6"/>
  <c r="D6"/>
  <c r="C6"/>
  <c r="F20" i="8"/>
  <c r="E20"/>
  <c r="D20"/>
  <c r="B20"/>
  <c r="F17"/>
  <c r="E17"/>
  <c r="D17"/>
  <c r="B15"/>
  <c r="C57" i="7"/>
  <c r="C55"/>
  <c r="E50"/>
  <c r="C50"/>
  <c r="E49"/>
  <c r="C49"/>
  <c r="E47"/>
  <c r="C47"/>
  <c r="E46"/>
  <c r="C46"/>
  <c r="E44"/>
  <c r="C44"/>
  <c r="E42"/>
  <c r="C42"/>
  <c r="C40"/>
  <c r="E38"/>
  <c r="C38"/>
  <c r="E34"/>
  <c r="C34"/>
  <c r="E33"/>
  <c r="C33"/>
  <c r="E31"/>
  <c r="C31"/>
  <c r="E30"/>
  <c r="C30"/>
  <c r="C27"/>
  <c r="C26"/>
  <c r="C24"/>
  <c r="C22"/>
  <c r="C16"/>
  <c r="C15"/>
  <c r="C13"/>
  <c r="C12"/>
  <c r="E10"/>
  <c r="C10"/>
  <c r="E9"/>
  <c r="C9"/>
  <c r="E8"/>
  <c r="D8"/>
  <c r="C8"/>
  <c r="D57" i="6"/>
  <c r="C57"/>
  <c r="D55"/>
  <c r="C55"/>
  <c r="D50"/>
  <c r="C50"/>
  <c r="D49"/>
  <c r="C49"/>
  <c r="D47"/>
  <c r="C47"/>
  <c r="D46"/>
  <c r="C46"/>
  <c r="D44"/>
  <c r="C44"/>
  <c r="D42"/>
  <c r="C42"/>
  <c r="D40"/>
  <c r="C40"/>
  <c r="D38"/>
  <c r="C38"/>
  <c r="D34"/>
  <c r="C34"/>
  <c r="D33"/>
  <c r="C33"/>
  <c r="D31"/>
  <c r="C31"/>
  <c r="D30"/>
  <c r="C30"/>
  <c r="D27"/>
  <c r="C27"/>
  <c r="D26"/>
  <c r="C26"/>
  <c r="D24"/>
  <c r="C24"/>
  <c r="D22"/>
  <c r="C22"/>
  <c r="D16"/>
  <c r="C16"/>
  <c r="D15"/>
  <c r="C15"/>
  <c r="D13"/>
  <c r="C13"/>
  <c r="D12"/>
  <c r="C12"/>
  <c r="D10"/>
  <c r="C10"/>
  <c r="D9"/>
  <c r="C9"/>
  <c r="D8"/>
  <c r="C8"/>
  <c r="D18" i="3"/>
  <c r="B18"/>
  <c r="D15"/>
  <c r="B15"/>
</calcChain>
</file>

<file path=xl/sharedStrings.xml><?xml version="1.0" encoding="utf-8"?>
<sst xmlns="http://schemas.openxmlformats.org/spreadsheetml/2006/main" count="715" uniqueCount="339">
  <si>
    <t>附件2</t>
  </si>
  <si>
    <t>收入支出决算总表</t>
  </si>
  <si>
    <t>公开01表</t>
  </si>
  <si>
    <t>公开部门：重庆市梁平区住房和城乡建设委员会</t>
  </si>
  <si>
    <t>单位：万元</t>
  </si>
  <si>
    <t>收入</t>
  </si>
  <si>
    <t>支出</t>
  </si>
  <si>
    <t>项目</t>
  </si>
  <si>
    <t>决算数</t>
  </si>
  <si>
    <t>一、一般公共预算财政拨款收入</t>
  </si>
  <si>
    <t>一、国防支出</t>
  </si>
  <si>
    <t>二、政府性基金预算财政拨款收入</t>
  </si>
  <si>
    <t>二、教育支出</t>
  </si>
  <si>
    <t>三、国有资本经营预算财政拨款收入</t>
  </si>
  <si>
    <t>三、社会保障和就业支出</t>
  </si>
  <si>
    <t>四、上级补助收入</t>
  </si>
  <si>
    <t>四、卫生健康支出</t>
  </si>
  <si>
    <t>五、事业收入</t>
  </si>
  <si>
    <t>五、节能环保支出</t>
  </si>
  <si>
    <t>六、经营收入</t>
  </si>
  <si>
    <t>六、城乡社区支出</t>
  </si>
  <si>
    <t>七、附属单位上缴收入</t>
  </si>
  <si>
    <t>七、农林水支出</t>
  </si>
  <si>
    <t>八、其他收入</t>
  </si>
  <si>
    <t>八、住房保障支出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</si>
  <si>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</si>
  <si>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</si>
  <si>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</si>
  <si>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</si>
  <si>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</si>
  <si>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</si>
  <si>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</si>
  <si>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</si>
  <si>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</si>
  <si>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</si>
  <si>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</si>
  <si>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</si>
  <si>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</si>
  <si>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</si>
  <si>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</si>
  <si>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</si>
  <si>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</si>
  <si>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</si>
  <si>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</si>
  <si>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</si>
  <si>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</si>
  <si>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</si>
  <si>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</si>
  <si>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203</t>
  </si>
  <si>
    <t>国防支出</t>
  </si>
  <si>
    <t>20306</t>
  </si>
  <si>
    <t>国防动员</t>
  </si>
  <si>
    <t>2030603</t>
  </si>
  <si>
    <t xml:space="preserve">  人民防空</t>
  </si>
  <si>
    <t>205</t>
  </si>
  <si>
    <t>教育支出</t>
  </si>
  <si>
    <t>20508</t>
  </si>
  <si>
    <t>进修及培训</t>
  </si>
  <si>
    <t>2050803</t>
  </si>
  <si>
    <t xml:space="preserve">  培训支出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</si>
  <si>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</si>
  <si>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</si>
  <si>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</si>
  <si>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</si>
  <si>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</si>
  <si>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</si>
  <si>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</si>
  <si>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</si>
  <si>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</si>
  <si>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</si>
  <si>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</si>
  <si>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</si>
  <si>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</si>
  <si>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</si>
  <si>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</si>
  <si>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</si>
  <si>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</si>
  <si>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</si>
  <si>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</si>
  <si>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</si>
  <si>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</si>
  <si>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</si>
  <si>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</si>
  <si>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</si>
  <si>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</si>
  <si>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</si>
  <si>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</si>
  <si>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</si>
  <si>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</si>
  <si>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</si>
  <si>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211</t>
  </si>
  <si>
    <t>节能环保支出</t>
  </si>
  <si>
    <t>21103</t>
  </si>
  <si>
    <t>污染防治</t>
  </si>
  <si>
    <t>2110302</t>
  </si>
  <si>
    <t xml:space="preserve">  水体</t>
  </si>
  <si>
    <t>212</t>
  </si>
  <si>
    <t>城乡社区支出</t>
  </si>
  <si>
    <t>21201</t>
  </si>
  <si>
    <t>城乡社区管理事务</t>
  </si>
  <si>
    <t>2120101</t>
  </si>
  <si>
    <t xml:space="preserve">  行政运行</t>
  </si>
  <si>
    <t>2120106</t>
  </si>
  <si>
    <t xml:space="preserve">  工程建设管理</t>
  </si>
  <si>
    <t>2120199</t>
  </si>
  <si>
    <t xml:space="preserve">  其他城乡社区管理事务支出</t>
  </si>
  <si>
    <t>21203</t>
  </si>
  <si>
    <t>城乡社区公共设施</t>
  </si>
  <si>
    <t>2120399</t>
  </si>
  <si>
    <t xml:space="preserve">  其他城乡社区公共设施支出</t>
  </si>
  <si>
    <t>21206</t>
  </si>
  <si>
    <t>建设市场管理与监督</t>
  </si>
  <si>
    <t>2120601</t>
  </si>
  <si>
    <t xml:space="preserve">  建设市场管理与监督</t>
  </si>
  <si>
    <t>21213</t>
  </si>
  <si>
    <t>城市基础设施配套费安排的支出</t>
  </si>
  <si>
    <t>2121301</t>
  </si>
  <si>
    <t xml:space="preserve">  城市公共设施</t>
  </si>
  <si>
    <t>21299</t>
  </si>
  <si>
    <t>其他城乡社区支出</t>
  </si>
  <si>
    <t>2129999</t>
  </si>
  <si>
    <t xml:space="preserve">  其他城乡社区支出</t>
  </si>
  <si>
    <t>213</t>
  </si>
  <si>
    <t>农林水支出</t>
  </si>
  <si>
    <t>21303</t>
  </si>
  <si>
    <t>水利</t>
  </si>
  <si>
    <t>2130319</t>
  </si>
  <si>
    <t xml:space="preserve">  江河湖库水系综合整治</t>
  </si>
  <si>
    <t>221</t>
  </si>
  <si>
    <t>住房保障支出</t>
  </si>
  <si>
    <t>22101</t>
  </si>
  <si>
    <t>保障性安居工程支出</t>
  </si>
  <si>
    <t>2210101</t>
  </si>
  <si>
    <t xml:space="preserve">  廉租住房</t>
  </si>
  <si>
    <t>2210103</t>
  </si>
  <si>
    <t xml:space="preserve">  棚户区改造</t>
  </si>
  <si>
    <t>2210107</t>
  </si>
  <si>
    <t xml:space="preserve">  保障性住房租金补贴</t>
  </si>
  <si>
    <t>2210199</t>
  </si>
  <si>
    <t xml:space="preserve">  其他保障性安居工程支出</t>
  </si>
  <si>
    <t>22102</t>
  </si>
  <si>
    <t>住房改革支出</t>
  </si>
  <si>
    <t>2210201</t>
  </si>
  <si>
    <t xml:space="preserve">  住房公积金</t>
  </si>
  <si>
    <t>22103</t>
  </si>
  <si>
    <t>城乡社区住宅</t>
  </si>
  <si>
    <t>2210399</t>
  </si>
  <si>
    <t xml:space="preserve">  其他城乡社区住宅支出</t>
  </si>
  <si>
    <t>备注：本表反映部门本年度取得的各项收入情况。</t>
  </si>
  <si>
    <t>支出决算表</t>
  </si>
  <si>
    <t>公开03表</t>
  </si>
  <si>
    <t>基本支出</t>
  </si>
  <si>
    <t>项目支出</t>
  </si>
  <si>
    <t>上缴上级支出</t>
  </si>
  <si>
    <t>经营支出</t>
  </si>
  <si>
    <t>对附属单位补助支出</t>
  </si>
  <si>
    <t>机关事业单位基本养老保险缴费支出</t>
  </si>
  <si>
    <t>机关事业单位职业年金缴费支出</t>
  </si>
  <si>
    <t>其他行政事业单位养老支出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</si>
  <si>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</si>
  <si>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</si>
  <si>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</si>
  <si>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</si>
  <si>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</si>
  <si>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</si>
  <si>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</si>
  <si>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</si>
  <si>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</si>
  <si>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</si>
  <si>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</si>
  <si>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</si>
  <si>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</si>
  <si>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</si>
  <si>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</si>
  <si>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</si>
  <si>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</si>
  <si>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</si>
  <si>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</si>
  <si>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</si>
  <si>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</si>
  <si>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</si>
  <si>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</si>
  <si>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</si>
  <si>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</si>
  <si>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</si>
  <si>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</si>
  <si>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</si>
  <si>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</si>
  <si>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</si>
  <si>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</si>
  <si>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</si>
  <si>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</si>
  <si>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</si>
  <si>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 xml:space="preserve">  基本工资</t>
  </si>
  <si>
    <t>30201</t>
  </si>
  <si>
    <t xml:space="preserve">  办公费</t>
  </si>
  <si>
    <t>31002</t>
  </si>
  <si>
    <t xml:space="preserve">  办公设备购置</t>
  </si>
  <si>
    <t>30102</t>
  </si>
  <si>
    <t xml:space="preserve">  津贴补贴</t>
  </si>
  <si>
    <t>30202</t>
  </si>
  <si>
    <t xml:space="preserve">  印刷费</t>
  </si>
  <si>
    <t>30103</t>
  </si>
  <si>
    <t xml:space="preserve">  奖金</t>
  </si>
  <si>
    <t>30203</t>
  </si>
  <si>
    <t xml:space="preserve">  咨询费</t>
  </si>
  <si>
    <t>30106</t>
  </si>
  <si>
    <t xml:space="preserve">  伙食补助费</t>
  </si>
  <si>
    <t>30204</t>
  </si>
  <si>
    <t xml:space="preserve">  手续费</t>
  </si>
  <si>
    <t>30107</t>
  </si>
  <si>
    <t xml:space="preserve">  绩效工资</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</si>
  <si>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</si>
  <si>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</si>
  <si>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</si>
  <si>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</si>
  <si>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</si>
  <si>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</si>
  <si>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</si>
  <si>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</si>
  <si>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</si>
  <si>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</si>
  <si>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</si>
  <si>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</si>
  <si>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30209</t>
  </si>
  <si>
    <t xml:space="preserve">  物业管理费</t>
  </si>
  <si>
    <t>30112</t>
  </si>
  <si>
    <t xml:space="preserve">  其他社会保障缴费</t>
  </si>
  <si>
    <t>30211</t>
  </si>
  <si>
    <t xml:space="preserve">  差旅费</t>
  </si>
  <si>
    <t>30113</t>
  </si>
  <si>
    <t>30213</t>
  </si>
  <si>
    <t xml:space="preserve">  维修（护）费</t>
  </si>
  <si>
    <t>30114</t>
  </si>
  <si>
    <t xml:space="preserve">  医疗费</t>
  </si>
  <si>
    <t>30214</t>
  </si>
  <si>
    <t xml:space="preserve">  租赁费</t>
  </si>
  <si>
    <t>30199</t>
  </si>
  <si>
    <t xml:space="preserve">  其他工资福利支出</t>
  </si>
  <si>
    <t>30215</t>
  </si>
  <si>
    <t xml:space="preserve">  会议费</t>
  </si>
  <si>
    <t>303</t>
  </si>
  <si>
    <t>对个人和家庭的补助</t>
  </si>
  <si>
    <t>30216</t>
  </si>
  <si>
    <t xml:space="preserve">  培训费</t>
  </si>
  <si>
    <t>30301</t>
  </si>
  <si>
    <t xml:space="preserve">  离休费</t>
  </si>
  <si>
    <t>30217</t>
  </si>
  <si>
    <t xml:space="preserve">  公务接待费</t>
  </si>
  <si>
    <t>30304</t>
  </si>
  <si>
    <t xml:space="preserve">  抚恤金</t>
  </si>
  <si>
    <t>30226</t>
  </si>
  <si>
    <t xml:space="preserve">  劳务费</t>
  </si>
  <si>
    <t>30305</t>
  </si>
  <si>
    <t xml:space="preserve">  生活补助</t>
  </si>
  <si>
    <t>30227</t>
  </si>
  <si>
    <t xml:space="preserve">  委托业务费</t>
  </si>
  <si>
    <t>30307</t>
  </si>
  <si>
    <t xml:space="preserve">  医疗费补助</t>
  </si>
  <si>
    <t>30228</t>
  </si>
  <si>
    <t xml:space="preserve">  工会经费</t>
  </si>
  <si>
    <t>30309</t>
  </si>
  <si>
    <t xml:space="preserve">  奖励金</t>
  </si>
  <si>
    <t>30229</t>
  </si>
  <si>
    <t xml:space="preserve">  福利费</t>
  </si>
  <si>
    <t>30399</t>
  </si>
  <si>
    <t xml:space="preserve">  其他个人和家庭的补助支出</t>
  </si>
  <si>
    <t>30231</t>
  </si>
  <si>
    <t xml:space="preserve">  公务用车运行维护费</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</si>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</sst>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5">
    <numFmt numFmtId="176" formatCode="_(\$* #,##0_);_(\$* \(#,##0\);_(\$* &quot;-&quot;_);_(@_)"/>
    <numFmt numFmtId="177" formatCode="_(* #,##0.00_);_(* \(#,##0.00\);_(* &quot;-&quot;??_);_(@_)"/>
    <numFmt numFmtId="178" formatCode="#,##0.0;[Red]\-#,##0.0"/>
    <numFmt numFmtId="179" formatCode="#,##0.0"/>
    <numFmt numFmtId="180" formatCode="0.00_);[Red]\(0.00\)"/>
  </numFmts>
  <fonts count="52">
    <font>
      <sz val="9"/>
      <color theme="1"/>
      <name val="宋体"/>
      <charset val="134"/>
      <scheme val="minor"/>
    </font>
    <font>
      <sz val="9"/>
      <name val="宋体"/>
      <charset val="134"/>
      <scheme val="minor"/>
    </font>
    <font>
      <sz val="18"/>
      <name val="华文中宋"/>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b/>
      <sz val="10"/>
      <name val="宋体"/>
      <family val="3"/>
      <charset val="134"/>
    </font>
    <font>
      <sz val="10"/>
      <name val="宋体"/>
      <family val="3"/>
      <charset val="134"/>
    </font>
    <font>
      <sz val="12"/>
      <name val="宋体"/>
      <family val="3"/>
      <charset val="134"/>
    </font>
    <font>
      <sz val="11"/>
      <name val="华文中宋"/>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2"/>
      <name val="方正仿宋_GBK"/>
      <family val="4"/>
      <charset val="134"/>
    </font>
    <font>
      <sz val="11"/>
      <name val="方正仿宋_GBK"/>
      <family val="4"/>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42"/>
      <name val="宋体"/>
      <family val="3"/>
      <charset val="134"/>
    </font>
    <font>
      <sz val="11"/>
      <color indexed="52"/>
      <name val="宋体"/>
      <family val="3"/>
      <charset val="134"/>
    </font>
    <font>
      <sz val="11"/>
      <color indexed="9"/>
      <name val="宋体"/>
      <family val="3"/>
      <charset val="134"/>
    </font>
    <font>
      <b/>
      <sz val="11"/>
      <color indexed="52"/>
      <name val="宋体"/>
      <family val="3"/>
      <charset val="134"/>
    </font>
    <font>
      <sz val="11"/>
      <color rgb="FF006100"/>
      <name val="宋体"/>
      <family val="3"/>
      <charset val="134"/>
      <scheme val="minor"/>
    </font>
    <font>
      <sz val="9"/>
      <name val="宋体"/>
      <family val="3"/>
      <charset val="134"/>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5">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9">
    <xf numFmtId="0" fontId="0" fillId="0" borderId="0">
      <alignment vertical="center"/>
    </xf>
    <xf numFmtId="0" fontId="29" fillId="3" borderId="0" applyNumberFormat="0" applyBorder="0" applyAlignment="0" applyProtection="0">
      <alignment vertical="center"/>
    </xf>
    <xf numFmtId="0" fontId="30" fillId="0" borderId="26" applyNumberFormat="0" applyFill="0" applyAlignment="0" applyProtection="0">
      <alignment vertical="center"/>
    </xf>
    <xf numFmtId="0" fontId="18" fillId="4" borderId="0" applyNumberFormat="0" applyBorder="0" applyAlignment="0" applyProtection="0">
      <alignment vertical="center"/>
    </xf>
    <xf numFmtId="0" fontId="30" fillId="0" borderId="26" applyNumberFormat="0" applyFill="0" applyAlignment="0" applyProtection="0">
      <alignment vertical="center"/>
    </xf>
    <xf numFmtId="0" fontId="31" fillId="5" borderId="0" applyNumberFormat="0" applyBorder="0" applyAlignment="0" applyProtection="0">
      <alignment vertical="center"/>
    </xf>
    <xf numFmtId="0" fontId="17" fillId="0" borderId="27" applyNumberFormat="0" applyFill="0" applyAlignment="0" applyProtection="0">
      <alignment vertical="center"/>
    </xf>
    <xf numFmtId="0" fontId="32" fillId="6" borderId="28" applyNumberFormat="0" applyAlignment="0" applyProtection="0">
      <alignment vertical="center"/>
    </xf>
    <xf numFmtId="0" fontId="18" fillId="8" borderId="0" applyNumberFormat="0" applyBorder="0" applyAlignment="0" applyProtection="0">
      <alignment vertical="center"/>
    </xf>
    <xf numFmtId="0" fontId="31" fillId="9" borderId="0" applyNumberFormat="0" applyBorder="0" applyAlignment="0" applyProtection="0">
      <alignment vertical="center"/>
    </xf>
    <xf numFmtId="0" fontId="18" fillId="10" borderId="0" applyNumberFormat="0" applyBorder="0" applyAlignment="0" applyProtection="0">
      <alignment vertical="center"/>
    </xf>
    <xf numFmtId="0" fontId="31" fillId="11" borderId="0" applyNumberFormat="0" applyBorder="0" applyAlignment="0" applyProtection="0">
      <alignment vertical="center"/>
    </xf>
    <xf numFmtId="0" fontId="31" fillId="3"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18" fillId="13" borderId="0" applyNumberFormat="0" applyBorder="0" applyAlignment="0" applyProtection="0">
      <alignment vertical="center"/>
    </xf>
    <xf numFmtId="0" fontId="33" fillId="14" borderId="0" applyNumberFormat="0" applyBorder="0" applyAlignment="0" applyProtection="0">
      <alignment vertical="center"/>
    </xf>
    <xf numFmtId="0" fontId="34" fillId="0" borderId="0"/>
    <xf numFmtId="0" fontId="31" fillId="9" borderId="0" applyNumberFormat="0" applyBorder="0" applyAlignment="0" applyProtection="0">
      <alignment vertical="center"/>
    </xf>
    <xf numFmtId="0" fontId="18" fillId="10" borderId="0" applyNumberFormat="0" applyBorder="0" applyAlignment="0" applyProtection="0">
      <alignment vertical="center"/>
    </xf>
    <xf numFmtId="0" fontId="35" fillId="0" borderId="0" applyNumberFormat="0" applyFill="0" applyBorder="0" applyAlignment="0" applyProtection="0">
      <alignment vertical="center"/>
    </xf>
    <xf numFmtId="0" fontId="34" fillId="15" borderId="29" applyNumberFormat="0" applyFont="0" applyAlignment="0" applyProtection="0">
      <alignment vertical="center"/>
    </xf>
    <xf numFmtId="0" fontId="31" fillId="9" borderId="0" applyNumberFormat="0" applyBorder="0" applyAlignment="0" applyProtection="0">
      <alignment vertical="center"/>
    </xf>
    <xf numFmtId="0" fontId="31" fillId="16" borderId="0" applyNumberFormat="0" applyBorder="0" applyAlignment="0" applyProtection="0">
      <alignment vertical="center"/>
    </xf>
    <xf numFmtId="0" fontId="18" fillId="10"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7" borderId="0" applyNumberFormat="0" applyBorder="0" applyAlignment="0" applyProtection="0">
      <alignment vertical="center"/>
    </xf>
    <xf numFmtId="0" fontId="18" fillId="8" borderId="0" applyNumberFormat="0" applyBorder="0" applyAlignment="0" applyProtection="0">
      <alignment vertical="center"/>
    </xf>
    <xf numFmtId="0" fontId="18" fillId="10" borderId="0" applyNumberFormat="0" applyBorder="0" applyAlignment="0" applyProtection="0">
      <alignment vertical="center"/>
    </xf>
    <xf numFmtId="0" fontId="32" fillId="6" borderId="28" applyNumberFormat="0" applyAlignment="0" applyProtection="0">
      <alignment vertical="center"/>
    </xf>
    <xf numFmtId="0" fontId="18" fillId="4" borderId="0" applyNumberFormat="0" applyBorder="0" applyAlignment="0" applyProtection="0">
      <alignment vertical="center"/>
    </xf>
    <xf numFmtId="0" fontId="31" fillId="9" borderId="0" applyNumberFormat="0" applyBorder="0" applyAlignment="0" applyProtection="0">
      <alignment vertical="center"/>
    </xf>
    <xf numFmtId="0" fontId="37" fillId="19" borderId="30" applyNumberFormat="0" applyAlignment="0" applyProtection="0">
      <alignment vertical="center"/>
    </xf>
    <xf numFmtId="0" fontId="18" fillId="13" borderId="0" applyNumberFormat="0" applyBorder="0" applyAlignment="0" applyProtection="0">
      <alignment vertical="center"/>
    </xf>
    <xf numFmtId="0" fontId="31" fillId="12" borderId="0" applyNumberFormat="0" applyBorder="0" applyAlignment="0" applyProtection="0">
      <alignment vertical="center"/>
    </xf>
    <xf numFmtId="0" fontId="18" fillId="20" borderId="0" applyNumberFormat="0" applyBorder="0" applyAlignment="0" applyProtection="0">
      <alignment vertical="center"/>
    </xf>
    <xf numFmtId="0" fontId="18" fillId="9" borderId="0" applyNumberFormat="0" applyBorder="0" applyAlignment="0" applyProtection="0">
      <alignment vertical="center"/>
    </xf>
    <xf numFmtId="0" fontId="38" fillId="6" borderId="31" applyNumberFormat="0" applyAlignment="0" applyProtection="0">
      <alignment vertical="center"/>
    </xf>
    <xf numFmtId="0" fontId="30" fillId="0" borderId="26" applyNumberFormat="0" applyFill="0" applyAlignment="0" applyProtection="0">
      <alignment vertical="center"/>
    </xf>
    <xf numFmtId="0" fontId="18" fillId="21" borderId="0" applyNumberFormat="0" applyBorder="0" applyAlignment="0" applyProtection="0">
      <alignment vertical="center"/>
    </xf>
    <xf numFmtId="0" fontId="38" fillId="6" borderId="31" applyNumberFormat="0" applyAlignment="0" applyProtection="0">
      <alignment vertical="center"/>
    </xf>
    <xf numFmtId="0" fontId="31" fillId="16" borderId="0" applyNumberFormat="0" applyBorder="0" applyAlignment="0" applyProtection="0">
      <alignment vertical="center"/>
    </xf>
    <xf numFmtId="0" fontId="31" fillId="9" borderId="0" applyNumberFormat="0" applyBorder="0" applyAlignment="0" applyProtection="0">
      <alignment vertical="center"/>
    </xf>
    <xf numFmtId="0" fontId="37" fillId="19" borderId="30" applyNumberFormat="0" applyAlignment="0" applyProtection="0">
      <alignment vertical="center"/>
    </xf>
    <xf numFmtId="0" fontId="30" fillId="0" borderId="26" applyNumberFormat="0" applyFill="0" applyAlignment="0" applyProtection="0">
      <alignment vertical="center"/>
    </xf>
    <xf numFmtId="0" fontId="29" fillId="16" borderId="0" applyNumberFormat="0" applyBorder="0" applyAlignment="0" applyProtection="0">
      <alignment vertical="center"/>
    </xf>
    <xf numFmtId="0" fontId="17" fillId="0" borderId="27" applyNumberFormat="0" applyFill="0" applyAlignment="0" applyProtection="0">
      <alignment vertical="center"/>
    </xf>
    <xf numFmtId="0" fontId="18" fillId="10" borderId="0" applyNumberFormat="0" applyBorder="0" applyAlignment="0" applyProtection="0">
      <alignment vertical="center"/>
    </xf>
    <xf numFmtId="0" fontId="30" fillId="0" borderId="26" applyNumberFormat="0" applyFill="0" applyAlignment="0" applyProtection="0">
      <alignment vertical="center"/>
    </xf>
    <xf numFmtId="0" fontId="18" fillId="10" borderId="0" applyNumberFormat="0" applyBorder="0" applyAlignment="0" applyProtection="0">
      <alignment vertical="center"/>
    </xf>
    <xf numFmtId="177" fontId="39" fillId="0" borderId="0"/>
    <xf numFmtId="0" fontId="38" fillId="6" borderId="31" applyNumberFormat="0" applyAlignment="0" applyProtection="0">
      <alignment vertical="center"/>
    </xf>
    <xf numFmtId="0" fontId="31" fillId="16" borderId="0" applyNumberFormat="0" applyBorder="0" applyAlignment="0" applyProtection="0">
      <alignment vertical="center"/>
    </xf>
    <xf numFmtId="0" fontId="30" fillId="0" borderId="26" applyNumberFormat="0" applyFill="0" applyAlignment="0" applyProtection="0">
      <alignment vertical="center"/>
    </xf>
    <xf numFmtId="0" fontId="32" fillId="6" borderId="28" applyNumberFormat="0" applyAlignment="0" applyProtection="0">
      <alignment vertical="center"/>
    </xf>
    <xf numFmtId="0" fontId="31" fillId="3" borderId="0" applyNumberFormat="0" applyBorder="0" applyAlignment="0" applyProtection="0">
      <alignment vertical="center"/>
    </xf>
    <xf numFmtId="0" fontId="32" fillId="6" borderId="28" applyNumberFormat="0" applyAlignment="0" applyProtection="0">
      <alignment vertical="center"/>
    </xf>
    <xf numFmtId="0" fontId="18" fillId="13" borderId="0" applyNumberFormat="0" applyBorder="0" applyAlignment="0" applyProtection="0">
      <alignment vertical="center"/>
    </xf>
    <xf numFmtId="0" fontId="31" fillId="3" borderId="0" applyNumberFormat="0" applyBorder="0" applyAlignment="0" applyProtection="0">
      <alignment vertical="center"/>
    </xf>
    <xf numFmtId="0" fontId="40" fillId="22" borderId="0" applyNumberFormat="0" applyBorder="0" applyAlignment="0" applyProtection="0">
      <alignment vertical="center"/>
    </xf>
    <xf numFmtId="0" fontId="32" fillId="6" borderId="28" applyNumberFormat="0" applyAlignment="0" applyProtection="0">
      <alignment vertical="center"/>
    </xf>
    <xf numFmtId="0" fontId="18" fillId="21" borderId="0" applyNumberFormat="0" applyBorder="0" applyAlignment="0" applyProtection="0">
      <alignment vertical="center"/>
    </xf>
    <xf numFmtId="0" fontId="41" fillId="21" borderId="0" applyNumberFormat="0" applyBorder="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8" fillId="9" borderId="0" applyNumberFormat="0" applyBorder="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8" fillId="23" borderId="0" applyNumberFormat="0" applyBorder="0" applyAlignment="0" applyProtection="0">
      <alignment vertical="center"/>
    </xf>
    <xf numFmtId="0" fontId="41" fillId="21" borderId="0" applyNumberFormat="0" applyBorder="0" applyAlignment="0" applyProtection="0">
      <alignment vertical="center"/>
    </xf>
    <xf numFmtId="0" fontId="32" fillId="6" borderId="28" applyNumberFormat="0" applyAlignment="0" applyProtection="0">
      <alignment vertical="center"/>
    </xf>
    <xf numFmtId="0" fontId="18" fillId="4" borderId="0" applyNumberFormat="0" applyBorder="0" applyAlignment="0" applyProtection="0">
      <alignment vertical="center"/>
    </xf>
    <xf numFmtId="0" fontId="41" fillId="21" borderId="0" applyNumberFormat="0" applyBorder="0" applyAlignment="0" applyProtection="0">
      <alignment vertical="center"/>
    </xf>
    <xf numFmtId="0" fontId="18" fillId="4" borderId="0" applyNumberFormat="0" applyBorder="0" applyAlignment="0" applyProtection="0">
      <alignment vertical="center"/>
    </xf>
    <xf numFmtId="0" fontId="30" fillId="0" borderId="26" applyNumberFormat="0" applyFill="0" applyAlignment="0" applyProtection="0">
      <alignment vertical="center"/>
    </xf>
    <xf numFmtId="0" fontId="18" fillId="4" borderId="0" applyNumberFormat="0" applyBorder="0" applyAlignment="0" applyProtection="0">
      <alignment vertical="center"/>
    </xf>
    <xf numFmtId="0" fontId="41" fillId="21" borderId="0" applyNumberFormat="0" applyBorder="0" applyAlignment="0" applyProtection="0">
      <alignment vertical="center"/>
    </xf>
    <xf numFmtId="0" fontId="42" fillId="0" borderId="32" applyNumberFormat="0" applyFill="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41" fillId="21" borderId="0" applyNumberFormat="0" applyBorder="0" applyAlignment="0" applyProtection="0">
      <alignment vertical="center"/>
    </xf>
    <xf numFmtId="0" fontId="40" fillId="22" borderId="0" applyNumberFormat="0" applyBorder="0" applyAlignment="0" applyProtection="0">
      <alignment vertical="center"/>
    </xf>
    <xf numFmtId="0" fontId="32" fillId="6" borderId="28" applyNumberFormat="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32" fillId="6" borderId="28" applyNumberFormat="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41" fillId="21" borderId="0" applyNumberFormat="0" applyBorder="0" applyAlignment="0" applyProtection="0">
      <alignment vertical="center"/>
    </xf>
    <xf numFmtId="0" fontId="18" fillId="4" borderId="0" applyNumberFormat="0" applyBorder="0" applyAlignment="0" applyProtection="0">
      <alignment vertical="center"/>
    </xf>
    <xf numFmtId="0" fontId="30" fillId="0" borderId="26" applyNumberFormat="0" applyFill="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30" fillId="0" borderId="26" applyNumberFormat="0" applyFill="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43" fillId="0" borderId="33" applyNumberFormat="0" applyFill="0" applyAlignment="0" applyProtection="0">
      <alignment vertical="center"/>
    </xf>
    <xf numFmtId="0" fontId="41" fillId="21"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30" fillId="0" borderId="26" applyNumberFormat="0" applyFill="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40" fillId="22" borderId="0" applyNumberFormat="0" applyBorder="0" applyAlignment="0" applyProtection="0">
      <alignment vertical="center"/>
    </xf>
    <xf numFmtId="0" fontId="32" fillId="6" borderId="28" applyNumberFormat="0" applyAlignment="0" applyProtection="0">
      <alignment vertical="center"/>
    </xf>
    <xf numFmtId="0" fontId="18" fillId="21" borderId="0" applyNumberFormat="0" applyBorder="0" applyAlignment="0" applyProtection="0">
      <alignment vertical="center"/>
    </xf>
    <xf numFmtId="0" fontId="31" fillId="24" borderId="0" applyNumberFormat="0" applyBorder="0" applyAlignment="0" applyProtection="0">
      <alignment vertical="center"/>
    </xf>
    <xf numFmtId="0" fontId="18" fillId="21" borderId="0" applyNumberFormat="0" applyBorder="0" applyAlignment="0" applyProtection="0">
      <alignment vertical="center"/>
    </xf>
    <xf numFmtId="0" fontId="31" fillId="24" borderId="0" applyNumberFormat="0" applyBorder="0" applyAlignment="0" applyProtection="0">
      <alignment vertical="center"/>
    </xf>
    <xf numFmtId="0" fontId="18" fillId="21" borderId="0" applyNumberFormat="0" applyBorder="0" applyAlignment="0" applyProtection="0">
      <alignment vertical="center"/>
    </xf>
    <xf numFmtId="0" fontId="31" fillId="24" borderId="0" applyNumberFormat="0" applyBorder="0" applyAlignment="0" applyProtection="0">
      <alignment vertical="center"/>
    </xf>
    <xf numFmtId="0" fontId="18" fillId="21" borderId="0" applyNumberFormat="0" applyBorder="0" applyAlignment="0" applyProtection="0">
      <alignment vertical="center"/>
    </xf>
    <xf numFmtId="0" fontId="31" fillId="24" borderId="0" applyNumberFormat="0" applyBorder="0" applyAlignment="0" applyProtection="0">
      <alignment vertical="center"/>
    </xf>
    <xf numFmtId="0" fontId="18" fillId="21" borderId="0" applyNumberFormat="0" applyBorder="0" applyAlignment="0" applyProtection="0">
      <alignment vertical="center"/>
    </xf>
    <xf numFmtId="0" fontId="31" fillId="24" borderId="0" applyNumberFormat="0" applyBorder="0" applyAlignment="0" applyProtection="0">
      <alignment vertical="center"/>
    </xf>
    <xf numFmtId="0" fontId="18" fillId="21" borderId="0" applyNumberFormat="0" applyBorder="0" applyAlignment="0" applyProtection="0">
      <alignment vertical="center"/>
    </xf>
    <xf numFmtId="0" fontId="31" fillId="24" borderId="0" applyNumberFormat="0" applyBorder="0" applyAlignment="0" applyProtection="0">
      <alignment vertical="center"/>
    </xf>
    <xf numFmtId="0" fontId="18" fillId="21" borderId="0" applyNumberFormat="0" applyBorder="0" applyAlignment="0" applyProtection="0">
      <alignment vertical="center"/>
    </xf>
    <xf numFmtId="0" fontId="31" fillId="24" borderId="0" applyNumberFormat="0" applyBorder="0" applyAlignment="0" applyProtection="0">
      <alignment vertical="center"/>
    </xf>
    <xf numFmtId="0" fontId="18" fillId="21" borderId="0" applyNumberFormat="0" applyBorder="0" applyAlignment="0" applyProtection="0">
      <alignment vertical="center"/>
    </xf>
    <xf numFmtId="0" fontId="43" fillId="0" borderId="0" applyNumberFormat="0" applyFill="0" applyBorder="0" applyAlignment="0" applyProtection="0">
      <alignment vertical="center"/>
    </xf>
    <xf numFmtId="0" fontId="31" fillId="24" borderId="0" applyNumberFormat="0" applyBorder="0" applyAlignment="0" applyProtection="0">
      <alignment vertical="center"/>
    </xf>
    <xf numFmtId="0" fontId="18" fillId="21" borderId="0" applyNumberFormat="0" applyBorder="0" applyAlignment="0" applyProtection="0">
      <alignment vertical="center"/>
    </xf>
    <xf numFmtId="0" fontId="31" fillId="24" borderId="0" applyNumberFormat="0" applyBorder="0" applyAlignment="0" applyProtection="0">
      <alignment vertical="center"/>
    </xf>
    <xf numFmtId="0" fontId="18" fillId="21" borderId="0" applyNumberFormat="0" applyBorder="0" applyAlignment="0" applyProtection="0">
      <alignment vertical="center"/>
    </xf>
    <xf numFmtId="0" fontId="38" fillId="6" borderId="31" applyNumberFormat="0" applyAlignment="0" applyProtection="0">
      <alignment vertical="center"/>
    </xf>
    <xf numFmtId="0" fontId="34" fillId="0" borderId="0"/>
    <xf numFmtId="0" fontId="30" fillId="0" borderId="26" applyNumberFormat="0" applyFill="0" applyAlignment="0" applyProtection="0">
      <alignment vertical="center"/>
    </xf>
    <xf numFmtId="0" fontId="18" fillId="10" borderId="0" applyNumberFormat="0" applyBorder="0" applyAlignment="0" applyProtection="0">
      <alignment vertical="center"/>
    </xf>
    <xf numFmtId="0" fontId="39" fillId="0" borderId="0"/>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38" fillId="6" borderId="31" applyNumberFormat="0" applyAlignment="0" applyProtection="0">
      <alignment vertical="center"/>
    </xf>
    <xf numFmtId="0" fontId="34" fillId="0" borderId="0"/>
    <xf numFmtId="0" fontId="30" fillId="0" borderId="26" applyNumberFormat="0" applyFill="0" applyAlignment="0" applyProtection="0">
      <alignment vertical="center"/>
    </xf>
    <xf numFmtId="0" fontId="18" fillId="10" borderId="0" applyNumberFormat="0" applyBorder="0" applyAlignment="0" applyProtection="0">
      <alignment vertical="center"/>
    </xf>
    <xf numFmtId="0" fontId="34" fillId="0" borderId="0"/>
    <xf numFmtId="0" fontId="18" fillId="10" borderId="0" applyNumberFormat="0" applyBorder="0" applyAlignment="0" applyProtection="0">
      <alignment vertical="center"/>
    </xf>
    <xf numFmtId="0" fontId="44" fillId="20" borderId="28" applyNumberFormat="0" applyAlignment="0" applyProtection="0">
      <alignment vertical="center"/>
    </xf>
    <xf numFmtId="0" fontId="34" fillId="0" borderId="0"/>
    <xf numFmtId="0" fontId="18" fillId="10" borderId="0" applyNumberFormat="0" applyBorder="0" applyAlignment="0" applyProtection="0">
      <alignment vertical="center"/>
    </xf>
    <xf numFmtId="0" fontId="34" fillId="0" borderId="0"/>
    <xf numFmtId="0" fontId="31" fillId="9" borderId="0" applyNumberFormat="0" applyBorder="0" applyAlignment="0" applyProtection="0">
      <alignment vertical="center"/>
    </xf>
    <xf numFmtId="0" fontId="18" fillId="10" borderId="0" applyNumberFormat="0" applyBorder="0" applyAlignment="0" applyProtection="0">
      <alignment vertical="center"/>
    </xf>
    <xf numFmtId="0" fontId="44" fillId="20" borderId="28" applyNumberFormat="0" applyAlignment="0" applyProtection="0">
      <alignment vertical="center"/>
    </xf>
    <xf numFmtId="0" fontId="31" fillId="9" borderId="0" applyNumberFormat="0" applyBorder="0" applyAlignment="0" applyProtection="0">
      <alignment vertical="center"/>
    </xf>
    <xf numFmtId="0" fontId="18" fillId="10" borderId="0" applyNumberFormat="0" applyBorder="0" applyAlignment="0" applyProtection="0">
      <alignment vertical="center"/>
    </xf>
    <xf numFmtId="0" fontId="34" fillId="15" borderId="29" applyNumberFormat="0" applyFont="0" applyAlignment="0" applyProtection="0">
      <alignment vertical="center"/>
    </xf>
    <xf numFmtId="0" fontId="31" fillId="9" borderId="0" applyNumberFormat="0" applyBorder="0" applyAlignment="0" applyProtection="0">
      <alignment vertical="center"/>
    </xf>
    <xf numFmtId="0" fontId="31" fillId="16" borderId="0" applyNumberFormat="0" applyBorder="0" applyAlignment="0" applyProtection="0">
      <alignment vertical="center"/>
    </xf>
    <xf numFmtId="0" fontId="18" fillId="10" borderId="0" applyNumberFormat="0" applyBorder="0" applyAlignment="0" applyProtection="0">
      <alignment vertical="center"/>
    </xf>
    <xf numFmtId="0" fontId="34" fillId="15" borderId="29" applyNumberFormat="0" applyFont="0" applyAlignment="0" applyProtection="0">
      <alignment vertical="center"/>
    </xf>
    <xf numFmtId="0" fontId="31" fillId="9" borderId="0" applyNumberFormat="0" applyBorder="0" applyAlignment="0" applyProtection="0">
      <alignment vertical="center"/>
    </xf>
    <xf numFmtId="0" fontId="18" fillId="10" borderId="0" applyNumberFormat="0" applyBorder="0" applyAlignment="0" applyProtection="0">
      <alignment vertical="center"/>
    </xf>
    <xf numFmtId="0" fontId="10" fillId="0" borderId="0">
      <alignment vertical="center"/>
    </xf>
    <xf numFmtId="0" fontId="31" fillId="9" borderId="0" applyNumberFormat="0" applyBorder="0" applyAlignment="0" applyProtection="0">
      <alignment vertical="center"/>
    </xf>
    <xf numFmtId="0" fontId="18" fillId="10" borderId="0" applyNumberFormat="0" applyBorder="0" applyAlignment="0" applyProtection="0">
      <alignment vertical="center"/>
    </xf>
    <xf numFmtId="0" fontId="31" fillId="9" borderId="0" applyNumberFormat="0" applyBorder="0" applyAlignment="0" applyProtection="0">
      <alignment vertical="center"/>
    </xf>
    <xf numFmtId="0" fontId="31" fillId="16" borderId="0" applyNumberFormat="0" applyBorder="0" applyAlignment="0" applyProtection="0">
      <alignment vertical="center"/>
    </xf>
    <xf numFmtId="0" fontId="18" fillId="10"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31" fillId="8" borderId="0" applyNumberFormat="0" applyBorder="0" applyAlignment="0" applyProtection="0">
      <alignment vertical="center"/>
    </xf>
    <xf numFmtId="0" fontId="18" fillId="18"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18" fillId="18" borderId="0" applyNumberFormat="0" applyBorder="0" applyAlignment="0" applyProtection="0">
      <alignment vertical="center"/>
    </xf>
    <xf numFmtId="0" fontId="31" fillId="8" borderId="0" applyNumberFormat="0" applyBorder="0" applyAlignment="0" applyProtection="0">
      <alignment vertical="center"/>
    </xf>
    <xf numFmtId="0" fontId="18" fillId="18" borderId="0" applyNumberFormat="0" applyBorder="0" applyAlignment="0" applyProtection="0">
      <alignment vertical="center"/>
    </xf>
    <xf numFmtId="0" fontId="31" fillId="8" borderId="0" applyNumberFormat="0" applyBorder="0" applyAlignment="0" applyProtection="0">
      <alignment vertical="center"/>
    </xf>
    <xf numFmtId="0" fontId="18" fillId="18"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18" fillId="18" borderId="0" applyNumberFormat="0" applyBorder="0" applyAlignment="0" applyProtection="0">
      <alignment vertical="center"/>
    </xf>
    <xf numFmtId="0" fontId="31" fillId="8" borderId="0" applyNumberFormat="0" applyBorder="0" applyAlignment="0" applyProtection="0">
      <alignment vertical="center"/>
    </xf>
    <xf numFmtId="0" fontId="18" fillId="18" borderId="0" applyNumberFormat="0" applyBorder="0" applyAlignment="0" applyProtection="0">
      <alignment vertical="center"/>
    </xf>
    <xf numFmtId="0" fontId="31" fillId="8" borderId="0" applyNumberFormat="0" applyBorder="0" applyAlignment="0" applyProtection="0">
      <alignment vertical="center"/>
    </xf>
    <xf numFmtId="0" fontId="18" fillId="18"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18" fillId="18" borderId="0" applyNumberFormat="0" applyBorder="0" applyAlignment="0" applyProtection="0">
      <alignment vertical="center"/>
    </xf>
    <xf numFmtId="0" fontId="31" fillId="8" borderId="0" applyNumberFormat="0" applyBorder="0" applyAlignment="0" applyProtection="0">
      <alignment vertical="center"/>
    </xf>
    <xf numFmtId="0" fontId="18" fillId="18" borderId="0" applyNumberFormat="0" applyBorder="0" applyAlignment="0" applyProtection="0">
      <alignment vertical="center"/>
    </xf>
    <xf numFmtId="0" fontId="18" fillId="20" borderId="0" applyNumberFormat="0" applyBorder="0" applyAlignment="0" applyProtection="0">
      <alignment vertical="center"/>
    </xf>
    <xf numFmtId="0" fontId="18" fillId="10" borderId="0" applyNumberFormat="0" applyBorder="0" applyAlignment="0" applyProtection="0">
      <alignment vertical="center"/>
    </xf>
    <xf numFmtId="0" fontId="18" fillId="20" borderId="0" applyNumberFormat="0" applyBorder="0" applyAlignment="0" applyProtection="0">
      <alignment vertical="center"/>
    </xf>
    <xf numFmtId="0" fontId="18" fillId="1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3" borderId="0" applyNumberFormat="0" applyBorder="0" applyAlignment="0" applyProtection="0">
      <alignment vertical="center"/>
    </xf>
    <xf numFmtId="0" fontId="18" fillId="20" borderId="0" applyNumberFormat="0" applyBorder="0" applyAlignment="0" applyProtection="0">
      <alignment vertical="center"/>
    </xf>
    <xf numFmtId="0" fontId="18" fillId="23" borderId="0" applyNumberFormat="0" applyBorder="0" applyAlignment="0" applyProtection="0">
      <alignment vertical="center"/>
    </xf>
    <xf numFmtId="0" fontId="18" fillId="20" borderId="0" applyNumberFormat="0" applyBorder="0" applyAlignment="0" applyProtection="0">
      <alignment vertical="center"/>
    </xf>
    <xf numFmtId="0" fontId="31" fillId="12" borderId="0" applyNumberFormat="0" applyBorder="0" applyAlignment="0" applyProtection="0">
      <alignment vertical="center"/>
    </xf>
    <xf numFmtId="0" fontId="18" fillId="20" borderId="0" applyNumberFormat="0" applyBorder="0" applyAlignment="0" applyProtection="0">
      <alignment vertical="center"/>
    </xf>
    <xf numFmtId="0" fontId="18" fillId="13" borderId="0" applyNumberFormat="0" applyBorder="0" applyAlignment="0" applyProtection="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18" fillId="20" borderId="0" applyNumberFormat="0" applyBorder="0" applyAlignment="0" applyProtection="0">
      <alignment vertical="center"/>
    </xf>
    <xf numFmtId="0" fontId="31" fillId="12" borderId="0" applyNumberFormat="0" applyBorder="0" applyAlignment="0" applyProtection="0">
      <alignment vertical="center"/>
    </xf>
    <xf numFmtId="0" fontId="18" fillId="23" borderId="0" applyNumberFormat="0" applyBorder="0" applyAlignment="0" applyProtection="0">
      <alignment vertical="center"/>
    </xf>
    <xf numFmtId="0" fontId="18" fillId="20" borderId="0" applyNumberFormat="0" applyBorder="0" applyAlignment="0" applyProtection="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18" fillId="20" borderId="0" applyNumberFormat="0" applyBorder="0" applyAlignment="0" applyProtection="0">
      <alignment vertical="center"/>
    </xf>
    <xf numFmtId="0" fontId="31" fillId="12" borderId="0" applyNumberFormat="0" applyBorder="0" applyAlignment="0" applyProtection="0">
      <alignment vertical="center"/>
    </xf>
    <xf numFmtId="0" fontId="18" fillId="20" borderId="0" applyNumberFormat="0" applyBorder="0" applyAlignment="0" applyProtection="0">
      <alignment vertical="center"/>
    </xf>
    <xf numFmtId="0" fontId="31" fillId="12" borderId="0" applyNumberFormat="0" applyBorder="0" applyAlignment="0" applyProtection="0">
      <alignment vertical="center"/>
    </xf>
    <xf numFmtId="0" fontId="18" fillId="23" borderId="0" applyNumberFormat="0" applyBorder="0" applyAlignment="0" applyProtection="0">
      <alignment vertical="center"/>
    </xf>
    <xf numFmtId="0" fontId="18" fillId="20" borderId="0" applyNumberFormat="0" applyBorder="0" applyAlignment="0" applyProtection="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18" fillId="20" borderId="0" applyNumberFormat="0" applyBorder="0" applyAlignment="0" applyProtection="0">
      <alignment vertical="center"/>
    </xf>
    <xf numFmtId="0" fontId="31" fillId="12" borderId="0" applyNumberFormat="0" applyBorder="0" applyAlignment="0" applyProtection="0">
      <alignment vertical="center"/>
    </xf>
    <xf numFmtId="0" fontId="18" fillId="20" borderId="0" applyNumberFormat="0" applyBorder="0" applyAlignment="0" applyProtection="0">
      <alignment vertical="center"/>
    </xf>
    <xf numFmtId="0" fontId="29" fillId="16"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9" fillId="16" borderId="0" applyNumberFormat="0" applyBorder="0" applyAlignment="0" applyProtection="0">
      <alignment vertical="center"/>
    </xf>
    <xf numFmtId="0" fontId="29" fillId="9"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9" fillId="9"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35" fillId="0" borderId="0" applyNumberFormat="0" applyFill="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35" fillId="0" borderId="0" applyNumberFormat="0" applyFill="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36" fillId="17"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32" fillId="6" borderId="28" applyNumberFormat="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45" fillId="0" borderId="0" applyNumberFormat="0" applyFill="0" applyBorder="0" applyAlignment="0" applyProtection="0">
      <alignment vertical="center"/>
    </xf>
    <xf numFmtId="0" fontId="18" fillId="8" borderId="0" applyNumberFormat="0" applyBorder="0" applyAlignment="0" applyProtection="0">
      <alignment vertical="center"/>
    </xf>
    <xf numFmtId="0" fontId="45" fillId="0" borderId="0" applyNumberFormat="0" applyFill="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37" fillId="19" borderId="30" applyNumberFormat="0" applyAlignment="0" applyProtection="0">
      <alignment vertical="center"/>
    </xf>
    <xf numFmtId="0" fontId="17" fillId="0" borderId="27" applyNumberFormat="0" applyFill="0" applyAlignment="0" applyProtection="0">
      <alignment vertical="center"/>
    </xf>
    <xf numFmtId="0" fontId="18" fillId="10" borderId="0" applyNumberFormat="0" applyBorder="0" applyAlignment="0" applyProtection="0">
      <alignment vertical="center"/>
    </xf>
    <xf numFmtId="0" fontId="37" fillId="19" borderId="30" applyNumberFormat="0" applyAlignment="0" applyProtection="0">
      <alignment vertical="center"/>
    </xf>
    <xf numFmtId="0" fontId="18" fillId="10" borderId="0" applyNumberFormat="0" applyBorder="0" applyAlignment="0" applyProtection="0">
      <alignment vertical="center"/>
    </xf>
    <xf numFmtId="0" fontId="32" fillId="6" borderId="28" applyNumberFormat="0" applyAlignment="0" applyProtection="0">
      <alignment vertical="center"/>
    </xf>
    <xf numFmtId="0" fontId="18" fillId="10" borderId="0" applyNumberFormat="0" applyBorder="0" applyAlignment="0" applyProtection="0">
      <alignment vertical="center"/>
    </xf>
    <xf numFmtId="0" fontId="29" fillId="5" borderId="0" applyNumberFormat="0" applyBorder="0" applyAlignment="0" applyProtection="0">
      <alignment vertical="center"/>
    </xf>
    <xf numFmtId="0" fontId="17" fillId="0" borderId="27" applyNumberFormat="0" applyFill="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29" fillId="25" borderId="0" applyNumberFormat="0" applyBorder="0" applyAlignment="0" applyProtection="0">
      <alignment vertical="center"/>
    </xf>
    <xf numFmtId="0" fontId="17" fillId="0" borderId="27" applyNumberFormat="0" applyFill="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29" fillId="12" borderId="0" applyNumberFormat="0" applyBorder="0" applyAlignment="0" applyProtection="0">
      <alignment vertical="center"/>
    </xf>
    <xf numFmtId="0" fontId="17" fillId="0" borderId="27" applyNumberFormat="0" applyFill="0" applyAlignment="0" applyProtection="0">
      <alignment vertical="center"/>
    </xf>
    <xf numFmtId="0" fontId="44" fillId="20" borderId="28" applyNumberFormat="0" applyAlignment="0" applyProtection="0">
      <alignment vertical="center"/>
    </xf>
    <xf numFmtId="0" fontId="18" fillId="10" borderId="0" applyNumberFormat="0" applyBorder="0" applyAlignment="0" applyProtection="0">
      <alignment vertical="center"/>
    </xf>
    <xf numFmtId="0" fontId="44" fillId="20" borderId="28" applyNumberFormat="0" applyAlignment="0" applyProtection="0">
      <alignment vertical="center"/>
    </xf>
    <xf numFmtId="0" fontId="18" fillId="10" borderId="0" applyNumberFormat="0" applyBorder="0" applyAlignment="0" applyProtection="0">
      <alignment vertical="center"/>
    </xf>
    <xf numFmtId="0" fontId="32" fillId="6" borderId="28" applyNumberFormat="0" applyAlignment="0" applyProtection="0">
      <alignment vertical="center"/>
    </xf>
    <xf numFmtId="0" fontId="18" fillId="23" borderId="0" applyNumberFormat="0" applyBorder="0" applyAlignment="0" applyProtection="0">
      <alignment vertical="center"/>
    </xf>
    <xf numFmtId="0" fontId="31" fillId="11" borderId="0" applyNumberFormat="0" applyBorder="0" applyAlignment="0" applyProtection="0">
      <alignment vertical="center"/>
    </xf>
    <xf numFmtId="0" fontId="18" fillId="23" borderId="0" applyNumberFormat="0" applyBorder="0" applyAlignment="0" applyProtection="0">
      <alignment vertical="center"/>
    </xf>
    <xf numFmtId="0" fontId="31" fillId="11" borderId="0" applyNumberFormat="0" applyBorder="0" applyAlignment="0" applyProtection="0">
      <alignment vertical="center"/>
    </xf>
    <xf numFmtId="0" fontId="18" fillId="23" borderId="0" applyNumberFormat="0" applyBorder="0" applyAlignment="0" applyProtection="0">
      <alignment vertical="center"/>
    </xf>
    <xf numFmtId="0" fontId="31" fillId="3" borderId="0" applyNumberFormat="0" applyBorder="0" applyAlignment="0" applyProtection="0">
      <alignment vertical="center"/>
    </xf>
    <xf numFmtId="0" fontId="18" fillId="23" borderId="0" applyNumberFormat="0" applyBorder="0" applyAlignment="0" applyProtection="0">
      <alignment vertical="center"/>
    </xf>
    <xf numFmtId="0" fontId="31" fillId="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34" fillId="15" borderId="29" applyNumberFormat="0" applyFont="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40" fillId="22" borderId="0" applyNumberFormat="0" applyBorder="0" applyAlignment="0" applyProtection="0">
      <alignment vertical="center"/>
    </xf>
    <xf numFmtId="0" fontId="31" fillId="25" borderId="0" applyNumberFormat="0" applyBorder="0" applyAlignment="0" applyProtection="0">
      <alignment vertical="center"/>
    </xf>
    <xf numFmtId="0" fontId="32" fillId="6" borderId="28" applyNumberFormat="0" applyAlignment="0" applyProtection="0">
      <alignment vertical="center"/>
    </xf>
    <xf numFmtId="0" fontId="18" fillId="13" borderId="0" applyNumberFormat="0" applyBorder="0" applyAlignment="0" applyProtection="0">
      <alignment vertical="center"/>
    </xf>
    <xf numFmtId="0" fontId="35" fillId="0" borderId="0" applyNumberFormat="0" applyFill="0" applyBorder="0" applyAlignment="0" applyProtection="0">
      <alignment vertical="center"/>
    </xf>
    <xf numFmtId="0" fontId="18" fillId="13" borderId="0" applyNumberFormat="0" applyBorder="0" applyAlignment="0" applyProtection="0">
      <alignment vertical="center"/>
    </xf>
    <xf numFmtId="0" fontId="35" fillId="0" borderId="0" applyNumberFormat="0" applyFill="0" applyBorder="0" applyAlignment="0" applyProtection="0">
      <alignment vertical="center"/>
    </xf>
    <xf numFmtId="0" fontId="18" fillId="13" borderId="0" applyNumberFormat="0" applyBorder="0" applyAlignment="0" applyProtection="0">
      <alignment vertical="center"/>
    </xf>
    <xf numFmtId="0" fontId="46" fillId="0" borderId="34" applyNumberFormat="0" applyFill="0" applyAlignment="0" applyProtection="0">
      <alignment vertical="center"/>
    </xf>
    <xf numFmtId="0" fontId="18" fillId="13" borderId="0" applyNumberFormat="0" applyBorder="0" applyAlignment="0" applyProtection="0">
      <alignment vertical="center"/>
    </xf>
    <xf numFmtId="0" fontId="17" fillId="0" borderId="27" applyNumberFormat="0" applyFill="0" applyAlignment="0" applyProtection="0">
      <alignment vertical="center"/>
    </xf>
    <xf numFmtId="0" fontId="18" fillId="13" borderId="0" applyNumberFormat="0" applyBorder="0" applyAlignment="0" applyProtection="0">
      <alignment vertical="center"/>
    </xf>
    <xf numFmtId="0" fontId="17" fillId="0" borderId="27" applyNumberFormat="0" applyFill="0" applyAlignment="0" applyProtection="0">
      <alignment vertical="center"/>
    </xf>
    <xf numFmtId="0" fontId="46" fillId="0" borderId="34" applyNumberFormat="0" applyFill="0" applyAlignment="0" applyProtection="0">
      <alignment vertical="center"/>
    </xf>
    <xf numFmtId="0" fontId="18" fillId="13" borderId="0" applyNumberFormat="0" applyBorder="0" applyAlignment="0" applyProtection="0">
      <alignment vertical="center"/>
    </xf>
    <xf numFmtId="0" fontId="34" fillId="15" borderId="29" applyNumberFormat="0" applyFont="0" applyAlignment="0" applyProtection="0">
      <alignment vertical="center"/>
    </xf>
    <xf numFmtId="0" fontId="18" fillId="13" borderId="0" applyNumberFormat="0" applyBorder="0" applyAlignment="0" applyProtection="0">
      <alignment vertical="center"/>
    </xf>
    <xf numFmtId="0" fontId="45" fillId="0" borderId="0" applyNumberFormat="0" applyFill="0" applyBorder="0" applyAlignment="0" applyProtection="0">
      <alignment vertical="center"/>
    </xf>
    <xf numFmtId="0" fontId="31" fillId="24" borderId="0" applyNumberFormat="0" applyBorder="0" applyAlignment="0" applyProtection="0">
      <alignment vertical="center"/>
    </xf>
    <xf numFmtId="0" fontId="43" fillId="0" borderId="0" applyNumberFormat="0" applyFill="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45" fillId="0" borderId="0" applyNumberFormat="0" applyFill="0" applyBorder="0" applyAlignment="0" applyProtection="0">
      <alignment vertical="center"/>
    </xf>
    <xf numFmtId="0" fontId="29" fillId="24" borderId="0" applyNumberFormat="0" applyBorder="0" applyAlignment="0" applyProtection="0">
      <alignment vertical="center"/>
    </xf>
    <xf numFmtId="0" fontId="37" fillId="19" borderId="30" applyNumberFormat="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45" fillId="0" borderId="0" applyNumberFormat="0" applyFill="0" applyBorder="0" applyAlignment="0" applyProtection="0">
      <alignment vertical="center"/>
    </xf>
    <xf numFmtId="0" fontId="50" fillId="0" borderId="0">
      <alignment vertical="center"/>
    </xf>
    <xf numFmtId="0" fontId="31" fillId="9" borderId="0" applyNumberFormat="0" applyBorder="0" applyAlignment="0" applyProtection="0">
      <alignment vertical="center"/>
    </xf>
    <xf numFmtId="0" fontId="45" fillId="0" borderId="0" applyNumberFormat="0" applyFill="0" applyBorder="0" applyAlignment="0" applyProtection="0">
      <alignment vertical="center"/>
    </xf>
    <xf numFmtId="0" fontId="27" fillId="0" borderId="0"/>
    <xf numFmtId="0" fontId="29" fillId="9" borderId="0" applyNumberFormat="0" applyBorder="0" applyAlignment="0" applyProtection="0">
      <alignment vertical="center"/>
    </xf>
    <xf numFmtId="0" fontId="45"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7" fillId="7" borderId="0" applyNumberFormat="0" applyBorder="0" applyAlignment="0" applyProtection="0">
      <alignment vertical="center"/>
    </xf>
    <xf numFmtId="0" fontId="31" fillId="8" borderId="0" applyNumberFormat="0" applyBorder="0" applyAlignment="0" applyProtection="0">
      <alignment vertical="center"/>
    </xf>
    <xf numFmtId="0" fontId="45"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5"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45" fillId="0" borderId="0" applyNumberFormat="0" applyFill="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6"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45" fillId="0" borderId="0" applyNumberFormat="0" applyFill="0" applyBorder="0" applyAlignment="0" applyProtection="0">
      <alignment vertical="center"/>
    </xf>
    <xf numFmtId="0" fontId="31" fillId="11" borderId="0" applyNumberFormat="0" applyBorder="0" applyAlignment="0" applyProtection="0">
      <alignment vertical="center"/>
    </xf>
    <xf numFmtId="0" fontId="44" fillId="20" borderId="28"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5" fillId="0" borderId="0" applyNumberFormat="0" applyFill="0" applyBorder="0" applyAlignment="0" applyProtection="0">
      <alignment vertical="center"/>
    </xf>
    <xf numFmtId="0" fontId="29" fillId="11" borderId="0" applyNumberFormat="0" applyBorder="0" applyAlignment="0" applyProtection="0">
      <alignment vertical="center"/>
    </xf>
    <xf numFmtId="0" fontId="44" fillId="20" borderId="28" applyNumberFormat="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6" fillId="17" borderId="0" applyNumberFormat="0" applyBorder="0" applyAlignment="0" applyProtection="0">
      <alignment vertical="center"/>
    </xf>
    <xf numFmtId="0" fontId="46" fillId="0" borderId="34" applyNumberFormat="0" applyFill="0" applyAlignment="0" applyProtection="0">
      <alignment vertical="center"/>
    </xf>
    <xf numFmtId="0" fontId="46" fillId="0" borderId="34" applyNumberFormat="0" applyFill="0" applyAlignment="0" applyProtection="0">
      <alignment vertical="center"/>
    </xf>
    <xf numFmtId="0" fontId="36" fillId="17" borderId="0" applyNumberFormat="0" applyBorder="0" applyAlignment="0" applyProtection="0">
      <alignment vertical="center"/>
    </xf>
    <xf numFmtId="0" fontId="46" fillId="0" borderId="34" applyNumberFormat="0" applyFill="0" applyAlignment="0" applyProtection="0">
      <alignment vertical="center"/>
    </xf>
    <xf numFmtId="0" fontId="17" fillId="0" borderId="27" applyNumberFormat="0" applyFill="0" applyAlignment="0" applyProtection="0">
      <alignment vertical="center"/>
    </xf>
    <xf numFmtId="0" fontId="46" fillId="0" borderId="34"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1" fillId="21" borderId="0" applyNumberFormat="0" applyBorder="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1" fillId="21" borderId="0" applyNumberFormat="0" applyBorder="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1" fillId="21" borderId="0" applyNumberFormat="0" applyBorder="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3" fillId="0" borderId="33" applyNumberFormat="0" applyFill="0" applyAlignment="0" applyProtection="0">
      <alignment vertical="center"/>
    </xf>
    <xf numFmtId="0" fontId="43" fillId="0" borderId="33" applyNumberFormat="0" applyFill="0" applyAlignment="0" applyProtection="0">
      <alignment vertical="center"/>
    </xf>
    <xf numFmtId="0" fontId="41" fillId="21" borderId="0" applyNumberFormat="0" applyBorder="0" applyAlignment="0" applyProtection="0">
      <alignment vertical="center"/>
    </xf>
    <xf numFmtId="0" fontId="43" fillId="0" borderId="33" applyNumberFormat="0" applyFill="0" applyAlignment="0" applyProtection="0">
      <alignment vertical="center"/>
    </xf>
    <xf numFmtId="0" fontId="43" fillId="0" borderId="33" applyNumberFormat="0" applyFill="0" applyAlignment="0" applyProtection="0">
      <alignment vertical="center"/>
    </xf>
    <xf numFmtId="0" fontId="43" fillId="0" borderId="33"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7" fillId="0" borderId="2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1" fillId="16" borderId="0" applyNumberFormat="0" applyBorder="0" applyAlignment="0" applyProtection="0">
      <alignment vertical="center"/>
    </xf>
    <xf numFmtId="0" fontId="48" fillId="0" borderId="0" applyNumberFormat="0" applyFill="0" applyBorder="0" applyAlignment="0" applyProtection="0">
      <alignment vertical="center"/>
    </xf>
    <xf numFmtId="0" fontId="31" fillId="16" borderId="0" applyNumberFormat="0" applyBorder="0" applyAlignment="0" applyProtection="0">
      <alignment vertical="center"/>
    </xf>
    <xf numFmtId="0" fontId="17" fillId="0" borderId="27"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1" fillId="5" borderId="0" applyNumberFormat="0" applyBorder="0" applyAlignment="0" applyProtection="0">
      <alignment vertical="center"/>
    </xf>
    <xf numFmtId="0" fontId="17" fillId="0" borderId="27" applyNumberFormat="0" applyFill="0" applyAlignment="0" applyProtection="0">
      <alignment vertical="center"/>
    </xf>
    <xf numFmtId="0" fontId="48" fillId="0" borderId="0" applyNumberFormat="0" applyFill="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49" fillId="19" borderId="30" applyNumberFormat="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49" fillId="19" borderId="30" applyNumberFormat="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9" fillId="0" borderId="0"/>
    <xf numFmtId="0" fontId="34" fillId="0" borderId="0"/>
    <xf numFmtId="0" fontId="34" fillId="0" borderId="0"/>
    <xf numFmtId="0" fontId="34" fillId="0" borderId="0"/>
    <xf numFmtId="0" fontId="34" fillId="0" borderId="0"/>
    <xf numFmtId="0" fontId="44" fillId="20" borderId="28" applyNumberFormat="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32" fillId="6" borderId="28" applyNumberFormat="0" applyAlignment="0" applyProtection="0">
      <alignment vertical="center"/>
    </xf>
    <xf numFmtId="0" fontId="40" fillId="22"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31" fillId="25" borderId="0" applyNumberFormat="0" applyBorder="0" applyAlignment="0" applyProtection="0">
      <alignment vertical="center"/>
    </xf>
    <xf numFmtId="0" fontId="17" fillId="0" borderId="27" applyNumberFormat="0" applyFill="0" applyAlignment="0" applyProtection="0">
      <alignment vertical="center"/>
    </xf>
    <xf numFmtId="0" fontId="31" fillId="12" borderId="0" applyNumberFormat="0" applyBorder="0" applyAlignment="0" applyProtection="0">
      <alignment vertical="center"/>
    </xf>
    <xf numFmtId="0" fontId="32" fillId="6" borderId="28" applyNumberFormat="0" applyAlignment="0" applyProtection="0">
      <alignment vertical="center"/>
    </xf>
    <xf numFmtId="0" fontId="31" fillId="25" borderId="0" applyNumberFormat="0" applyBorder="0" applyAlignment="0" applyProtection="0">
      <alignment vertical="center"/>
    </xf>
    <xf numFmtId="0" fontId="40" fillId="22" borderId="0" applyNumberFormat="0" applyBorder="0" applyAlignment="0" applyProtection="0">
      <alignment vertical="center"/>
    </xf>
    <xf numFmtId="0" fontId="37" fillId="19" borderId="30" applyNumberFormat="0" applyAlignment="0" applyProtection="0">
      <alignment vertical="center"/>
    </xf>
    <xf numFmtId="0" fontId="37" fillId="19" borderId="30" applyNumberFormat="0" applyAlignment="0" applyProtection="0">
      <alignment vertical="center"/>
    </xf>
    <xf numFmtId="0" fontId="37" fillId="19" borderId="30" applyNumberFormat="0" applyAlignment="0" applyProtection="0">
      <alignment vertical="center"/>
    </xf>
    <xf numFmtId="0" fontId="37" fillId="19" borderId="30" applyNumberFormat="0" applyAlignment="0" applyProtection="0">
      <alignment vertical="center"/>
    </xf>
    <xf numFmtId="0" fontId="37" fillId="19" borderId="30" applyNumberFormat="0" applyAlignment="0" applyProtection="0">
      <alignment vertical="center"/>
    </xf>
    <xf numFmtId="0" fontId="37" fillId="19" borderId="30" applyNumberFormat="0" applyAlignment="0" applyProtection="0">
      <alignment vertical="center"/>
    </xf>
    <xf numFmtId="0" fontId="37" fillId="19" borderId="30" applyNumberFormat="0" applyAlignment="0" applyProtection="0">
      <alignment vertical="center"/>
    </xf>
    <xf numFmtId="0" fontId="49" fillId="19" borderId="30"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15" borderId="29" applyNumberFormat="0" applyFont="0" applyAlignment="0" applyProtection="0">
      <alignment vertical="center"/>
    </xf>
    <xf numFmtId="0" fontId="45" fillId="0" borderId="0" applyNumberFormat="0" applyFill="0" applyBorder="0" applyAlignment="0" applyProtection="0">
      <alignment vertical="center"/>
    </xf>
    <xf numFmtId="0" fontId="34" fillId="15" borderId="29" applyNumberFormat="0" applyFont="0" applyAlignment="0" applyProtection="0">
      <alignment vertical="center"/>
    </xf>
    <xf numFmtId="0" fontId="45" fillId="0" borderId="0" applyNumberFormat="0" applyFill="0" applyBorder="0" applyAlignment="0" applyProtection="0">
      <alignment vertical="center"/>
    </xf>
    <xf numFmtId="0" fontId="30" fillId="0" borderId="26" applyNumberFormat="0" applyFill="0" applyAlignment="0" applyProtection="0">
      <alignment vertical="center"/>
    </xf>
    <xf numFmtId="0" fontId="30" fillId="0" borderId="26" applyNumberFormat="0" applyFill="0" applyAlignment="0" applyProtection="0">
      <alignment vertical="center"/>
    </xf>
    <xf numFmtId="0" fontId="34" fillId="15" borderId="29" applyNumberFormat="0" applyFont="0" applyAlignment="0" applyProtection="0">
      <alignment vertical="center"/>
    </xf>
    <xf numFmtId="0" fontId="30" fillId="0" borderId="26" applyNumberFormat="0" applyFill="0" applyAlignment="0" applyProtection="0">
      <alignment vertical="center"/>
    </xf>
    <xf numFmtId="176" fontId="39" fillId="0" borderId="0"/>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40" fillId="22" borderId="0" applyNumberFormat="0" applyBorder="0" applyAlignment="0" applyProtection="0">
      <alignment vertical="center"/>
    </xf>
    <xf numFmtId="0" fontId="31" fillId="25" borderId="0" applyNumberFormat="0" applyBorder="0" applyAlignment="0" applyProtection="0">
      <alignment vertical="center"/>
    </xf>
    <xf numFmtId="0" fontId="40" fillId="22" borderId="0" applyNumberFormat="0" applyBorder="0" applyAlignment="0" applyProtection="0">
      <alignment vertical="center"/>
    </xf>
    <xf numFmtId="0" fontId="31" fillId="25" borderId="0" applyNumberFormat="0" applyBorder="0" applyAlignment="0" applyProtection="0">
      <alignment vertical="center"/>
    </xf>
    <xf numFmtId="0" fontId="29" fillId="25" borderId="0" applyNumberFormat="0" applyBorder="0" applyAlignment="0" applyProtection="0">
      <alignment vertical="center"/>
    </xf>
    <xf numFmtId="0" fontId="40" fillId="22" borderId="0" applyNumberFormat="0" applyBorder="0" applyAlignment="0" applyProtection="0">
      <alignment vertical="center"/>
    </xf>
    <xf numFmtId="0" fontId="29" fillId="2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38" fillId="6" borderId="31" applyNumberFormat="0" applyAlignment="0" applyProtection="0">
      <alignment vertical="center"/>
    </xf>
    <xf numFmtId="0" fontId="38" fillId="6" borderId="31" applyNumberFormat="0" applyAlignment="0" applyProtection="0">
      <alignment vertical="center"/>
    </xf>
    <xf numFmtId="0" fontId="38" fillId="6" borderId="31" applyNumberFormat="0" applyAlignment="0" applyProtection="0">
      <alignment vertical="center"/>
    </xf>
    <xf numFmtId="0" fontId="38" fillId="6" borderId="31" applyNumberFormat="0" applyAlignment="0" applyProtection="0">
      <alignment vertical="center"/>
    </xf>
    <xf numFmtId="0" fontId="38" fillId="6" borderId="31" applyNumberFormat="0" applyAlignment="0" applyProtection="0">
      <alignment vertical="center"/>
    </xf>
    <xf numFmtId="0" fontId="38" fillId="6" borderId="31" applyNumberFormat="0" applyAlignment="0" applyProtection="0">
      <alignment vertical="center"/>
    </xf>
    <xf numFmtId="0" fontId="38" fillId="6" borderId="31" applyNumberFormat="0" applyAlignment="0" applyProtection="0">
      <alignment vertical="center"/>
    </xf>
    <xf numFmtId="0" fontId="38" fillId="6" borderId="31" applyNumberFormat="0" applyAlignment="0" applyProtection="0">
      <alignment vertical="center"/>
    </xf>
    <xf numFmtId="0" fontId="38" fillId="6" borderId="31" applyNumberFormat="0" applyAlignment="0" applyProtection="0">
      <alignment vertical="center"/>
    </xf>
    <xf numFmtId="0" fontId="38" fillId="6" borderId="31" applyNumberFormat="0" applyAlignment="0" applyProtection="0">
      <alignment vertical="center"/>
    </xf>
    <xf numFmtId="0" fontId="44" fillId="20" borderId="28" applyNumberFormat="0" applyAlignment="0" applyProtection="0">
      <alignment vertical="center"/>
    </xf>
    <xf numFmtId="0" fontId="44" fillId="20" borderId="28" applyNumberFormat="0" applyAlignment="0" applyProtection="0">
      <alignment vertical="center"/>
    </xf>
    <xf numFmtId="0" fontId="44" fillId="20" borderId="28" applyNumberFormat="0" applyAlignment="0" applyProtection="0">
      <alignment vertical="center"/>
    </xf>
    <xf numFmtId="0" fontId="44" fillId="20" borderId="28" applyNumberFormat="0" applyAlignment="0" applyProtection="0">
      <alignment vertical="center"/>
    </xf>
    <xf numFmtId="0" fontId="44" fillId="20" borderId="28" applyNumberFormat="0" applyAlignment="0" applyProtection="0">
      <alignment vertical="center"/>
    </xf>
    <xf numFmtId="0" fontId="44" fillId="20" borderId="28" applyNumberFormat="0" applyAlignment="0" applyProtection="0">
      <alignment vertical="center"/>
    </xf>
    <xf numFmtId="0" fontId="44" fillId="20" borderId="28" applyNumberFormat="0" applyAlignment="0" applyProtection="0">
      <alignment vertical="center"/>
    </xf>
    <xf numFmtId="0" fontId="44" fillId="20" borderId="28" applyNumberFormat="0" applyAlignment="0" applyProtection="0">
      <alignment vertical="center"/>
    </xf>
    <xf numFmtId="0" fontId="34" fillId="15" borderId="29" applyNumberFormat="0" applyFont="0" applyAlignment="0" applyProtection="0">
      <alignment vertical="center"/>
    </xf>
    <xf numFmtId="0" fontId="34" fillId="15" borderId="29" applyNumberFormat="0" applyFont="0" applyAlignment="0" applyProtection="0">
      <alignment vertical="center"/>
    </xf>
    <xf numFmtId="0" fontId="34" fillId="15" borderId="29" applyNumberFormat="0" applyFont="0" applyAlignment="0" applyProtection="0">
      <alignment vertical="center"/>
    </xf>
    <xf numFmtId="0" fontId="34" fillId="15" borderId="29" applyNumberFormat="0" applyFont="0" applyAlignment="0" applyProtection="0">
      <alignment vertical="center"/>
    </xf>
    <xf numFmtId="0" fontId="34" fillId="15" borderId="29" applyNumberFormat="0" applyFont="0" applyAlignment="0" applyProtection="0">
      <alignment vertical="center"/>
    </xf>
    <xf numFmtId="0" fontId="34" fillId="15" borderId="29" applyNumberFormat="0" applyFont="0" applyAlignment="0" applyProtection="0">
      <alignment vertical="center"/>
    </xf>
    <xf numFmtId="0" fontId="34" fillId="15" borderId="29" applyNumberFormat="0" applyFont="0" applyAlignment="0" applyProtection="0">
      <alignment vertical="center"/>
    </xf>
  </cellStyleXfs>
  <cellXfs count="162">
    <xf numFmtId="0" fontId="0" fillId="0" borderId="0" xfId="0">
      <alignment vertical="center"/>
    </xf>
    <xf numFmtId="0" fontId="1" fillId="0" borderId="0" xfId="0" applyFont="1" applyFill="1" applyAlignment="1"/>
    <xf numFmtId="0" fontId="2" fillId="0" borderId="0" xfId="463"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4" applyFont="1" applyFill="1" applyBorder="1" applyAlignment="1">
      <alignment horizontal="right" vertical="center"/>
    </xf>
    <xf numFmtId="0" fontId="3" fillId="0" borderId="0" xfId="464"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9" fillId="0" borderId="8" xfId="0" applyNumberFormat="1" applyFont="1" applyFill="1" applyBorder="1" applyAlignment="1">
      <alignment horizontal="right" vertical="center" shrinkToFit="1"/>
    </xf>
    <xf numFmtId="0" fontId="9" fillId="0" borderId="8" xfId="0" applyFont="1" applyFill="1" applyBorder="1" applyAlignment="1">
      <alignment horizontal="left" vertical="center" shrinkToFit="1"/>
    </xf>
    <xf numFmtId="0" fontId="10" fillId="0" borderId="0" xfId="464" applyFont="1" applyFill="1" applyAlignment="1">
      <alignment horizontal="left"/>
    </xf>
    <xf numFmtId="0" fontId="10" fillId="0" borderId="0" xfId="464" applyFont="1" applyFill="1" applyAlignment="1"/>
    <xf numFmtId="0" fontId="10" fillId="0" borderId="0" xfId="464" applyFont="1" applyFill="1" applyAlignment="1">
      <alignment horizontal="center"/>
    </xf>
    <xf numFmtId="0" fontId="11" fillId="0" borderId="0" xfId="464" applyFont="1" applyFill="1" applyBorder="1" applyAlignment="1">
      <alignment horizontal="center" vertical="center"/>
    </xf>
    <xf numFmtId="0" fontId="5" fillId="0" borderId="0" xfId="464" applyFont="1" applyFill="1" applyBorder="1" applyAlignment="1">
      <alignment horizontal="center" vertical="center"/>
    </xf>
    <xf numFmtId="0" fontId="12" fillId="0" borderId="9" xfId="0" applyFont="1" applyFill="1" applyBorder="1" applyAlignment="1">
      <alignment vertical="center"/>
    </xf>
    <xf numFmtId="0" fontId="6" fillId="0" borderId="0" xfId="464" applyFont="1" applyFill="1" applyBorder="1" applyAlignment="1">
      <alignment vertical="center"/>
    </xf>
    <xf numFmtId="0" fontId="5" fillId="0" borderId="0" xfId="464" applyFont="1" applyFill="1" applyBorder="1" applyAlignment="1">
      <alignment vertical="center"/>
    </xf>
    <xf numFmtId="0" fontId="6" fillId="0" borderId="1" xfId="464" applyFont="1" applyFill="1" applyBorder="1" applyAlignment="1">
      <alignment horizontal="center" vertical="center" wrapText="1"/>
    </xf>
    <xf numFmtId="0" fontId="3" fillId="0" borderId="1" xfId="464" applyFont="1" applyFill="1" applyBorder="1" applyAlignment="1">
      <alignment vertical="center"/>
    </xf>
    <xf numFmtId="40" fontId="3" fillId="0" borderId="12" xfId="463" applyNumberFormat="1" applyFont="1" applyFill="1" applyBorder="1" applyAlignment="1">
      <alignment horizontal="right" vertical="center" shrinkToFit="1"/>
    </xf>
    <xf numFmtId="0" fontId="3" fillId="0" borderId="1" xfId="464" applyFont="1" applyFill="1" applyBorder="1" applyAlignment="1">
      <alignment horizontal="left" vertical="center"/>
    </xf>
    <xf numFmtId="0" fontId="3" fillId="0" borderId="1" xfId="464" applyFont="1" applyFill="1" applyBorder="1" applyAlignment="1">
      <alignment horizontal="left" vertical="center" indent="1"/>
    </xf>
    <xf numFmtId="0" fontId="3" fillId="0" borderId="0" xfId="463" applyFont="1" applyFill="1" applyAlignment="1">
      <alignment vertical="center"/>
    </xf>
    <xf numFmtId="0" fontId="3" fillId="0" borderId="0" xfId="464" applyFont="1" applyFill="1" applyAlignment="1">
      <alignment vertical="center"/>
    </xf>
    <xf numFmtId="0" fontId="13" fillId="0" borderId="0" xfId="0" applyNumberFormat="1" applyFont="1" applyFill="1" applyAlignment="1" applyProtection="1">
      <alignment horizontal="centerContinuous"/>
    </xf>
    <xf numFmtId="0" fontId="12" fillId="0" borderId="0" xfId="0" applyFont="1" applyFill="1" applyAlignment="1">
      <alignment vertical="center"/>
    </xf>
    <xf numFmtId="0" fontId="16" fillId="0" borderId="15" xfId="0" applyFont="1" applyBorder="1">
      <alignment vertical="center"/>
    </xf>
    <xf numFmtId="0" fontId="16" fillId="0" borderId="16" xfId="0" applyFont="1" applyBorder="1" applyAlignment="1">
      <alignment horizontal="left" vertical="center"/>
    </xf>
    <xf numFmtId="0" fontId="16" fillId="0" borderId="16" xfId="0" applyFont="1" applyBorder="1">
      <alignment vertical="center"/>
    </xf>
    <xf numFmtId="178" fontId="3" fillId="0" borderId="12" xfId="463" applyNumberFormat="1" applyFont="1" applyFill="1" applyBorder="1" applyAlignment="1">
      <alignment horizontal="right" vertical="center" shrinkToFit="1"/>
    </xf>
    <xf numFmtId="0" fontId="16" fillId="0" borderId="16" xfId="0" applyFont="1" applyBorder="1" applyAlignment="1">
      <alignment vertical="center" shrinkToFit="1"/>
    </xf>
    <xf numFmtId="38" fontId="3" fillId="0" borderId="12" xfId="463" applyNumberFormat="1" applyFont="1" applyFill="1" applyBorder="1" applyAlignment="1">
      <alignment horizontal="right" vertical="center" shrinkToFit="1"/>
    </xf>
    <xf numFmtId="0" fontId="16" fillId="0" borderId="17" xfId="0" applyFont="1" applyBorder="1">
      <alignment vertical="center"/>
    </xf>
    <xf numFmtId="0" fontId="17" fillId="0" borderId="11"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8" fillId="0" borderId="14" xfId="0" applyFont="1" applyFill="1" applyBorder="1" applyAlignment="1">
      <alignment horizontal="right" vertical="center" shrinkToFit="1"/>
    </xf>
    <xf numFmtId="0" fontId="5" fillId="0" borderId="14" xfId="0" applyFont="1" applyFill="1" applyBorder="1" applyAlignment="1">
      <alignment horizontal="right" vertical="center" shrinkToFit="1"/>
    </xf>
    <xf numFmtId="0" fontId="20" fillId="0" borderId="0" xfId="463" applyFont="1" applyFill="1"/>
    <xf numFmtId="0" fontId="21" fillId="0" borderId="0" xfId="463" applyFont="1" applyFill="1"/>
    <xf numFmtId="0" fontId="20" fillId="0" borderId="0" xfId="463" applyFont="1" applyFill="1" applyAlignment="1">
      <alignment horizontal="left" vertical="center"/>
    </xf>
    <xf numFmtId="0" fontId="20" fillId="0" borderId="0" xfId="463" applyFont="1" applyFill="1" applyAlignment="1">
      <alignment horizontal="left"/>
    </xf>
    <xf numFmtId="0" fontId="12" fillId="0" borderId="0" xfId="0" applyFont="1" applyFill="1" applyBorder="1" applyAlignment="1">
      <alignment vertical="center"/>
    </xf>
    <xf numFmtId="0" fontId="6" fillId="0" borderId="1" xfId="463" applyFont="1" applyFill="1" applyBorder="1" applyAlignment="1">
      <alignment horizontal="center" vertical="center" shrinkToFit="1"/>
    </xf>
    <xf numFmtId="0" fontId="3" fillId="0" borderId="1" xfId="0" applyFont="1" applyFill="1" applyBorder="1" applyAlignment="1">
      <alignment horizontal="left" vertical="center" indent="1" shrinkToFit="1"/>
    </xf>
    <xf numFmtId="0" fontId="3" fillId="0" borderId="1" xfId="0" applyFont="1" applyFill="1" applyBorder="1" applyAlignment="1">
      <alignment vertical="center" shrinkToFit="1"/>
    </xf>
    <xf numFmtId="0" fontId="22" fillId="0" borderId="0" xfId="463" applyNumberFormat="1" applyFont="1" applyFill="1" applyBorder="1" applyAlignment="1" applyProtection="1">
      <alignment horizontal="left" vertical="center" wrapText="1" shrinkToFit="1"/>
    </xf>
    <xf numFmtId="0" fontId="3" fillId="0" borderId="0" xfId="463" applyFont="1" applyFill="1"/>
    <xf numFmtId="0" fontId="3" fillId="0" borderId="0" xfId="463" applyFont="1" applyFill="1" applyAlignment="1">
      <alignment horizontal="left"/>
    </xf>
    <xf numFmtId="40" fontId="3" fillId="0" borderId="0" xfId="463" applyNumberFormat="1" applyFont="1" applyFill="1" applyAlignment="1">
      <alignment shrinkToFit="1"/>
    </xf>
    <xf numFmtId="0" fontId="3" fillId="0" borderId="0" xfId="463" applyFont="1" applyFill="1" applyAlignment="1">
      <alignment horizontal="left" vertical="center"/>
    </xf>
    <xf numFmtId="0" fontId="23" fillId="0" borderId="0" xfId="463" applyFont="1" applyFill="1" applyAlignment="1">
      <alignment horizontal="left" vertical="center"/>
    </xf>
    <xf numFmtId="0" fontId="23" fillId="0" borderId="0" xfId="463" applyFont="1" applyFill="1" applyAlignment="1">
      <alignment horizontal="left"/>
    </xf>
    <xf numFmtId="0" fontId="23" fillId="0" borderId="0" xfId="463" applyFont="1" applyFill="1" applyAlignment="1"/>
    <xf numFmtId="0" fontId="23" fillId="0" borderId="0" xfId="463" applyFont="1" applyFill="1"/>
    <xf numFmtId="0" fontId="10" fillId="0" borderId="0" xfId="0" applyFont="1" applyFill="1" applyAlignment="1">
      <alignment horizontal="center"/>
    </xf>
    <xf numFmtId="0" fontId="14" fillId="0" borderId="14" xfId="0" applyFont="1" applyFill="1" applyBorder="1" applyAlignment="1">
      <alignment horizontal="center" vertical="center" wrapText="1"/>
    </xf>
    <xf numFmtId="0" fontId="14" fillId="0" borderId="14" xfId="0" applyFont="1" applyFill="1" applyBorder="1" applyAlignment="1">
      <alignment horizontal="center" vertical="center"/>
    </xf>
    <xf numFmtId="0" fontId="24" fillId="0" borderId="13" xfId="0" applyFont="1" applyFill="1" applyBorder="1" applyAlignment="1">
      <alignment horizontal="left" vertical="center"/>
    </xf>
    <xf numFmtId="40" fontId="3" fillId="0" borderId="1" xfId="463" applyNumberFormat="1" applyFont="1" applyFill="1" applyBorder="1" applyAlignment="1">
      <alignment horizontal="right" vertical="center" shrinkToFit="1"/>
    </xf>
    <xf numFmtId="0" fontId="24" fillId="0" borderId="14" xfId="0" applyFont="1" applyFill="1" applyBorder="1" applyAlignment="1">
      <alignment horizontal="right" vertical="center" shrinkToFit="1"/>
    </xf>
    <xf numFmtId="0" fontId="25" fillId="0" borderId="13" xfId="0" applyFont="1" applyFill="1" applyBorder="1" applyAlignment="1">
      <alignment horizontal="center" vertical="center"/>
    </xf>
    <xf numFmtId="0" fontId="24" fillId="0" borderId="14" xfId="0" applyFont="1" applyFill="1" applyBorder="1" applyAlignment="1">
      <alignment horizontal="left" vertical="center"/>
    </xf>
    <xf numFmtId="0" fontId="25" fillId="0" borderId="14" xfId="0" applyFont="1" applyFill="1" applyBorder="1" applyAlignment="1">
      <alignment horizontal="center" vertical="center"/>
    </xf>
    <xf numFmtId="0" fontId="26" fillId="0" borderId="14" xfId="0" applyFont="1" applyFill="1" applyBorder="1" applyAlignment="1">
      <alignment horizontal="left" vertical="center"/>
    </xf>
    <xf numFmtId="0" fontId="26" fillId="0" borderId="14"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0" fillId="0" borderId="0" xfId="0" applyFont="1" applyFill="1" applyBorder="1" applyAlignment="1">
      <alignment horizontal="center" vertical="center"/>
    </xf>
    <xf numFmtId="0" fontId="3" fillId="0" borderId="1" xfId="0" applyFont="1" applyFill="1" applyBorder="1" applyAlignment="1">
      <alignment horizontal="left" vertical="center" indent="1" shrinkToFit="1"/>
    </xf>
    <xf numFmtId="0" fontId="3" fillId="0" borderId="1" xfId="0" applyFont="1" applyFill="1" applyBorder="1" applyAlignment="1">
      <alignment horizontal="left" vertical="center" indent="2" shrinkToFit="1"/>
    </xf>
    <xf numFmtId="4" fontId="3" fillId="0" borderId="1" xfId="0" applyNumberFormat="1" applyFont="1" applyFill="1" applyBorder="1" applyAlignment="1">
      <alignment vertical="center" shrinkToFit="1"/>
    </xf>
    <xf numFmtId="179" fontId="3" fillId="0" borderId="1" xfId="0" applyNumberFormat="1" applyFont="1" applyFill="1" applyBorder="1" applyAlignment="1">
      <alignment vertical="center" shrinkToFit="1"/>
    </xf>
    <xf numFmtId="0" fontId="1" fillId="0" borderId="1" xfId="0" applyFont="1" applyFill="1" applyBorder="1" applyAlignment="1">
      <alignment vertical="center"/>
    </xf>
    <xf numFmtId="0" fontId="27" fillId="0" borderId="0" xfId="463" applyFont="1" applyFill="1"/>
    <xf numFmtId="180" fontId="27" fillId="0" borderId="0" xfId="463" applyNumberFormat="1" applyFont="1" applyFill="1"/>
    <xf numFmtId="0" fontId="28" fillId="0" borderId="0" xfId="0" applyFont="1" applyFill="1" applyBorder="1" applyAlignment="1">
      <alignment vertical="center"/>
    </xf>
    <xf numFmtId="180" fontId="27" fillId="0" borderId="0" xfId="463" applyNumberFormat="1" applyFont="1" applyFill="1" applyAlignment="1">
      <alignment vertical="center"/>
    </xf>
    <xf numFmtId="0" fontId="27" fillId="0" borderId="0" xfId="463" applyFont="1" applyFill="1" applyAlignment="1">
      <alignment vertical="center"/>
    </xf>
    <xf numFmtId="0" fontId="11" fillId="0" borderId="0" xfId="463" applyFont="1" applyFill="1" applyAlignment="1">
      <alignment horizontal="center" vertical="center"/>
    </xf>
    <xf numFmtId="40" fontId="3" fillId="0" borderId="0" xfId="463" applyNumberFormat="1" applyFont="1" applyFill="1" applyAlignment="1">
      <alignment horizontal="right" vertical="center" shrinkToFit="1"/>
    </xf>
    <xf numFmtId="40" fontId="6" fillId="0" borderId="1" xfId="463" applyNumberFormat="1" applyFont="1" applyFill="1" applyBorder="1" applyAlignment="1">
      <alignment horizontal="center" vertical="center" shrinkToFit="1"/>
    </xf>
    <xf numFmtId="40" fontId="3" fillId="0" borderId="19" xfId="463" applyNumberFormat="1" applyFont="1" applyFill="1" applyBorder="1" applyAlignment="1">
      <alignment horizontal="left" vertical="center" shrinkToFit="1"/>
    </xf>
    <xf numFmtId="40" fontId="3" fillId="0" borderId="24" xfId="463" applyNumberFormat="1" applyFont="1" applyFill="1" applyBorder="1" applyAlignment="1">
      <alignment horizontal="right" vertical="center" shrinkToFit="1"/>
    </xf>
    <xf numFmtId="178" fontId="3" fillId="0" borderId="1" xfId="463" applyNumberFormat="1" applyFont="1" applyFill="1" applyBorder="1" applyAlignment="1">
      <alignment horizontal="right" vertical="center" shrinkToFit="1"/>
    </xf>
    <xf numFmtId="40" fontId="3" fillId="0" borderId="1" xfId="463" applyNumberFormat="1" applyFont="1" applyFill="1" applyBorder="1" applyAlignment="1">
      <alignment horizontal="left" vertical="center" shrinkToFit="1"/>
    </xf>
    <xf numFmtId="40" fontId="3" fillId="0" borderId="20" xfId="463" applyNumberFormat="1" applyFont="1" applyFill="1" applyBorder="1" applyAlignment="1">
      <alignment horizontal="right" vertical="center" shrinkToFit="1"/>
    </xf>
    <xf numFmtId="40" fontId="3" fillId="0" borderId="1" xfId="463" applyNumberFormat="1" applyFont="1" applyFill="1" applyBorder="1" applyAlignment="1">
      <alignment horizontal="center" vertical="center" shrinkToFit="1"/>
    </xf>
    <xf numFmtId="180" fontId="3" fillId="0" borderId="0" xfId="463" applyNumberFormat="1" applyFont="1" applyFill="1" applyAlignment="1">
      <alignment horizontal="right" vertical="center"/>
    </xf>
    <xf numFmtId="180" fontId="3" fillId="0" borderId="0" xfId="463" applyNumberFormat="1" applyFont="1" applyFill="1" applyAlignment="1">
      <alignment horizontal="right"/>
    </xf>
    <xf numFmtId="180" fontId="23" fillId="0" borderId="0" xfId="463" applyNumberFormat="1" applyFont="1" applyFill="1" applyAlignment="1">
      <alignment horizontal="right"/>
    </xf>
    <xf numFmtId="180" fontId="23" fillId="0" borderId="0" xfId="463" applyNumberFormat="1" applyFont="1" applyFill="1"/>
    <xf numFmtId="40" fontId="3" fillId="0" borderId="0" xfId="463" quotePrefix="1" applyNumberFormat="1" applyFont="1" applyFill="1" applyAlignment="1">
      <alignment horizontal="right" vertical="center" shrinkToFit="1"/>
    </xf>
    <xf numFmtId="40" fontId="3" fillId="0" borderId="19" xfId="463" quotePrefix="1" applyNumberFormat="1" applyFont="1" applyFill="1" applyBorder="1" applyAlignment="1">
      <alignment horizontal="left" vertical="center" shrinkToFit="1"/>
    </xf>
    <xf numFmtId="40" fontId="3" fillId="0" borderId="25" xfId="463" quotePrefix="1" applyNumberFormat="1" applyFont="1" applyFill="1" applyBorder="1" applyAlignment="1">
      <alignment horizontal="left" vertical="center" shrinkToFit="1"/>
    </xf>
    <xf numFmtId="40" fontId="3" fillId="0" borderId="25" xfId="463" quotePrefix="1" applyNumberFormat="1" applyFont="1" applyFill="1" applyBorder="1" applyAlignment="1">
      <alignment horizontal="center" vertical="center" shrinkToFit="1"/>
    </xf>
    <xf numFmtId="40" fontId="3" fillId="0" borderId="1" xfId="463" quotePrefix="1" applyNumberFormat="1" applyFont="1" applyFill="1" applyBorder="1" applyAlignment="1">
      <alignment horizontal="center" vertical="center" shrinkToFit="1"/>
    </xf>
    <xf numFmtId="49" fontId="3" fillId="0" borderId="12" xfId="463" applyNumberFormat="1" applyFont="1" applyFill="1" applyBorder="1" applyAlignment="1">
      <alignment horizontal="right" vertical="center" shrinkToFit="1"/>
    </xf>
    <xf numFmtId="0" fontId="2" fillId="0" borderId="0" xfId="463" quotePrefix="1" applyFont="1" applyFill="1" applyAlignment="1">
      <alignment horizontal="center" vertical="center"/>
    </xf>
    <xf numFmtId="0" fontId="2" fillId="0" borderId="0" xfId="463" applyFont="1" applyFill="1" applyAlignment="1">
      <alignment horizontal="center" vertical="center"/>
    </xf>
    <xf numFmtId="0" fontId="12" fillId="0" borderId="9" xfId="0" applyFont="1" applyFill="1" applyBorder="1" applyAlignment="1">
      <alignment horizontal="left" vertical="center"/>
    </xf>
    <xf numFmtId="40" fontId="6" fillId="0" borderId="21" xfId="463" applyNumberFormat="1" applyFont="1" applyFill="1" applyBorder="1" applyAlignment="1">
      <alignment horizontal="center" vertical="center" shrinkToFit="1"/>
    </xf>
    <xf numFmtId="40" fontId="6" fillId="0" borderId="22" xfId="463"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14" fillId="0" borderId="1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4" xfId="0" applyFont="1" applyFill="1" applyBorder="1" applyAlignment="1">
      <alignment horizontal="center" vertical="center"/>
    </xf>
    <xf numFmtId="0" fontId="24" fillId="0" borderId="20" xfId="0" applyFont="1" applyFill="1" applyBorder="1" applyAlignment="1">
      <alignment horizontal="left" vertical="center"/>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6" fillId="0" borderId="1" xfId="463" quotePrefix="1" applyNumberFormat="1" applyFont="1" applyFill="1" applyBorder="1" applyAlignment="1" applyProtection="1">
      <alignment horizontal="center" vertical="center" shrinkToFit="1"/>
    </xf>
    <xf numFmtId="0" fontId="6" fillId="0" borderId="1" xfId="463" applyNumberFormat="1" applyFont="1" applyFill="1" applyBorder="1" applyAlignment="1" applyProtection="1">
      <alignment horizontal="center" vertical="center" shrinkToFit="1"/>
    </xf>
    <xf numFmtId="0" fontId="3" fillId="0" borderId="1" xfId="463" applyNumberFormat="1" applyFont="1" applyFill="1" applyBorder="1" applyAlignment="1" applyProtection="1">
      <alignment horizontal="center" vertical="center" shrinkToFit="1"/>
    </xf>
    <xf numFmtId="0" fontId="22" fillId="0" borderId="0" xfId="463" applyNumberFormat="1" applyFont="1" applyFill="1" applyAlignment="1" applyProtection="1">
      <alignment horizontal="left" vertical="center" wrapText="1" shrinkToFit="1"/>
    </xf>
    <xf numFmtId="0" fontId="6" fillId="0" borderId="1" xfId="463" applyNumberFormat="1" applyFont="1" applyFill="1" applyBorder="1" applyAlignment="1" applyProtection="1">
      <alignment horizontal="center" vertical="center" wrapText="1" shrinkToFit="1"/>
    </xf>
    <xf numFmtId="0" fontId="18"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14" fillId="0" borderId="13" xfId="0" applyFont="1" applyFill="1" applyBorder="1" applyAlignment="1">
      <alignment horizontal="center" vertical="center" wrapText="1" shrinkToFit="1"/>
    </xf>
    <xf numFmtId="0" fontId="14" fillId="0" borderId="14"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4" fillId="0" borderId="1" xfId="0" applyFont="1" applyFill="1" applyBorder="1" applyAlignment="1">
      <alignment horizontal="center" vertical="center" wrapText="1" shrinkToFit="1"/>
    </xf>
    <xf numFmtId="0" fontId="14" fillId="0" borderId="12" xfId="0" applyFont="1" applyFill="1" applyBorder="1" applyAlignment="1">
      <alignment horizontal="center" vertical="center" wrapText="1" shrinkToFit="1"/>
    </xf>
    <xf numFmtId="0" fontId="14" fillId="0" borderId="18" xfId="0" applyFont="1" applyFill="1" applyBorder="1" applyAlignment="1">
      <alignment horizontal="center" vertical="center" wrapText="1" shrinkToFit="1"/>
    </xf>
    <xf numFmtId="0" fontId="17" fillId="0" borderId="13" xfId="0" applyFont="1" applyFill="1" applyBorder="1" applyAlignment="1">
      <alignment horizontal="center" vertical="center" shrinkToFit="1"/>
    </xf>
    <xf numFmtId="0" fontId="17" fillId="0" borderId="14" xfId="0" applyFont="1" applyFill="1" applyBorder="1" applyAlignment="1">
      <alignment horizontal="center" vertical="center" shrinkToFit="1"/>
    </xf>
    <xf numFmtId="0" fontId="6" fillId="0" borderId="1" xfId="464" applyFont="1" applyFill="1" applyBorder="1" applyAlignment="1">
      <alignment horizontal="center" vertical="center" wrapText="1"/>
    </xf>
    <xf numFmtId="0" fontId="3" fillId="0" borderId="1" xfId="464" applyFont="1" applyFill="1" applyBorder="1" applyAlignment="1">
      <alignment horizontal="center" vertical="center"/>
    </xf>
    <xf numFmtId="0" fontId="6" fillId="0" borderId="10" xfId="464" applyNumberFormat="1" applyFont="1" applyFill="1" applyBorder="1" applyAlignment="1" applyProtection="1">
      <alignment horizontal="center" vertical="center" wrapText="1"/>
    </xf>
    <xf numFmtId="0" fontId="6" fillId="0" borderId="11" xfId="464" applyNumberFormat="1" applyFont="1" applyFill="1" applyBorder="1" applyAlignment="1" applyProtection="1">
      <alignment horizontal="center" vertical="center" wrapText="1"/>
    </xf>
    <xf numFmtId="0" fontId="9" fillId="0" borderId="7" xfId="0" applyFont="1" applyFill="1" applyBorder="1" applyAlignment="1">
      <alignment horizontal="left" vertical="center" shrinkToFit="1"/>
    </xf>
    <xf numFmtId="0" fontId="9" fillId="0" borderId="8"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63" quotePrefix="1" applyFont="1" applyFill="1" applyBorder="1" applyAlignment="1">
      <alignment horizontal="center" vertical="center"/>
    </xf>
    <xf numFmtId="0" fontId="2" fillId="0" borderId="3" xfId="463" applyFont="1" applyFill="1" applyBorder="1" applyAlignment="1">
      <alignment horizontal="center" vertical="center"/>
    </xf>
    <xf numFmtId="0" fontId="2" fillId="0" borderId="4" xfId="463" applyFont="1" applyFill="1" applyBorder="1" applyAlignment="1">
      <alignment horizontal="center" vertical="center"/>
    </xf>
    <xf numFmtId="0" fontId="3" fillId="0" borderId="0" xfId="464"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3" fillId="0" borderId="0" xfId="0" applyFont="1" applyFill="1" applyBorder="1" applyAlignment="1">
      <alignment horizontal="left" vertical="center" shrinkToFit="1"/>
    </xf>
  </cellXfs>
  <cellStyles count="599">
    <cellStyle name="20% - 强调文字颜色 1 2" xfId="3"/>
    <cellStyle name="20% - 强调文字颜色 1 2 2" xfId="87"/>
    <cellStyle name="20% - 强调文字颜色 1 2 3" xfId="68"/>
    <cellStyle name="20% - 强调文字颜色 1 3" xfId="78"/>
    <cellStyle name="20% - 强调文字颜色 1 3 2" xfId="88"/>
    <cellStyle name="20% - 强调文字颜色 1 3 3" xfId="91"/>
    <cellStyle name="20% - 强调文字颜色 1 4" xfId="70"/>
    <cellStyle name="20% - 强调文字颜色 1 4 2" xfId="92"/>
    <cellStyle name="20% - 强调文字颜色 1 4 3" xfId="32"/>
    <cellStyle name="20% - 强调文字颜色 1 5" xfId="66"/>
    <cellStyle name="20% - 强调文字颜色 1 5 2" xfId="94"/>
    <cellStyle name="20% - 强调文字颜色 1 5 3" xfId="74"/>
    <cellStyle name="20% - 强调文字颜色 1 6" xfId="76"/>
    <cellStyle name="20% - 强调文字颜色 1 6 2" xfId="81"/>
    <cellStyle name="20% - 强调文字颜色 1 6 3" xfId="86"/>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4"/>
    <cellStyle name="20% - 强调文字颜色 3 2 2" xfId="115"/>
    <cellStyle name="20% - 强调文字颜色 3 2 3" xfId="116"/>
    <cellStyle name="20% - 强调文字颜色 3 3" xfId="41"/>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42"/>
    <cellStyle name="20% - 强调文字颜色 4 2 2" xfId="144"/>
    <cellStyle name="20% - 强调文字颜色 4 2 3" xfId="145"/>
    <cellStyle name="20% - 强调文字颜色 4 3" xfId="149"/>
    <cellStyle name="20% - 强调文字颜色 4 3 2" xfId="151"/>
    <cellStyle name="20% - 强调文字颜色 4 3 3" xfId="154"/>
    <cellStyle name="20% - 强调文字颜色 4 4" xfId="157"/>
    <cellStyle name="20% - 强调文字颜色 4 4 2" xfId="24"/>
    <cellStyle name="20% - 强调文字颜色 4 4 3" xfId="160"/>
    <cellStyle name="20% - 强调文字颜色 4 5" xfId="19"/>
    <cellStyle name="20% - 强调文字颜色 4 5 2" xfId="164"/>
    <cellStyle name="20% - 强调文字颜色 4 5 3" xfId="167"/>
    <cellStyle name="20% - 强调文字颜色 4 6" xfId="170"/>
    <cellStyle name="20% - 强调文字颜色 4 6 2" xfId="173"/>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9"/>
    <cellStyle name="20% - 强调文字颜色 6 5 2" xfId="222"/>
    <cellStyle name="20% - 强调文字颜色 6 5 3" xfId="224"/>
    <cellStyle name="20% - 强调文字颜色 6 6" xfId="227"/>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9"/>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89"/>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8"/>
    <cellStyle name="40% - 强调文字颜色 3 6" xfId="284"/>
    <cellStyle name="40% - 强调文字颜色 3 6 2" xfId="69"/>
    <cellStyle name="40% - 强调文字颜色 3 6 3" xfId="65"/>
    <cellStyle name="40% - 强调文字颜色 4 2" xfId="30"/>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1"/>
    <cellStyle name="40% - 强调文字颜色 5 2 2" xfId="218"/>
    <cellStyle name="40% - 强调文字颜色 5 2 3" xfId="226"/>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5"/>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5"/>
    <cellStyle name="60% - 强调文字颜色 1 4 3" xfId="137"/>
    <cellStyle name="60% - 强调文字颜色 1 5" xfId="343"/>
    <cellStyle name="60% - 强调文字颜色 1 5 2" xfId="345"/>
    <cellStyle name="60% - 强调文字颜色 1 5 3" xfId="346"/>
    <cellStyle name="60% - 强调文字颜色 1 6" xfId="348"/>
    <cellStyle name="60% - 强调文字颜色 1 6 2" xfId="350"/>
    <cellStyle name="60% - 强调文字颜色 1 6 3" xfId="351"/>
    <cellStyle name="60% - 强调文字颜色 2 2" xfId="156"/>
    <cellStyle name="60% - 强调文字颜色 2 2 2" xfId="22"/>
    <cellStyle name="60% - 强调文字颜色 2 2 3" xfId="159"/>
    <cellStyle name="60% - 强调文字颜色 2 3" xfId="18"/>
    <cellStyle name="60% - 强调文字颜色 2 3 2" xfId="162"/>
    <cellStyle name="60% - 强调文字颜色 2 3 3" xfId="166"/>
    <cellStyle name="60% - 强调文字颜色 2 4" xfId="169"/>
    <cellStyle name="60% - 强调文字颜色 2 4 2" xfId="171"/>
    <cellStyle name="60% - 强调文字颜色 2 4 3" xfId="9"/>
    <cellStyle name="60% - 强调文字颜色 2 5" xfId="354"/>
    <cellStyle name="60% - 强调文字颜色 2 5 2" xfId="44"/>
    <cellStyle name="60% - 强调文字颜色 2 5 3" xfId="33"/>
    <cellStyle name="60% - 强调文字颜色 2 6" xfId="357"/>
    <cellStyle name="60% - 强调文字颜色 2 6 2" xfId="238"/>
    <cellStyle name="60% - 强调文字颜色 2 6 3" xfId="242"/>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9"/>
    <cellStyle name="60% - 强调文字颜色 3 5 2" xfId="360"/>
    <cellStyle name="60% - 强调文字颜色 3 5 3" xfId="362"/>
    <cellStyle name="60% - 强调文字颜色 3 6" xfId="364"/>
    <cellStyle name="60% - 强调文字颜色 3 6 2" xfId="365"/>
    <cellStyle name="60% - 强调文字颜色 3 6 3" xfId="366"/>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8"/>
    <cellStyle name="60% - 强调文字颜色 4 5 2" xfId="369"/>
    <cellStyle name="60% - 强调文字颜色 4 5 3" xfId="370"/>
    <cellStyle name="60% - 强调文字颜色 4 6" xfId="372"/>
    <cellStyle name="60% - 强调文字颜色 4 6 2" xfId="373"/>
    <cellStyle name="60% - 强调文字颜色 4 6 3" xfId="374"/>
    <cellStyle name="60% - 强调文字颜色 5 2" xfId="375"/>
    <cellStyle name="60% - 强调文字颜色 5 2 2" xfId="376"/>
    <cellStyle name="60% - 强调文字颜色 5 2 3" xfId="377"/>
    <cellStyle name="60% - 强调文字颜色 5 3" xfId="309"/>
    <cellStyle name="60% - 强调文字颜色 5 3 2" xfId="378"/>
    <cellStyle name="60% - 强调文字颜色 5 3 3" xfId="380"/>
    <cellStyle name="60% - 强调文字颜色 5 4" xfId="311"/>
    <cellStyle name="60% - 强调文字颜色 5 4 2" xfId="14"/>
    <cellStyle name="60% - 强调文字颜色 5 4 3" xfId="382"/>
    <cellStyle name="60% - 强调文字颜色 5 5" xfId="384"/>
    <cellStyle name="60% - 强调文字颜色 5 5 2" xfId="386"/>
    <cellStyle name="60% - 强调文字颜色 5 5 3" xfId="387"/>
    <cellStyle name="60% - 强调文字颜色 5 6" xfId="389"/>
    <cellStyle name="60% - 强调文字颜色 5 6 2" xfId="391"/>
    <cellStyle name="60% - 强调文字颜色 5 6 3" xfId="392"/>
    <cellStyle name="60% - 强调文字颜色 6 2" xfId="393"/>
    <cellStyle name="60% - 强调文字颜色 6 2 2" xfId="394"/>
    <cellStyle name="60% - 强调文字颜色 6 2 3" xfId="395"/>
    <cellStyle name="60% - 强调文字颜色 6 3" xfId="313"/>
    <cellStyle name="60% - 强调文字颜色 6 3 2" xfId="12"/>
    <cellStyle name="60% - 强调文字颜色 6 3 3" xfId="396"/>
    <cellStyle name="60% - 强调文字颜色 6 4" xfId="315"/>
    <cellStyle name="60% - 强调文字颜色 6 4 2" xfId="397"/>
    <cellStyle name="60% - 强调文字颜色 6 4 3" xfId="398"/>
    <cellStyle name="60% - 强调文字颜色 6 5" xfId="399"/>
    <cellStyle name="60% - 强调文字颜色 6 5 2" xfId="57"/>
    <cellStyle name="60% - 强调文字颜色 6 5 3" xfId="60"/>
    <cellStyle name="60% - 强调文字颜色 6 6" xfId="400"/>
    <cellStyle name="60% - 强调文字颜色 6 6 2" xfId="401"/>
    <cellStyle name="60% - 强调文字颜色 6 6 3" xfId="1"/>
    <cellStyle name="标题 1 2" xfId="403"/>
    <cellStyle name="标题 1 2 2" xfId="333"/>
    <cellStyle name="标题 1 2 3" xfId="404"/>
    <cellStyle name="标题 1 3" xfId="406"/>
    <cellStyle name="标题 1 3 2" xfId="338"/>
    <cellStyle name="标题 1 3 3" xfId="408"/>
    <cellStyle name="标题 2 2" xfId="409"/>
    <cellStyle name="标题 2 2 2" xfId="410"/>
    <cellStyle name="标题 2 2 3" xfId="80"/>
    <cellStyle name="标题 2 3" xfId="411"/>
    <cellStyle name="标题 2 3 2" xfId="412"/>
    <cellStyle name="标题 2 3 3" xfId="414"/>
    <cellStyle name="标题 2 4" xfId="415"/>
    <cellStyle name="标题 2 4 2" xfId="416"/>
    <cellStyle name="标题 2 4 3" xfId="418"/>
    <cellStyle name="标题 2 5" xfId="419"/>
    <cellStyle name="标题 2 5 2" xfId="420"/>
    <cellStyle name="标题 2 5 3" xfId="422"/>
    <cellStyle name="标题 2 6" xfId="423"/>
    <cellStyle name="标题 2 6 2" xfId="424"/>
    <cellStyle name="标题 2 6 3" xfId="425"/>
    <cellStyle name="标题 3 2" xfId="426"/>
    <cellStyle name="标题 3 2 2" xfId="427"/>
    <cellStyle name="标题 3 2 3" xfId="109"/>
    <cellStyle name="标题 3 3" xfId="429"/>
    <cellStyle name="标题 3 3 2" xfId="430"/>
    <cellStyle name="标题 3 3 3" xfId="431"/>
    <cellStyle name="标题 4 2" xfId="432"/>
    <cellStyle name="标题 4 2 2" xfId="433"/>
    <cellStyle name="标题 4 2 3" xfId="134"/>
    <cellStyle name="标题 4 3" xfId="435"/>
    <cellStyle name="标题 4 3 2" xfId="436"/>
    <cellStyle name="标题 4 3 3" xfId="344"/>
    <cellStyle name="标题 5" xfId="438"/>
    <cellStyle name="标题 5 2" xfId="440"/>
    <cellStyle name="标题 5 3" xfId="443"/>
    <cellStyle name="标题 6" xfId="444"/>
    <cellStyle name="标题 6 2" xfId="445"/>
    <cellStyle name="标题 6 3" xfId="448"/>
    <cellStyle name="差 2" xfId="449"/>
    <cellStyle name="差 2 2" xfId="451"/>
    <cellStyle name="差 2 3" xfId="260"/>
    <cellStyle name="差 3" xfId="453"/>
    <cellStyle name="差 3 2" xfId="456"/>
    <cellStyle name="差 3 3" xfId="265"/>
    <cellStyle name="差 4" xfId="459"/>
    <cellStyle name="差 4 2" xfId="460"/>
    <cellStyle name="差 4 3" xfId="269"/>
    <cellStyle name="差 5" xfId="178"/>
    <cellStyle name="差 5 2" xfId="461"/>
    <cellStyle name="差 5 3" xfId="462"/>
    <cellStyle name="差 6" xfId="25"/>
    <cellStyle name="差 6 2" xfId="402"/>
    <cellStyle name="差 6 3" xfId="405"/>
    <cellStyle name="差_StartUp" xfId="361"/>
    <cellStyle name="常规" xfId="0" builtinId="0"/>
    <cellStyle name="常规 2" xfId="463"/>
    <cellStyle name="常规 2 2" xfId="464"/>
    <cellStyle name="常规 2 2 2" xfId="465"/>
    <cellStyle name="常规 2 2 3" xfId="466"/>
    <cellStyle name="常规 2 3" xfId="467"/>
    <cellStyle name="常规 3" xfId="140"/>
    <cellStyle name="常规 3 2" xfId="143"/>
    <cellStyle name="常规 4" xfId="147"/>
    <cellStyle name="常规 4 2" xfId="150"/>
    <cellStyle name="常规 4 3" xfId="153"/>
    <cellStyle name="常规 5" xfId="155"/>
    <cellStyle name="常规 6" xfId="17"/>
    <cellStyle name="常规 7" xfId="168"/>
    <cellStyle name="常规 8" xfId="353"/>
    <cellStyle name="常规 9" xfId="356"/>
    <cellStyle name="好 2" xfId="64"/>
    <cellStyle name="好 2 2" xfId="93"/>
    <cellStyle name="好 2 3" xfId="72"/>
    <cellStyle name="好 3" xfId="75"/>
    <cellStyle name="好 3 2" xfId="79"/>
    <cellStyle name="好 3 3" xfId="83"/>
    <cellStyle name="好 4" xfId="469"/>
    <cellStyle name="好 4 2" xfId="413"/>
    <cellStyle name="好 4 3" xfId="470"/>
    <cellStyle name="好 5" xfId="428"/>
    <cellStyle name="好 5 2" xfId="417"/>
    <cellStyle name="好 5 3" xfId="473"/>
    <cellStyle name="好 6" xfId="110"/>
    <cellStyle name="好 6 2" xfId="421"/>
    <cellStyle name="好 6 3" xfId="474"/>
    <cellStyle name="好_StartUp" xfId="16"/>
    <cellStyle name="汇总 2" xfId="335"/>
    <cellStyle name="汇总 2 2" xfId="434"/>
    <cellStyle name="汇总 2 3" xfId="286"/>
    <cellStyle name="汇总 3" xfId="337"/>
    <cellStyle name="汇总 3 2" xfId="442"/>
    <cellStyle name="汇总 3 3" xfId="48"/>
    <cellStyle name="汇总 4" xfId="407"/>
    <cellStyle name="汇总 4 2" xfId="447"/>
    <cellStyle name="汇总 4 3" xfId="293"/>
    <cellStyle name="汇总 5" xfId="475"/>
    <cellStyle name="汇总 5 2" xfId="476"/>
    <cellStyle name="汇总 5 3" xfId="297"/>
    <cellStyle name="汇总 6" xfId="6"/>
    <cellStyle name="汇总 6 2" xfId="478"/>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3"/>
    <cellStyle name="计算 4 3" xfId="307"/>
    <cellStyle name="计算 5" xfId="62"/>
    <cellStyle name="计算 5 2" xfId="85"/>
    <cellStyle name="计算 5 3" xfId="327"/>
    <cellStyle name="计算 6" xfId="118"/>
    <cellStyle name="计算 6 2" xfId="471"/>
    <cellStyle name="计算 6 3" xfId="480"/>
    <cellStyle name="检查单元格 2" xfId="285"/>
    <cellStyle name="检查单元格 2 2" xfId="483"/>
    <cellStyle name="检查单元格 2 3" xfId="349"/>
    <cellStyle name="检查单元格 3" xfId="288"/>
    <cellStyle name="检查单元格 3 2" xfId="45"/>
    <cellStyle name="检查单元格 3 3" xfId="34"/>
    <cellStyle name="检查单元格 4" xfId="484"/>
    <cellStyle name="检查单元格 4 2" xfId="485"/>
    <cellStyle name="检查单元格 4 3" xfId="486"/>
    <cellStyle name="检查单元格 5" xfId="487"/>
    <cellStyle name="检查单元格 5 2" xfId="488"/>
    <cellStyle name="检查单元格 5 3" xfId="489"/>
    <cellStyle name="检查单元格 6" xfId="490"/>
    <cellStyle name="检查单元格 6 2" xfId="455"/>
    <cellStyle name="检查单元格 6 3" xfId="458"/>
    <cellStyle name="解释性文本 2" xfId="491"/>
    <cellStyle name="解释性文本 2 2" xfId="20"/>
    <cellStyle name="解释性文本 2 3" xfId="437"/>
    <cellStyle name="解释性文本 3" xfId="329"/>
    <cellStyle name="解释性文本 3 2" xfId="492"/>
    <cellStyle name="解释性文本 3 3" xfId="252"/>
    <cellStyle name="解释性文本 4" xfId="331"/>
    <cellStyle name="解释性文本 4 2" xfId="493"/>
    <cellStyle name="解释性文本 4 3" xfId="256"/>
    <cellStyle name="解释性文本 5" xfId="450"/>
    <cellStyle name="解释性文本 5 2" xfId="452"/>
    <cellStyle name="解释性文本 5 3" xfId="261"/>
    <cellStyle name="解释性文本 6" xfId="454"/>
    <cellStyle name="解释性文本 6 2" xfId="457"/>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8"/>
    <cellStyle name="警告文本 4 2" xfId="358"/>
    <cellStyle name="警告文本 4 3" xfId="363"/>
    <cellStyle name="警告文本 5" xfId="278"/>
    <cellStyle name="警告文本 5 2" xfId="367"/>
    <cellStyle name="警告文本 5 3" xfId="371"/>
    <cellStyle name="警告文本 6" xfId="280"/>
    <cellStyle name="警告文本 6 2" xfId="383"/>
    <cellStyle name="警告文本 6 3" xfId="388"/>
    <cellStyle name="链接单元格 2" xfId="499"/>
    <cellStyle name="链接单元格 2 2" xfId="500"/>
    <cellStyle name="链接单元格 2 3" xfId="502"/>
    <cellStyle name="链接单元格 3" xfId="46"/>
    <cellStyle name="链接单元格 3 2" xfId="2"/>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40"/>
    <cellStyle name="链接单元格 6" xfId="55"/>
    <cellStyle name="链接单元格 6 2" xfId="141"/>
    <cellStyle name="链接单元格 6 3" xfId="148"/>
    <cellStyle name="千位分隔 2" xfId="503"/>
    <cellStyle name="千位分隔[0] 2" xfId="52"/>
    <cellStyle name="强调文字颜色 1 2" xfId="379"/>
    <cellStyle name="强调文字颜色 1 2 2" xfId="504"/>
    <cellStyle name="强调文字颜色 1 2 3" xfId="23"/>
    <cellStyle name="强调文字颜色 1 3" xfId="505"/>
    <cellStyle name="强调文字颜色 1 3 2" xfId="506"/>
    <cellStyle name="强调文字颜色 1 3 3" xfId="163"/>
    <cellStyle name="强调文字颜色 1 4" xfId="439"/>
    <cellStyle name="强调文字颜色 1 4 2" xfId="507"/>
    <cellStyle name="强调文字颜色 1 4 3" xfId="172"/>
    <cellStyle name="强调文字颜色 1 5" xfId="441"/>
    <cellStyle name="强调文字颜色 1 5 2" xfId="54"/>
    <cellStyle name="强调文字颜色 1 5 3" xfId="43"/>
    <cellStyle name="强调文字颜色 1 6" xfId="47"/>
    <cellStyle name="强调文字颜色 1 6 2" xfId="233"/>
    <cellStyle name="强调文字颜色 1 6 3" xfId="237"/>
    <cellStyle name="强调文字颜色 2 2" xfId="381"/>
    <cellStyle name="强调文字颜色 2 2 2" xfId="508"/>
    <cellStyle name="强调文字颜色 2 2 3" xfId="183"/>
    <cellStyle name="强调文字颜色 2 3" xfId="509"/>
    <cellStyle name="强调文字颜色 2 3 2" xfId="5"/>
    <cellStyle name="强调文字颜色 2 3 3" xfId="190"/>
    <cellStyle name="强调文字颜色 2 4" xfId="510"/>
    <cellStyle name="强调文字颜色 2 4 2" xfId="511"/>
    <cellStyle name="强调文字颜色 2 4 3" xfId="197"/>
    <cellStyle name="强调文字颜色 2 5" xfId="446"/>
    <cellStyle name="强调文字颜色 2 5 2" xfId="512"/>
    <cellStyle name="强调文字颜色 2 5 3" xfId="513"/>
    <cellStyle name="强调文字颜色 2 6" xfId="292"/>
    <cellStyle name="强调文字颜色 2 6 2" xfId="514"/>
    <cellStyle name="强调文字颜色 2 6 3" xfId="515"/>
    <cellStyle name="强调文字颜色 3 2" xfId="516"/>
    <cellStyle name="强调文字颜色 3 2 2" xfId="326"/>
    <cellStyle name="强调文字颜色 3 2 3" xfId="215"/>
    <cellStyle name="强调文字颜色 3 3" xfId="517"/>
    <cellStyle name="强调文字颜色 3 3 2" xfId="481"/>
    <cellStyle name="强调文字颜色 3 3 3" xfId="221"/>
    <cellStyle name="强调文字颜色 3 4" xfId="518"/>
    <cellStyle name="强调文字颜色 3 4 2" xfId="519"/>
    <cellStyle name="强调文字颜色 3 4 3" xfId="229"/>
    <cellStyle name="强调文字颜色 3 5" xfId="477"/>
    <cellStyle name="强调文字颜色 3 5 2" xfId="521"/>
    <cellStyle name="强调文字颜色 3 5 3" xfId="523"/>
    <cellStyle name="强调文字颜色 3 6" xfId="296"/>
    <cellStyle name="强调文字颜色 3 6 2" xfId="524"/>
    <cellStyle name="强调文字颜色 3 6 3" xfId="526"/>
    <cellStyle name="强调文字颜色 4 2" xfId="527"/>
    <cellStyle name="强调文字颜色 4 2 2" xfId="528"/>
    <cellStyle name="强调文字颜色 4 2 3" xfId="529"/>
    <cellStyle name="强调文字颜色 4 3" xfId="530"/>
    <cellStyle name="强调文字颜色 4 3 2" xfId="531"/>
    <cellStyle name="强调文字颜色 4 3 3" xfId="532"/>
    <cellStyle name="强调文字颜色 4 4" xfId="533"/>
    <cellStyle name="强调文字颜色 4 4 2" xfId="534"/>
    <cellStyle name="强调文字颜色 4 4 3" xfId="13"/>
    <cellStyle name="强调文字颜色 4 5" xfId="479"/>
    <cellStyle name="强调文字颜色 4 5 2" xfId="535"/>
    <cellStyle name="强调文字颜色 4 5 3" xfId="536"/>
    <cellStyle name="强调文字颜色 4 6" xfId="301"/>
    <cellStyle name="强调文字颜色 4 6 2" xfId="537"/>
    <cellStyle name="强调文字颜色 4 6 3" xfId="538"/>
    <cellStyle name="强调文字颜色 5 2" xfId="539"/>
    <cellStyle name="强调文字颜色 5 2 2" xfId="540"/>
    <cellStyle name="强调文字颜色 5 2 3" xfId="541"/>
    <cellStyle name="强调文字颜色 5 3" xfId="542"/>
    <cellStyle name="强调文字颜色 5 3 2" xfId="543"/>
    <cellStyle name="强调文字颜色 5 3 3" xfId="11"/>
    <cellStyle name="强调文字颜色 5 4" xfId="544"/>
    <cellStyle name="强调文字颜色 5 4 2" xfId="545"/>
    <cellStyle name="强调文字颜色 5 4 3" xfId="546"/>
    <cellStyle name="强调文字颜色 5 5" xfId="547"/>
    <cellStyle name="强调文字颜色 5 5 2" xfId="548"/>
    <cellStyle name="强调文字颜色 5 5 3" xfId="549"/>
    <cellStyle name="强调文字颜色 5 6" xfId="550"/>
    <cellStyle name="强调文字颜色 5 6 2" xfId="551"/>
    <cellStyle name="强调文字颜色 5 6 3" xfId="552"/>
    <cellStyle name="强调文字颜色 6 2" xfId="553"/>
    <cellStyle name="强调文字颜色 6 2 2" xfId="554"/>
    <cellStyle name="强调文字颜色 6 2 3" xfId="555"/>
    <cellStyle name="强调文字颜色 6 3" xfId="556"/>
    <cellStyle name="强调文字颜色 6 3 2" xfId="557"/>
    <cellStyle name="强调文字颜色 6 3 3" xfId="558"/>
    <cellStyle name="强调文字颜色 6 4" xfId="559"/>
    <cellStyle name="强调文字颜色 6 4 2" xfId="560"/>
    <cellStyle name="强调文字颜色 6 4 3" xfId="561"/>
    <cellStyle name="强调文字颜色 6 5" xfId="562"/>
    <cellStyle name="强调文字颜色 6 5 2" xfId="563"/>
    <cellStyle name="强调文字颜色 6 5 3" xfId="564"/>
    <cellStyle name="强调文字颜色 6 6" xfId="565"/>
    <cellStyle name="强调文字颜色 6 6 2" xfId="566"/>
    <cellStyle name="强调文字颜色 6 6 3" xfId="567"/>
    <cellStyle name="适中 2" xfId="61"/>
    <cellStyle name="适中 2 2" xfId="84"/>
    <cellStyle name="适中 2 3" xfId="325"/>
    <cellStyle name="适中 3" xfId="117"/>
    <cellStyle name="适中 3 2" xfId="472"/>
    <cellStyle name="适中 3 3" xfId="482"/>
    <cellStyle name="适中 4" xfId="568"/>
    <cellStyle name="适中 4 2" xfId="569"/>
    <cellStyle name="适中 4 3" xfId="520"/>
    <cellStyle name="适中 5" xfId="570"/>
    <cellStyle name="适中 5 2" xfId="571"/>
    <cellStyle name="适中 5 3" xfId="522"/>
    <cellStyle name="适中 6" xfId="572"/>
    <cellStyle name="适中 6 2" xfId="573"/>
    <cellStyle name="适中 6 3" xfId="525"/>
    <cellStyle name="输出 2" xfId="574"/>
    <cellStyle name="输出 2 2" xfId="575"/>
    <cellStyle name="输出 2 3" xfId="576"/>
    <cellStyle name="输出 3" xfId="577"/>
    <cellStyle name="输出 3 2" xfId="578"/>
    <cellStyle name="输出 3 3" xfId="39"/>
    <cellStyle name="输出 4" xfId="53"/>
    <cellStyle name="输出 4 2" xfId="139"/>
    <cellStyle name="输出 4 3" xfId="146"/>
    <cellStyle name="输出 5" xfId="42"/>
    <cellStyle name="输出 5 2" xfId="579"/>
    <cellStyle name="输出 5 3" xfId="580"/>
    <cellStyle name="输出 6" xfId="581"/>
    <cellStyle name="输出 6 2" xfId="582"/>
    <cellStyle name="输出 6 3" xfId="583"/>
    <cellStyle name="输入 2" xfId="584"/>
    <cellStyle name="输入 2 2" xfId="585"/>
    <cellStyle name="输入 2 3" xfId="385"/>
    <cellStyle name="输入 3" xfId="303"/>
    <cellStyle name="输入 3 2" xfId="468"/>
    <cellStyle name="输入 3 3" xfId="390"/>
    <cellStyle name="输入 4" xfId="305"/>
    <cellStyle name="输入 4 2" xfId="586"/>
    <cellStyle name="输入 4 3" xfId="587"/>
    <cellStyle name="输入 5" xfId="588"/>
    <cellStyle name="输入 5 2" xfId="152"/>
    <cellStyle name="输入 5 3" xfId="589"/>
    <cellStyle name="输入 6" xfId="590"/>
    <cellStyle name="输入 6 2" xfId="158"/>
    <cellStyle name="输入 6 3" xfId="591"/>
    <cellStyle name="注释 2" xfId="161"/>
    <cellStyle name="注释 2 2" xfId="319"/>
    <cellStyle name="注释 2 3" xfId="592"/>
    <cellStyle name="注释 3" xfId="165"/>
    <cellStyle name="注释 3 2" xfId="340"/>
    <cellStyle name="注释 3 3" xfId="593"/>
    <cellStyle name="注释 4" xfId="594"/>
    <cellStyle name="注释 4 2" xfId="595"/>
    <cellStyle name="注释 4 3" xfId="596"/>
    <cellStyle name="注释 5" xfId="21"/>
    <cellStyle name="注释 5 2" xfId="495"/>
    <cellStyle name="注释 5 3" xfId="497"/>
    <cellStyle name="注释 6" xfId="597"/>
    <cellStyle name="注释 6 2" xfId="598"/>
    <cellStyle name="注释 6 3" xfId="501"/>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141"/>
  <sheetViews>
    <sheetView topLeftCell="A4" workbookViewId="0">
      <selection activeCell="D15" sqref="D15"/>
    </sheetView>
  </sheetViews>
  <sheetFormatPr defaultColWidth="13" defaultRowHeight="12.75"/>
  <cols>
    <col min="1" max="1" width="41.83203125" style="83" customWidth="1"/>
    <col min="2" max="2" width="22.83203125" style="84" customWidth="1"/>
    <col min="3" max="3" width="41.83203125" style="83" customWidth="1"/>
    <col min="4" max="4" width="27.1640625" style="84" customWidth="1"/>
    <col min="5" max="210" width="9.33203125" style="83" customWidth="1"/>
    <col min="211" max="211" width="25" style="83" customWidth="1"/>
    <col min="212" max="212" width="7.83203125" style="83" customWidth="1"/>
    <col min="213" max="16384" width="13" style="83"/>
  </cols>
  <sheetData>
    <row r="1" spans="1:4" ht="17.25" customHeight="1">
      <c r="A1" s="85" t="s">
        <v>0</v>
      </c>
      <c r="B1" s="86"/>
      <c r="C1" s="87"/>
      <c r="D1" s="86"/>
    </row>
    <row r="2" spans="1:4" ht="30" customHeight="1">
      <c r="A2" s="107" t="s">
        <v>1</v>
      </c>
      <c r="B2" s="108"/>
      <c r="C2" s="108"/>
      <c r="D2" s="108"/>
    </row>
    <row r="3" spans="1:4" ht="14.25" customHeight="1">
      <c r="A3" s="3"/>
      <c r="B3" s="88"/>
      <c r="C3" s="88"/>
      <c r="D3" s="101" t="s">
        <v>2</v>
      </c>
    </row>
    <row r="4" spans="1:4" ht="14.25" customHeight="1">
      <c r="A4" s="109" t="s">
        <v>3</v>
      </c>
      <c r="B4" s="109"/>
      <c r="C4" s="89"/>
      <c r="D4" s="101" t="s">
        <v>4</v>
      </c>
    </row>
    <row r="5" spans="1:4" ht="21" customHeight="1">
      <c r="A5" s="110" t="s">
        <v>5</v>
      </c>
      <c r="B5" s="111"/>
      <c r="C5" s="110" t="s">
        <v>6</v>
      </c>
      <c r="D5" s="111"/>
    </row>
    <row r="6" spans="1:4" ht="21" customHeight="1">
      <c r="A6" s="90" t="s">
        <v>7</v>
      </c>
      <c r="B6" s="90" t="s">
        <v>8</v>
      </c>
      <c r="C6" s="90" t="s">
        <v>7</v>
      </c>
      <c r="D6" s="90" t="s">
        <v>8</v>
      </c>
    </row>
    <row r="7" spans="1:4" ht="21" customHeight="1">
      <c r="A7" s="102" t="s">
        <v>9</v>
      </c>
      <c r="B7" s="27">
        <v>10284.42</v>
      </c>
      <c r="C7" s="12" t="s">
        <v>10</v>
      </c>
      <c r="D7" s="68">
        <v>74.349999999999994</v>
      </c>
    </row>
    <row r="8" spans="1:4" ht="21" customHeight="1">
      <c r="A8" s="91" t="s">
        <v>11</v>
      </c>
      <c r="B8" s="27">
        <v>283.26</v>
      </c>
      <c r="C8" s="12" t="s">
        <v>12</v>
      </c>
      <c r="D8" s="68">
        <v>3.25</v>
      </c>
    </row>
    <row r="9" spans="1:4" ht="21" customHeight="1">
      <c r="A9" s="91" t="s">
        <v>13</v>
      </c>
      <c r="B9" s="27"/>
      <c r="C9" s="12" t="s">
        <v>14</v>
      </c>
      <c r="D9" s="68">
        <v>352.62</v>
      </c>
    </row>
    <row r="10" spans="1:4" ht="21" customHeight="1">
      <c r="A10" s="91" t="s">
        <v>15</v>
      </c>
      <c r="B10" s="27"/>
      <c r="C10" s="12" t="s">
        <v>16</v>
      </c>
      <c r="D10" s="68">
        <v>92.59</v>
      </c>
    </row>
    <row r="11" spans="1:4" ht="21" customHeight="1">
      <c r="A11" s="91" t="s">
        <v>17</v>
      </c>
      <c r="B11" s="92"/>
      <c r="C11" s="12" t="s">
        <v>18</v>
      </c>
      <c r="D11" s="68">
        <v>338.03</v>
      </c>
    </row>
    <row r="12" spans="1:4" ht="21" customHeight="1">
      <c r="A12" s="91" t="s">
        <v>19</v>
      </c>
      <c r="B12" s="68"/>
      <c r="C12" s="12" t="s">
        <v>20</v>
      </c>
      <c r="D12" s="68">
        <v>5053.26</v>
      </c>
    </row>
    <row r="13" spans="1:4" ht="21" customHeight="1">
      <c r="A13" s="103" t="s">
        <v>21</v>
      </c>
      <c r="B13" s="68"/>
      <c r="C13" s="12" t="s">
        <v>22</v>
      </c>
      <c r="D13" s="93">
        <v>6.3</v>
      </c>
    </row>
    <row r="14" spans="1:4" ht="21" customHeight="1">
      <c r="A14" s="94" t="s">
        <v>23</v>
      </c>
      <c r="B14" s="68"/>
      <c r="C14" s="12" t="s">
        <v>24</v>
      </c>
      <c r="D14" s="68">
        <v>4649.33</v>
      </c>
    </row>
    <row r="15" spans="1:4" ht="21" customHeight="1">
      <c r="A15" s="104" t="s">
        <v>25</v>
      </c>
      <c r="B15" s="95">
        <f>SUM(B7:B14)</f>
        <v>10567.68</v>
      </c>
      <c r="C15" s="96" t="s">
        <v>26</v>
      </c>
      <c r="D15" s="68">
        <f>SUM(D7:D14)</f>
        <v>10569.73</v>
      </c>
    </row>
    <row r="16" spans="1:4" ht="21" customHeight="1">
      <c r="A16" s="105" t="s">
        <v>27</v>
      </c>
      <c r="B16" s="68"/>
      <c r="C16" s="105" t="s">
        <v>28</v>
      </c>
      <c r="D16" s="68"/>
    </row>
    <row r="17" spans="1:4" ht="21" customHeight="1">
      <c r="A17" s="105" t="s">
        <v>29</v>
      </c>
      <c r="B17" s="68">
        <v>5.96</v>
      </c>
      <c r="C17" s="105" t="s">
        <v>30</v>
      </c>
      <c r="D17" s="68">
        <v>3.91</v>
      </c>
    </row>
    <row r="18" spans="1:4" ht="21" customHeight="1">
      <c r="A18" s="105" t="s">
        <v>31</v>
      </c>
      <c r="B18" s="68">
        <f>SUM(B15:B17)</f>
        <v>10573.64</v>
      </c>
      <c r="C18" s="96" t="s">
        <v>31</v>
      </c>
      <c r="D18" s="68">
        <f>SUM(D15:D17)</f>
        <v>10573.64</v>
      </c>
    </row>
    <row r="19" spans="1:4" ht="21" customHeight="1">
      <c r="A19" s="30" t="s">
        <v>32</v>
      </c>
      <c r="B19" s="97"/>
      <c r="C19" s="30"/>
      <c r="D19" s="97"/>
    </row>
    <row r="20" spans="1:4" ht="21" customHeight="1">
      <c r="A20" s="30" t="s">
        <v>33</v>
      </c>
      <c r="B20" s="97"/>
      <c r="C20" s="30"/>
      <c r="D20" s="97"/>
    </row>
    <row r="21" spans="1:4" ht="21" customHeight="1">
      <c r="A21" s="56"/>
      <c r="B21" s="98"/>
      <c r="C21" s="56"/>
      <c r="D21" s="98"/>
    </row>
    <row r="22" spans="1:4" ht="21" customHeight="1">
      <c r="A22" s="56"/>
      <c r="B22" s="98"/>
      <c r="C22" s="56"/>
      <c r="D22" s="98"/>
    </row>
    <row r="23" spans="1:4" ht="21" customHeight="1">
      <c r="A23" s="56"/>
      <c r="B23" s="98"/>
      <c r="C23" s="56"/>
      <c r="D23" s="98"/>
    </row>
    <row r="24" spans="1:4" ht="21" customHeight="1">
      <c r="A24" s="56"/>
      <c r="B24" s="98"/>
      <c r="C24" s="56"/>
      <c r="D24" s="98"/>
    </row>
    <row r="25" spans="1:4" ht="21" customHeight="1">
      <c r="A25" s="56"/>
      <c r="B25" s="98"/>
      <c r="C25" s="56"/>
      <c r="D25" s="98"/>
    </row>
    <row r="26" spans="1:4" ht="21" customHeight="1">
      <c r="A26" s="56"/>
      <c r="B26" s="98"/>
      <c r="C26" s="56"/>
      <c r="D26" s="98"/>
    </row>
    <row r="27" spans="1:4" ht="21" customHeight="1">
      <c r="A27" s="56"/>
      <c r="B27" s="98"/>
      <c r="C27" s="56"/>
      <c r="D27" s="98"/>
    </row>
    <row r="28" spans="1:4" ht="14.25">
      <c r="A28" s="56"/>
      <c r="B28" s="98"/>
      <c r="C28" s="56"/>
      <c r="D28" s="98"/>
    </row>
    <row r="29" spans="1:4" ht="14.25">
      <c r="A29" s="63"/>
      <c r="B29" s="99"/>
      <c r="C29" s="63"/>
      <c r="D29" s="99"/>
    </row>
    <row r="30" spans="1:4" ht="14.25">
      <c r="A30" s="63"/>
      <c r="B30" s="99"/>
      <c r="C30" s="63"/>
      <c r="D30" s="99"/>
    </row>
    <row r="31" spans="1:4" ht="14.25">
      <c r="A31" s="63"/>
      <c r="B31" s="99"/>
      <c r="C31" s="63"/>
      <c r="D31" s="99"/>
    </row>
    <row r="32" spans="1:4" ht="14.25">
      <c r="A32" s="63"/>
      <c r="B32" s="99"/>
      <c r="C32" s="63"/>
      <c r="D32" s="99"/>
    </row>
    <row r="33" spans="1:4" ht="14.25">
      <c r="A33" s="63"/>
      <c r="B33" s="99"/>
      <c r="C33" s="63"/>
      <c r="D33" s="99"/>
    </row>
    <row r="34" spans="1:4" ht="14.25">
      <c r="A34" s="63"/>
      <c r="B34" s="99"/>
      <c r="C34" s="63"/>
      <c r="D34" s="99"/>
    </row>
    <row r="35" spans="1:4" ht="14.25">
      <c r="A35" s="63"/>
      <c r="B35" s="99"/>
      <c r="C35" s="63"/>
      <c r="D35" s="99"/>
    </row>
    <row r="36" spans="1:4" ht="14.25">
      <c r="A36" s="63"/>
      <c r="B36" s="99"/>
      <c r="C36" s="63"/>
      <c r="D36" s="99"/>
    </row>
    <row r="37" spans="1:4" ht="14.25">
      <c r="A37" s="63"/>
      <c r="B37" s="99"/>
      <c r="C37" s="63"/>
      <c r="D37" s="99"/>
    </row>
    <row r="38" spans="1:4" ht="14.25">
      <c r="A38" s="63"/>
      <c r="B38" s="99"/>
      <c r="C38" s="63"/>
      <c r="D38" s="99"/>
    </row>
    <row r="39" spans="1:4" ht="14.25">
      <c r="A39" s="63"/>
      <c r="B39" s="99"/>
      <c r="C39" s="63"/>
      <c r="D39" s="99"/>
    </row>
    <row r="40" spans="1:4" ht="14.25">
      <c r="A40" s="63"/>
      <c r="B40" s="99"/>
      <c r="C40" s="63"/>
      <c r="D40" s="99"/>
    </row>
    <row r="41" spans="1:4" ht="14.25">
      <c r="A41" s="63"/>
      <c r="B41" s="99"/>
      <c r="C41" s="63"/>
      <c r="D41" s="99"/>
    </row>
    <row r="42" spans="1:4" ht="14.25">
      <c r="A42" s="63"/>
      <c r="B42" s="99"/>
      <c r="C42" s="63"/>
      <c r="D42" s="99"/>
    </row>
    <row r="43" spans="1:4" ht="14.25">
      <c r="A43" s="63"/>
      <c r="B43" s="99"/>
      <c r="C43" s="63"/>
      <c r="D43" s="99"/>
    </row>
    <row r="44" spans="1:4" ht="14.25">
      <c r="A44" s="63"/>
      <c r="B44" s="99"/>
      <c r="C44" s="63"/>
      <c r="D44" s="99"/>
    </row>
    <row r="45" spans="1:4" ht="14.25">
      <c r="A45" s="63"/>
      <c r="B45" s="99"/>
      <c r="C45" s="63"/>
      <c r="D45" s="99"/>
    </row>
    <row r="46" spans="1:4" ht="14.25">
      <c r="A46" s="63"/>
      <c r="B46" s="99"/>
      <c r="C46" s="63"/>
      <c r="D46" s="99"/>
    </row>
    <row r="47" spans="1:4" ht="14.25">
      <c r="A47" s="63"/>
      <c r="B47" s="99"/>
      <c r="C47" s="63"/>
      <c r="D47" s="99"/>
    </row>
    <row r="48" spans="1:4" ht="14.25">
      <c r="A48" s="63"/>
      <c r="B48" s="99"/>
      <c r="C48" s="63"/>
      <c r="D48" s="99"/>
    </row>
    <row r="49" spans="1:4" ht="14.25">
      <c r="A49" s="63"/>
      <c r="B49" s="99"/>
      <c r="C49" s="63"/>
      <c r="D49" s="99"/>
    </row>
    <row r="50" spans="1:4" ht="14.25">
      <c r="A50" s="63"/>
      <c r="B50" s="99"/>
      <c r="C50" s="63"/>
      <c r="D50" s="99"/>
    </row>
    <row r="51" spans="1:4" ht="14.25">
      <c r="A51" s="63"/>
      <c r="B51" s="99"/>
      <c r="C51" s="63"/>
      <c r="D51" s="99"/>
    </row>
    <row r="52" spans="1:4" ht="14.25">
      <c r="A52" s="63"/>
      <c r="B52" s="99"/>
      <c r="C52" s="63"/>
      <c r="D52" s="99"/>
    </row>
    <row r="53" spans="1:4" ht="14.25">
      <c r="A53" s="63"/>
      <c r="B53" s="99"/>
      <c r="C53" s="63"/>
      <c r="D53" s="99"/>
    </row>
    <row r="54" spans="1:4" ht="14.25">
      <c r="A54" s="63"/>
      <c r="B54" s="99"/>
      <c r="C54" s="63"/>
      <c r="D54" s="99"/>
    </row>
    <row r="55" spans="1:4" ht="14.25">
      <c r="A55" s="63"/>
      <c r="B55" s="99"/>
      <c r="C55" s="63"/>
      <c r="D55" s="99"/>
    </row>
    <row r="56" spans="1:4" ht="14.25">
      <c r="A56" s="63"/>
      <c r="B56" s="99"/>
      <c r="C56" s="63"/>
      <c r="D56" s="99"/>
    </row>
    <row r="57" spans="1:4" ht="14.25">
      <c r="A57" s="63"/>
      <c r="B57" s="99"/>
      <c r="C57" s="63"/>
      <c r="D57" s="99"/>
    </row>
    <row r="58" spans="1:4" ht="14.25">
      <c r="A58" s="63"/>
      <c r="B58" s="99"/>
      <c r="C58" s="63"/>
      <c r="D58" s="99"/>
    </row>
    <row r="59" spans="1:4" ht="14.25">
      <c r="A59" s="63"/>
      <c r="B59" s="99"/>
      <c r="C59" s="63"/>
      <c r="D59" s="99"/>
    </row>
    <row r="60" spans="1:4" ht="14.25">
      <c r="A60" s="63"/>
      <c r="B60" s="99"/>
      <c r="C60" s="63"/>
      <c r="D60" s="99"/>
    </row>
    <row r="61" spans="1:4" ht="14.25">
      <c r="A61" s="63"/>
      <c r="B61" s="99"/>
      <c r="C61" s="63"/>
      <c r="D61" s="99"/>
    </row>
    <row r="62" spans="1:4" ht="14.25">
      <c r="A62" s="63"/>
      <c r="B62" s="99"/>
      <c r="C62" s="63"/>
      <c r="D62" s="99"/>
    </row>
    <row r="63" spans="1:4" ht="14.25">
      <c r="A63" s="63"/>
      <c r="B63" s="100"/>
      <c r="C63" s="63"/>
      <c r="D63" s="99"/>
    </row>
    <row r="64" spans="1:4" ht="14.25">
      <c r="A64" s="63"/>
      <c r="B64" s="100"/>
      <c r="C64" s="63"/>
      <c r="D64" s="100"/>
    </row>
    <row r="65" spans="1:4" ht="14.25">
      <c r="A65" s="63"/>
      <c r="B65" s="100"/>
      <c r="C65" s="63"/>
      <c r="D65" s="100"/>
    </row>
    <row r="66" spans="1:4" ht="14.25">
      <c r="A66" s="63"/>
      <c r="B66" s="100"/>
      <c r="C66" s="63"/>
      <c r="D66" s="100"/>
    </row>
    <row r="67" spans="1:4" ht="14.25">
      <c r="A67" s="63"/>
      <c r="B67" s="100"/>
      <c r="C67" s="63"/>
      <c r="D67" s="100"/>
    </row>
    <row r="68" spans="1:4" ht="14.25">
      <c r="A68" s="63"/>
      <c r="B68" s="100"/>
      <c r="C68" s="63"/>
      <c r="D68" s="100"/>
    </row>
    <row r="69" spans="1:4" ht="14.25">
      <c r="A69" s="63"/>
      <c r="B69" s="100"/>
      <c r="C69" s="63"/>
      <c r="D69" s="100"/>
    </row>
    <row r="70" spans="1:4" ht="14.25">
      <c r="A70" s="63"/>
      <c r="B70" s="100"/>
      <c r="C70" s="63"/>
      <c r="D70" s="100"/>
    </row>
    <row r="71" spans="1:4" ht="14.25">
      <c r="A71" s="63"/>
      <c r="B71" s="100"/>
      <c r="C71" s="63"/>
      <c r="D71" s="100"/>
    </row>
    <row r="72" spans="1:4" ht="14.25">
      <c r="A72" s="63"/>
      <c r="B72" s="100"/>
      <c r="C72" s="63"/>
      <c r="D72" s="100"/>
    </row>
    <row r="73" spans="1:4" ht="14.25">
      <c r="A73" s="63"/>
      <c r="B73" s="100"/>
      <c r="C73" s="63"/>
      <c r="D73" s="100"/>
    </row>
    <row r="74" spans="1:4" ht="14.25">
      <c r="A74" s="63"/>
      <c r="B74" s="100"/>
      <c r="C74" s="63"/>
      <c r="D74" s="100"/>
    </row>
    <row r="75" spans="1:4" ht="14.25">
      <c r="A75" s="63"/>
      <c r="B75" s="100"/>
      <c r="C75" s="63"/>
      <c r="D75" s="100"/>
    </row>
    <row r="76" spans="1:4" ht="14.25">
      <c r="A76" s="63"/>
      <c r="B76" s="100"/>
      <c r="C76" s="63"/>
      <c r="D76" s="100"/>
    </row>
    <row r="77" spans="1:4" ht="14.25">
      <c r="A77" s="63"/>
      <c r="B77" s="100"/>
      <c r="C77" s="63"/>
      <c r="D77" s="100"/>
    </row>
    <row r="78" spans="1:4" ht="14.25">
      <c r="A78" s="63"/>
      <c r="B78" s="100"/>
      <c r="C78" s="63"/>
      <c r="D78" s="100"/>
    </row>
    <row r="79" spans="1:4" ht="14.25">
      <c r="A79" s="63"/>
      <c r="B79" s="100"/>
      <c r="C79" s="63"/>
      <c r="D79" s="100"/>
    </row>
    <row r="80" spans="1:4" ht="14.25">
      <c r="A80" s="63"/>
      <c r="B80" s="100"/>
      <c r="C80" s="63"/>
      <c r="D80" s="100"/>
    </row>
    <row r="81" spans="1:4" ht="14.25">
      <c r="A81" s="63"/>
      <c r="B81" s="100"/>
      <c r="C81" s="63"/>
      <c r="D81" s="100"/>
    </row>
    <row r="82" spans="1:4" ht="14.25">
      <c r="A82" s="63"/>
      <c r="B82" s="100"/>
      <c r="C82" s="63"/>
      <c r="D82" s="100"/>
    </row>
    <row r="83" spans="1:4" ht="14.25">
      <c r="A83" s="63"/>
      <c r="B83" s="100"/>
      <c r="C83" s="63"/>
      <c r="D83" s="100"/>
    </row>
    <row r="84" spans="1:4" ht="14.25">
      <c r="A84" s="63"/>
      <c r="B84" s="100"/>
      <c r="C84" s="63"/>
      <c r="D84" s="100"/>
    </row>
    <row r="85" spans="1:4" ht="14.25">
      <c r="A85" s="63"/>
      <c r="B85" s="100"/>
      <c r="C85" s="63"/>
      <c r="D85" s="100"/>
    </row>
    <row r="86" spans="1:4" ht="14.25">
      <c r="A86" s="63"/>
      <c r="B86" s="100"/>
      <c r="C86" s="63"/>
      <c r="D86" s="100"/>
    </row>
    <row r="87" spans="1:4" ht="14.25">
      <c r="A87" s="63"/>
      <c r="B87" s="100"/>
      <c r="C87" s="63"/>
      <c r="D87" s="100"/>
    </row>
    <row r="88" spans="1:4" ht="14.25">
      <c r="A88" s="63"/>
      <c r="B88" s="100"/>
      <c r="C88" s="63"/>
      <c r="D88" s="100"/>
    </row>
    <row r="89" spans="1:4" ht="14.25">
      <c r="A89" s="63"/>
      <c r="B89" s="100"/>
      <c r="C89" s="63"/>
      <c r="D89" s="100"/>
    </row>
    <row r="90" spans="1:4" ht="14.25">
      <c r="A90" s="63"/>
      <c r="B90" s="100"/>
      <c r="C90" s="63"/>
      <c r="D90" s="100"/>
    </row>
    <row r="91" spans="1:4" ht="14.25">
      <c r="A91" s="63"/>
      <c r="B91" s="100"/>
      <c r="C91" s="63"/>
      <c r="D91" s="100"/>
    </row>
    <row r="92" spans="1:4" ht="14.25">
      <c r="A92" s="63"/>
      <c r="B92" s="100"/>
      <c r="C92" s="63"/>
      <c r="D92" s="100"/>
    </row>
    <row r="93" spans="1:4" ht="14.25">
      <c r="A93" s="63"/>
      <c r="B93" s="100"/>
      <c r="C93" s="63"/>
      <c r="D93" s="100"/>
    </row>
    <row r="94" spans="1:4" ht="14.25">
      <c r="A94" s="63"/>
      <c r="B94" s="100"/>
      <c r="C94" s="63"/>
      <c r="D94" s="100"/>
    </row>
    <row r="95" spans="1:4" ht="14.25">
      <c r="A95" s="63"/>
      <c r="B95" s="100"/>
      <c r="C95" s="63"/>
      <c r="D95" s="100"/>
    </row>
    <row r="96" spans="1:4" ht="14.25">
      <c r="A96" s="63"/>
      <c r="B96" s="100"/>
      <c r="C96" s="63"/>
      <c r="D96" s="100"/>
    </row>
    <row r="97" spans="1:4" ht="14.25">
      <c r="A97" s="63"/>
      <c r="B97" s="100"/>
      <c r="C97" s="63"/>
      <c r="D97" s="100"/>
    </row>
    <row r="98" spans="1:4" ht="14.25">
      <c r="A98" s="63"/>
      <c r="B98" s="100"/>
      <c r="C98" s="63"/>
      <c r="D98" s="100"/>
    </row>
    <row r="99" spans="1:4" ht="14.25">
      <c r="A99" s="63"/>
      <c r="B99" s="100"/>
      <c r="C99" s="63"/>
      <c r="D99" s="100"/>
    </row>
    <row r="100" spans="1:4" ht="14.25">
      <c r="A100" s="63"/>
      <c r="B100" s="100"/>
      <c r="C100" s="63"/>
      <c r="D100" s="100"/>
    </row>
    <row r="101" spans="1:4" ht="14.25">
      <c r="A101" s="63"/>
      <c r="B101" s="100"/>
      <c r="C101" s="63"/>
      <c r="D101" s="100"/>
    </row>
    <row r="102" spans="1:4" ht="14.25">
      <c r="A102" s="63"/>
      <c r="B102" s="100"/>
      <c r="C102" s="63"/>
      <c r="D102" s="100"/>
    </row>
    <row r="103" spans="1:4" ht="14.25">
      <c r="A103" s="63"/>
      <c r="B103" s="100"/>
      <c r="C103" s="63"/>
      <c r="D103" s="100"/>
    </row>
    <row r="104" spans="1:4" ht="14.25">
      <c r="A104" s="63"/>
      <c r="B104" s="100"/>
      <c r="C104" s="63"/>
      <c r="D104" s="100"/>
    </row>
    <row r="105" spans="1:4" ht="14.25">
      <c r="A105" s="63"/>
      <c r="B105" s="100"/>
      <c r="C105" s="63"/>
      <c r="D105" s="100"/>
    </row>
    <row r="106" spans="1:4" ht="14.25">
      <c r="A106" s="63"/>
      <c r="B106" s="100"/>
      <c r="C106" s="63"/>
      <c r="D106" s="100"/>
    </row>
    <row r="107" spans="1:4" ht="14.25">
      <c r="A107" s="63"/>
      <c r="B107" s="100"/>
      <c r="C107" s="63"/>
      <c r="D107" s="100"/>
    </row>
    <row r="108" spans="1:4" ht="14.25">
      <c r="A108" s="63"/>
      <c r="B108" s="100"/>
      <c r="C108" s="63"/>
      <c r="D108" s="100"/>
    </row>
    <row r="109" spans="1:4" ht="14.25">
      <c r="A109" s="63"/>
      <c r="B109" s="100"/>
      <c r="C109" s="63"/>
      <c r="D109" s="100"/>
    </row>
    <row r="110" spans="1:4" ht="14.25">
      <c r="A110" s="63"/>
      <c r="B110" s="100"/>
      <c r="C110" s="63"/>
      <c r="D110" s="100"/>
    </row>
    <row r="111" spans="1:4" ht="14.25">
      <c r="A111" s="63"/>
      <c r="B111" s="100"/>
      <c r="C111" s="63"/>
      <c r="D111" s="100"/>
    </row>
    <row r="112" spans="1:4" ht="14.25">
      <c r="A112" s="63"/>
      <c r="B112" s="100"/>
      <c r="C112" s="63"/>
      <c r="D112" s="100"/>
    </row>
    <row r="113" spans="1:4" ht="14.25">
      <c r="A113" s="63"/>
      <c r="B113" s="100"/>
      <c r="C113" s="63"/>
      <c r="D113" s="100"/>
    </row>
    <row r="114" spans="1:4" ht="14.25">
      <c r="A114" s="63"/>
      <c r="B114" s="100"/>
      <c r="C114" s="63"/>
      <c r="D114" s="100"/>
    </row>
    <row r="115" spans="1:4" ht="14.25">
      <c r="A115" s="63"/>
      <c r="B115" s="100"/>
      <c r="C115" s="63"/>
      <c r="D115" s="100"/>
    </row>
    <row r="116" spans="1:4" ht="14.25">
      <c r="A116" s="63"/>
      <c r="B116" s="100"/>
      <c r="C116" s="63"/>
      <c r="D116" s="100"/>
    </row>
    <row r="117" spans="1:4" ht="14.25">
      <c r="A117" s="63"/>
      <c r="B117" s="100"/>
      <c r="C117" s="63"/>
      <c r="D117" s="100"/>
    </row>
    <row r="118" spans="1:4" ht="14.25">
      <c r="A118" s="63"/>
      <c r="B118" s="100"/>
      <c r="C118" s="63"/>
      <c r="D118" s="100"/>
    </row>
    <row r="119" spans="1:4" ht="14.25">
      <c r="A119" s="63"/>
      <c r="B119" s="100"/>
      <c r="C119" s="63"/>
      <c r="D119" s="100"/>
    </row>
    <row r="120" spans="1:4" ht="14.25">
      <c r="A120" s="63"/>
      <c r="B120" s="100"/>
      <c r="C120" s="63"/>
      <c r="D120" s="100"/>
    </row>
    <row r="121" spans="1:4" ht="14.25">
      <c r="A121" s="63"/>
      <c r="B121" s="100"/>
      <c r="C121" s="63"/>
      <c r="D121" s="100"/>
    </row>
    <row r="122" spans="1:4" ht="14.25">
      <c r="A122" s="63"/>
      <c r="B122" s="100"/>
      <c r="C122" s="63"/>
      <c r="D122" s="100"/>
    </row>
    <row r="123" spans="1:4" ht="14.25">
      <c r="A123" s="63"/>
      <c r="B123" s="100"/>
      <c r="C123" s="63"/>
      <c r="D123" s="100"/>
    </row>
    <row r="124" spans="1:4" ht="14.25">
      <c r="A124" s="63"/>
      <c r="B124" s="100"/>
      <c r="C124" s="63"/>
      <c r="D124" s="100"/>
    </row>
    <row r="125" spans="1:4" ht="14.25">
      <c r="A125" s="63"/>
      <c r="B125" s="100"/>
      <c r="C125" s="63"/>
      <c r="D125" s="100"/>
    </row>
    <row r="126" spans="1:4" ht="14.25">
      <c r="A126" s="63"/>
      <c r="B126" s="100"/>
      <c r="C126" s="63"/>
      <c r="D126" s="100"/>
    </row>
    <row r="127" spans="1:4" ht="14.25">
      <c r="A127" s="63"/>
      <c r="B127" s="100"/>
      <c r="C127" s="63"/>
      <c r="D127" s="100"/>
    </row>
    <row r="128" spans="1:4" ht="14.25">
      <c r="A128" s="63"/>
      <c r="B128" s="100"/>
      <c r="C128" s="63"/>
      <c r="D128" s="100"/>
    </row>
    <row r="129" spans="1:4" ht="14.25">
      <c r="A129" s="63"/>
      <c r="B129" s="100"/>
      <c r="C129" s="63"/>
      <c r="D129" s="100"/>
    </row>
    <row r="130" spans="1:4" ht="14.25">
      <c r="A130" s="63"/>
      <c r="B130" s="100"/>
      <c r="C130" s="63"/>
      <c r="D130" s="100"/>
    </row>
    <row r="131" spans="1:4" ht="14.25">
      <c r="A131" s="63"/>
      <c r="B131" s="100"/>
      <c r="C131" s="63"/>
      <c r="D131" s="100"/>
    </row>
    <row r="132" spans="1:4" ht="14.25">
      <c r="A132" s="63"/>
      <c r="B132" s="100"/>
      <c r="C132" s="63"/>
      <c r="D132" s="100"/>
    </row>
    <row r="133" spans="1:4" ht="14.25">
      <c r="A133" s="63"/>
      <c r="B133" s="100"/>
      <c r="C133" s="63"/>
      <c r="D133" s="100"/>
    </row>
    <row r="134" spans="1:4" ht="14.25">
      <c r="A134" s="63"/>
      <c r="B134" s="100"/>
      <c r="C134" s="63"/>
      <c r="D134" s="100"/>
    </row>
    <row r="135" spans="1:4" ht="14.25">
      <c r="A135" s="63"/>
      <c r="B135" s="100"/>
      <c r="C135" s="63"/>
      <c r="D135" s="100"/>
    </row>
    <row r="136" spans="1:4" ht="14.25">
      <c r="A136" s="63"/>
      <c r="B136" s="100"/>
      <c r="C136" s="63"/>
      <c r="D136" s="100"/>
    </row>
    <row r="137" spans="1:4" ht="14.25">
      <c r="A137" s="63"/>
      <c r="B137" s="100"/>
      <c r="C137" s="63"/>
      <c r="D137" s="100"/>
    </row>
    <row r="138" spans="1:4" ht="14.25">
      <c r="A138" s="63"/>
      <c r="B138" s="100"/>
      <c r="C138" s="63"/>
      <c r="D138" s="100"/>
    </row>
    <row r="139" spans="1:4" ht="14.25">
      <c r="A139" s="63"/>
      <c r="B139" s="100"/>
      <c r="C139" s="63"/>
      <c r="D139" s="100"/>
    </row>
    <row r="140" spans="1:4" ht="14.25">
      <c r="A140" s="63"/>
      <c r="B140" s="100"/>
      <c r="C140" s="63"/>
      <c r="D140" s="100"/>
    </row>
    <row r="141" spans="1:4" ht="14.25">
      <c r="A141" s="63"/>
      <c r="B141" s="100"/>
      <c r="C141" s="63"/>
      <c r="D141" s="100"/>
    </row>
  </sheetData>
  <mergeCells count="4">
    <mergeCell ref="A2:D2"/>
    <mergeCell ref="A4:B4"/>
    <mergeCell ref="A5:B5"/>
    <mergeCell ref="C5:D5"/>
  </mergeCells>
  <phoneticPr fontId="51" type="noConversion"/>
  <conditionalFormatting sqref="B4">
    <cfRule type="expression" dxfId="13" priority="1" stopIfTrue="1">
      <formula>含公式的单元格</formula>
    </cfRule>
  </conditionalFormatting>
  <printOptions horizontalCentered="1"/>
  <pageMargins left="0.23611111111111099" right="0.31458333333333299" top="0.78740157480314998" bottom="0.78740157480314998" header="0.31496062992126" footer="0.31496062992126"/>
  <pageSetup paperSize="9" scale="83"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22"/>
  <sheetViews>
    <sheetView workbookViewId="0">
      <pane ySplit="7" topLeftCell="A50" activePane="bottomLeft" state="frozen"/>
      <selection pane="bottomLeft" activeCell="D2" sqref="D1:D1048576"/>
    </sheetView>
  </sheetViews>
  <sheetFormatPr defaultColWidth="9" defaultRowHeight="11.25"/>
  <cols>
    <col min="1" max="1" width="14" style="75" customWidth="1"/>
    <col min="2" max="2" width="31.33203125" style="1" customWidth="1"/>
    <col min="3" max="9" width="14" style="1" customWidth="1"/>
    <col min="10" max="10" width="15.1640625"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75" width="9.33203125" style="1"/>
    <col min="16376" max="16384" width="9" style="1"/>
  </cols>
  <sheetData>
    <row r="1" spans="1:10" ht="35.25" customHeight="1">
      <c r="A1" s="107" t="s">
        <v>34</v>
      </c>
      <c r="B1" s="108"/>
      <c r="C1" s="108"/>
      <c r="D1" s="108"/>
      <c r="E1" s="108"/>
      <c r="F1" s="108"/>
      <c r="G1" s="108"/>
      <c r="H1" s="108"/>
      <c r="I1" s="108"/>
      <c r="J1" s="108"/>
    </row>
    <row r="2" spans="1:10" ht="13.5">
      <c r="A2" s="3"/>
      <c r="B2" s="76"/>
      <c r="C2" s="76"/>
      <c r="D2" s="76"/>
      <c r="E2" s="76"/>
      <c r="F2" s="76"/>
      <c r="G2" s="76"/>
      <c r="H2" s="76"/>
      <c r="I2" s="76"/>
      <c r="J2" s="44" t="s">
        <v>35</v>
      </c>
    </row>
    <row r="3" spans="1:10" ht="14.25">
      <c r="A3" s="22" t="s">
        <v>3</v>
      </c>
      <c r="B3" s="22"/>
      <c r="C3" s="76"/>
      <c r="D3" s="76"/>
      <c r="E3" s="77"/>
      <c r="F3" s="76"/>
      <c r="G3" s="76"/>
      <c r="H3" s="76"/>
      <c r="I3" s="76"/>
      <c r="J3" s="44" t="s">
        <v>4</v>
      </c>
    </row>
    <row r="4" spans="1:10" ht="21.75" customHeight="1">
      <c r="A4" s="112" t="s">
        <v>7</v>
      </c>
      <c r="B4" s="112" t="s">
        <v>36</v>
      </c>
      <c r="C4" s="117" t="s">
        <v>25</v>
      </c>
      <c r="D4" s="117" t="s">
        <v>37</v>
      </c>
      <c r="E4" s="117" t="s">
        <v>38</v>
      </c>
      <c r="F4" s="117" t="s">
        <v>39</v>
      </c>
      <c r="G4" s="117"/>
      <c r="H4" s="117" t="s">
        <v>40</v>
      </c>
      <c r="I4" s="117" t="s">
        <v>41</v>
      </c>
      <c r="J4" s="117" t="s">
        <v>42</v>
      </c>
    </row>
    <row r="5" spans="1:10" ht="17.25" customHeight="1">
      <c r="A5" s="114" t="s">
        <v>43</v>
      </c>
      <c r="B5" s="114" t="s">
        <v>44</v>
      </c>
      <c r="C5" s="117" t="s">
        <v>36</v>
      </c>
      <c r="D5" s="117" t="s">
        <v>36</v>
      </c>
      <c r="E5" s="117" t="s">
        <v>36</v>
      </c>
      <c r="F5" s="117"/>
      <c r="G5" s="117"/>
      <c r="H5" s="117" t="s">
        <v>36</v>
      </c>
      <c r="I5" s="117" t="s">
        <v>36</v>
      </c>
      <c r="J5" s="117" t="s">
        <v>45</v>
      </c>
    </row>
    <row r="6" spans="1:10" ht="21" customHeight="1">
      <c r="A6" s="115" t="s">
        <v>36</v>
      </c>
      <c r="B6" s="115" t="s">
        <v>36</v>
      </c>
      <c r="C6" s="117" t="s">
        <v>36</v>
      </c>
      <c r="D6" s="117" t="s">
        <v>36</v>
      </c>
      <c r="E6" s="117" t="s">
        <v>36</v>
      </c>
      <c r="F6" s="117" t="s">
        <v>45</v>
      </c>
      <c r="G6" s="117" t="s">
        <v>46</v>
      </c>
      <c r="H6" s="117" t="s">
        <v>36</v>
      </c>
      <c r="I6" s="117" t="s">
        <v>36</v>
      </c>
      <c r="J6" s="117" t="s">
        <v>36</v>
      </c>
    </row>
    <row r="7" spans="1:10" ht="21" customHeight="1">
      <c r="A7" s="116" t="s">
        <v>36</v>
      </c>
      <c r="B7" s="116" t="s">
        <v>36</v>
      </c>
      <c r="C7" s="117" t="s">
        <v>36</v>
      </c>
      <c r="D7" s="117" t="s">
        <v>36</v>
      </c>
      <c r="E7" s="117" t="s">
        <v>36</v>
      </c>
      <c r="F7" s="117"/>
      <c r="G7" s="117"/>
      <c r="H7" s="117" t="s">
        <v>36</v>
      </c>
      <c r="I7" s="117" t="s">
        <v>36</v>
      </c>
      <c r="J7" s="117" t="s">
        <v>36</v>
      </c>
    </row>
    <row r="8" spans="1:10" ht="21" customHeight="1">
      <c r="A8" s="113" t="s">
        <v>47</v>
      </c>
      <c r="B8" s="113"/>
      <c r="C8" s="27">
        <f>C9+C12+C15+C26+C30+C33+C46+C49</f>
        <v>10567.68</v>
      </c>
      <c r="D8" s="27">
        <f>D9+D12+D15+D26+D30+D33+D46+D49</f>
        <v>10567.68</v>
      </c>
      <c r="E8" s="13"/>
      <c r="F8" s="13"/>
      <c r="G8" s="13"/>
      <c r="H8" s="13"/>
      <c r="I8" s="13"/>
      <c r="J8" s="11"/>
    </row>
    <row r="9" spans="1:10" ht="21" customHeight="1">
      <c r="A9" s="12" t="s">
        <v>48</v>
      </c>
      <c r="B9" s="12" t="s">
        <v>49</v>
      </c>
      <c r="C9" s="27">
        <f>C10</f>
        <v>74.349999999999994</v>
      </c>
      <c r="D9" s="27">
        <f>D10</f>
        <v>74.349999999999994</v>
      </c>
      <c r="E9" s="13"/>
      <c r="F9" s="13"/>
      <c r="G9" s="13"/>
      <c r="H9" s="13"/>
      <c r="I9" s="13"/>
      <c r="J9" s="13"/>
    </row>
    <row r="10" spans="1:10" ht="21" customHeight="1">
      <c r="A10" s="12" t="s">
        <v>50</v>
      </c>
      <c r="B10" s="53" t="s">
        <v>51</v>
      </c>
      <c r="C10" s="27">
        <f>C11</f>
        <v>74.349999999999994</v>
      </c>
      <c r="D10" s="27">
        <f>D11</f>
        <v>74.349999999999994</v>
      </c>
      <c r="E10" s="13"/>
      <c r="F10" s="13"/>
      <c r="G10" s="13"/>
      <c r="H10" s="13"/>
      <c r="I10" s="13"/>
      <c r="J10" s="13"/>
    </row>
    <row r="11" spans="1:10" ht="21" customHeight="1">
      <c r="A11" s="12" t="s">
        <v>52</v>
      </c>
      <c r="B11" s="53" t="s">
        <v>53</v>
      </c>
      <c r="C11" s="27">
        <v>74.349999999999994</v>
      </c>
      <c r="D11" s="27">
        <v>74.349999999999994</v>
      </c>
      <c r="E11" s="13"/>
      <c r="F11" s="13"/>
      <c r="G11" s="13"/>
      <c r="H11" s="13"/>
      <c r="I11" s="13"/>
      <c r="J11" s="13"/>
    </row>
    <row r="12" spans="1:10" ht="21" customHeight="1">
      <c r="A12" s="12" t="s">
        <v>54</v>
      </c>
      <c r="B12" s="12" t="s">
        <v>55</v>
      </c>
      <c r="C12" s="27">
        <f>C13</f>
        <v>3.25</v>
      </c>
      <c r="D12" s="27">
        <f>D13</f>
        <v>3.25</v>
      </c>
      <c r="E12" s="13"/>
      <c r="F12" s="13"/>
      <c r="G12" s="13"/>
      <c r="H12" s="13"/>
      <c r="I12" s="13"/>
      <c r="J12" s="13"/>
    </row>
    <row r="13" spans="1:10" ht="21" customHeight="1">
      <c r="A13" s="12" t="s">
        <v>56</v>
      </c>
      <c r="B13" s="53" t="s">
        <v>57</v>
      </c>
      <c r="C13" s="27">
        <f>C14</f>
        <v>3.25</v>
      </c>
      <c r="D13" s="27">
        <f>D14</f>
        <v>3.25</v>
      </c>
      <c r="E13" s="13"/>
      <c r="F13" s="13"/>
      <c r="G13" s="13"/>
      <c r="H13" s="13"/>
      <c r="I13" s="13"/>
      <c r="J13" s="13"/>
    </row>
    <row r="14" spans="1:10" ht="21" customHeight="1">
      <c r="A14" s="12" t="s">
        <v>58</v>
      </c>
      <c r="B14" s="53" t="s">
        <v>59</v>
      </c>
      <c r="C14" s="27">
        <v>3.25</v>
      </c>
      <c r="D14" s="27">
        <v>3.25</v>
      </c>
      <c r="E14" s="13"/>
      <c r="F14" s="13"/>
      <c r="G14" s="13"/>
      <c r="H14" s="13"/>
      <c r="I14" s="13"/>
      <c r="J14" s="13"/>
    </row>
    <row r="15" spans="1:10" ht="21" customHeight="1">
      <c r="A15" s="12" t="s">
        <v>60</v>
      </c>
      <c r="B15" s="12" t="s">
        <v>61</v>
      </c>
      <c r="C15" s="27">
        <f>C16+C22+C24</f>
        <v>352.62</v>
      </c>
      <c r="D15" s="27">
        <f>D16+D22+D24</f>
        <v>352.62</v>
      </c>
      <c r="E15" s="13"/>
      <c r="F15" s="13"/>
      <c r="G15" s="13"/>
      <c r="H15" s="13"/>
      <c r="I15" s="13"/>
      <c r="J15" s="13"/>
    </row>
    <row r="16" spans="1:10" ht="21" customHeight="1">
      <c r="A16" s="12" t="s">
        <v>62</v>
      </c>
      <c r="B16" s="53" t="s">
        <v>63</v>
      </c>
      <c r="C16" s="27">
        <f>C17+C18+C19+C20+C21</f>
        <v>294.85000000000002</v>
      </c>
      <c r="D16" s="27">
        <f>D17+D18+D19+D20+D21</f>
        <v>294.85000000000002</v>
      </c>
      <c r="E16" s="13"/>
      <c r="F16" s="13"/>
      <c r="G16" s="13"/>
      <c r="H16" s="13"/>
      <c r="I16" s="13"/>
      <c r="J16" s="13"/>
    </row>
    <row r="17" spans="1:10" ht="21" customHeight="1">
      <c r="A17" s="12" t="s">
        <v>64</v>
      </c>
      <c r="B17" s="53" t="s">
        <v>65</v>
      </c>
      <c r="C17" s="27">
        <v>55.76</v>
      </c>
      <c r="D17" s="27">
        <v>55.76</v>
      </c>
      <c r="E17" s="13"/>
      <c r="F17" s="13"/>
      <c r="G17" s="13"/>
      <c r="H17" s="13"/>
      <c r="I17" s="13"/>
      <c r="J17" s="13"/>
    </row>
    <row r="18" spans="1:10" ht="21" customHeight="1">
      <c r="A18" s="12" t="s">
        <v>66</v>
      </c>
      <c r="B18" s="53" t="s">
        <v>67</v>
      </c>
      <c r="C18" s="37">
        <v>13.3</v>
      </c>
      <c r="D18" s="37">
        <v>13.3</v>
      </c>
      <c r="E18" s="13"/>
      <c r="F18" s="13"/>
      <c r="G18" s="13"/>
      <c r="H18" s="13"/>
      <c r="I18" s="13"/>
      <c r="J18" s="13"/>
    </row>
    <row r="19" spans="1:10" ht="21" customHeight="1">
      <c r="A19" s="12" t="s">
        <v>68</v>
      </c>
      <c r="B19" s="53" t="s">
        <v>69</v>
      </c>
      <c r="C19" s="27">
        <v>121.59</v>
      </c>
      <c r="D19" s="27">
        <v>121.59</v>
      </c>
      <c r="E19" s="13"/>
      <c r="F19" s="13"/>
      <c r="G19" s="13"/>
      <c r="H19" s="13"/>
      <c r="I19" s="13"/>
      <c r="J19" s="13"/>
    </row>
    <row r="20" spans="1:10" ht="21" customHeight="1">
      <c r="A20" s="12" t="s">
        <v>70</v>
      </c>
      <c r="B20" s="53" t="s">
        <v>71</v>
      </c>
      <c r="C20" s="27">
        <v>94.12</v>
      </c>
      <c r="D20" s="27">
        <v>94.12</v>
      </c>
      <c r="E20" s="13"/>
      <c r="F20" s="13"/>
      <c r="G20" s="13"/>
      <c r="H20" s="13"/>
      <c r="I20" s="13"/>
      <c r="J20" s="13"/>
    </row>
    <row r="21" spans="1:10" ht="21" customHeight="1">
      <c r="A21" s="12" t="s">
        <v>72</v>
      </c>
      <c r="B21" s="53" t="s">
        <v>73</v>
      </c>
      <c r="C21" s="27">
        <v>10.08</v>
      </c>
      <c r="D21" s="27">
        <v>10.08</v>
      </c>
      <c r="E21" s="13"/>
      <c r="F21" s="13"/>
      <c r="G21" s="13"/>
      <c r="H21" s="13"/>
      <c r="I21" s="13"/>
      <c r="J21" s="13"/>
    </row>
    <row r="22" spans="1:10" ht="21" customHeight="1">
      <c r="A22" s="12" t="s">
        <v>74</v>
      </c>
      <c r="B22" s="53" t="s">
        <v>75</v>
      </c>
      <c r="C22" s="27">
        <f>C23</f>
        <v>43.62</v>
      </c>
      <c r="D22" s="27">
        <f>D23</f>
        <v>43.62</v>
      </c>
      <c r="E22" s="13"/>
      <c r="F22" s="13"/>
      <c r="G22" s="13"/>
      <c r="H22" s="13"/>
      <c r="I22" s="13"/>
      <c r="J22" s="13"/>
    </row>
    <row r="23" spans="1:10" ht="21" customHeight="1">
      <c r="A23" s="12" t="s">
        <v>76</v>
      </c>
      <c r="B23" s="53" t="s">
        <v>77</v>
      </c>
      <c r="C23" s="27">
        <v>43.62</v>
      </c>
      <c r="D23" s="27">
        <v>43.62</v>
      </c>
      <c r="E23" s="13"/>
      <c r="F23" s="13"/>
      <c r="G23" s="13"/>
      <c r="H23" s="13"/>
      <c r="I23" s="13"/>
      <c r="J23" s="13"/>
    </row>
    <row r="24" spans="1:10" ht="21" customHeight="1">
      <c r="A24" s="12" t="s">
        <v>78</v>
      </c>
      <c r="B24" s="53" t="s">
        <v>79</v>
      </c>
      <c r="C24" s="27">
        <f>C25</f>
        <v>14.15</v>
      </c>
      <c r="D24" s="27">
        <f>D25</f>
        <v>14.15</v>
      </c>
      <c r="E24" s="13"/>
      <c r="F24" s="13"/>
      <c r="G24" s="13"/>
      <c r="H24" s="13"/>
      <c r="I24" s="13"/>
      <c r="J24" s="13"/>
    </row>
    <row r="25" spans="1:10" ht="21" customHeight="1">
      <c r="A25" s="12" t="s">
        <v>80</v>
      </c>
      <c r="B25" s="53" t="s">
        <v>81</v>
      </c>
      <c r="C25" s="27">
        <v>14.15</v>
      </c>
      <c r="D25" s="27">
        <v>14.15</v>
      </c>
      <c r="E25" s="13"/>
      <c r="F25" s="13"/>
      <c r="G25" s="13"/>
      <c r="H25" s="13"/>
      <c r="I25" s="13"/>
      <c r="J25" s="13"/>
    </row>
    <row r="26" spans="1:10" ht="21" customHeight="1">
      <c r="A26" s="12" t="s">
        <v>82</v>
      </c>
      <c r="B26" s="12" t="s">
        <v>83</v>
      </c>
      <c r="C26" s="27">
        <f>C27</f>
        <v>92.58</v>
      </c>
      <c r="D26" s="27">
        <f>D27</f>
        <v>92.58</v>
      </c>
      <c r="E26" s="13"/>
      <c r="F26" s="13"/>
      <c r="G26" s="13"/>
      <c r="H26" s="13"/>
      <c r="I26" s="13"/>
      <c r="J26" s="13"/>
    </row>
    <row r="27" spans="1:10" ht="21" customHeight="1">
      <c r="A27" s="12" t="s">
        <v>84</v>
      </c>
      <c r="B27" s="53" t="s">
        <v>85</v>
      </c>
      <c r="C27" s="27">
        <f>C28+C29</f>
        <v>92.58</v>
      </c>
      <c r="D27" s="27">
        <f>D28+D29</f>
        <v>92.58</v>
      </c>
      <c r="E27" s="13"/>
      <c r="F27" s="13"/>
      <c r="G27" s="13"/>
      <c r="H27" s="13"/>
      <c r="I27" s="13"/>
      <c r="J27" s="13"/>
    </row>
    <row r="28" spans="1:10" ht="21" customHeight="1">
      <c r="A28" s="12" t="s">
        <v>86</v>
      </c>
      <c r="B28" s="53" t="s">
        <v>87</v>
      </c>
      <c r="C28" s="27">
        <v>27.84</v>
      </c>
      <c r="D28" s="27">
        <v>27.84</v>
      </c>
      <c r="E28" s="13"/>
      <c r="F28" s="13"/>
      <c r="G28" s="13"/>
      <c r="H28" s="13"/>
      <c r="I28" s="13"/>
      <c r="J28" s="13"/>
    </row>
    <row r="29" spans="1:10" ht="21" customHeight="1">
      <c r="A29" s="12" t="s">
        <v>88</v>
      </c>
      <c r="B29" s="53" t="s">
        <v>89</v>
      </c>
      <c r="C29" s="27">
        <v>64.739999999999995</v>
      </c>
      <c r="D29" s="27">
        <v>64.739999999999995</v>
      </c>
      <c r="E29" s="13"/>
      <c r="F29" s="13"/>
      <c r="G29" s="13"/>
      <c r="H29" s="13"/>
      <c r="I29" s="13"/>
      <c r="J29" s="13"/>
    </row>
    <row r="30" spans="1:10" ht="21" customHeight="1">
      <c r="A30" s="12" t="s">
        <v>90</v>
      </c>
      <c r="B30" s="12" t="s">
        <v>91</v>
      </c>
      <c r="C30" s="27">
        <f>C31</f>
        <v>338.03</v>
      </c>
      <c r="D30" s="27">
        <f>D31</f>
        <v>338.03</v>
      </c>
      <c r="E30" s="13"/>
      <c r="F30" s="13"/>
      <c r="G30" s="13"/>
      <c r="H30" s="13"/>
      <c r="I30" s="13"/>
      <c r="J30" s="13"/>
    </row>
    <row r="31" spans="1:10" ht="21" customHeight="1">
      <c r="A31" s="12" t="s">
        <v>92</v>
      </c>
      <c r="B31" s="53" t="s">
        <v>93</v>
      </c>
      <c r="C31" s="27">
        <f>C32</f>
        <v>338.03</v>
      </c>
      <c r="D31" s="27">
        <f>D32</f>
        <v>338.03</v>
      </c>
      <c r="E31" s="13"/>
      <c r="F31" s="13"/>
      <c r="G31" s="13"/>
      <c r="H31" s="13"/>
      <c r="I31" s="13"/>
      <c r="J31" s="13"/>
    </row>
    <row r="32" spans="1:10" ht="21" customHeight="1">
      <c r="A32" s="12" t="s">
        <v>94</v>
      </c>
      <c r="B32" s="53" t="s">
        <v>95</v>
      </c>
      <c r="C32" s="27">
        <v>338.03</v>
      </c>
      <c r="D32" s="27">
        <v>338.03</v>
      </c>
      <c r="E32" s="13"/>
      <c r="F32" s="13"/>
      <c r="G32" s="13"/>
      <c r="H32" s="13"/>
      <c r="I32" s="13"/>
      <c r="J32" s="13"/>
    </row>
    <row r="33" spans="1:10" ht="21" customHeight="1">
      <c r="A33" s="12" t="s">
        <v>96</v>
      </c>
      <c r="B33" s="12" t="s">
        <v>97</v>
      </c>
      <c r="C33" s="27">
        <f>C34+C38+C40+C42+C44</f>
        <v>5048.95</v>
      </c>
      <c r="D33" s="27">
        <f>D34+D38+D40+D42+D44</f>
        <v>5048.95</v>
      </c>
      <c r="E33" s="13"/>
      <c r="F33" s="13"/>
      <c r="G33" s="13"/>
      <c r="H33" s="13"/>
      <c r="I33" s="13"/>
      <c r="J33" s="13"/>
    </row>
    <row r="34" spans="1:10" ht="21" customHeight="1">
      <c r="A34" s="12" t="s">
        <v>98</v>
      </c>
      <c r="B34" s="53" t="s">
        <v>99</v>
      </c>
      <c r="C34" s="27">
        <f>C35+C36+C37</f>
        <v>2207.64</v>
      </c>
      <c r="D34" s="27">
        <f>D35+D36+D37</f>
        <v>2207.64</v>
      </c>
      <c r="E34" s="13"/>
      <c r="F34" s="13"/>
      <c r="G34" s="13"/>
      <c r="H34" s="13"/>
      <c r="I34" s="13"/>
      <c r="J34" s="13"/>
    </row>
    <row r="35" spans="1:10" ht="21" customHeight="1">
      <c r="A35" s="12" t="s">
        <v>100</v>
      </c>
      <c r="B35" s="53" t="s">
        <v>101</v>
      </c>
      <c r="C35" s="27">
        <v>386.07</v>
      </c>
      <c r="D35" s="27">
        <v>386.07</v>
      </c>
      <c r="E35" s="13"/>
      <c r="F35" s="13"/>
      <c r="G35" s="13"/>
      <c r="H35" s="13"/>
      <c r="I35" s="13"/>
      <c r="J35" s="13"/>
    </row>
    <row r="36" spans="1:10" ht="21" customHeight="1">
      <c r="A36" s="12" t="s">
        <v>102</v>
      </c>
      <c r="B36" s="53" t="s">
        <v>103</v>
      </c>
      <c r="C36" s="27">
        <v>155.76</v>
      </c>
      <c r="D36" s="27">
        <v>155.76</v>
      </c>
      <c r="E36" s="13"/>
      <c r="F36" s="13"/>
      <c r="G36" s="13"/>
      <c r="H36" s="13"/>
      <c r="I36" s="13"/>
      <c r="J36" s="13"/>
    </row>
    <row r="37" spans="1:10" ht="21" customHeight="1">
      <c r="A37" s="12" t="s">
        <v>104</v>
      </c>
      <c r="B37" s="53" t="s">
        <v>105</v>
      </c>
      <c r="C37" s="27">
        <v>1665.81</v>
      </c>
      <c r="D37" s="27">
        <v>1665.81</v>
      </c>
      <c r="E37" s="13"/>
      <c r="F37" s="13"/>
      <c r="G37" s="13"/>
      <c r="H37" s="13"/>
      <c r="I37" s="13"/>
      <c r="J37" s="13"/>
    </row>
    <row r="38" spans="1:10" ht="21" customHeight="1">
      <c r="A38" s="12" t="s">
        <v>106</v>
      </c>
      <c r="B38" s="53" t="s">
        <v>107</v>
      </c>
      <c r="C38" s="27">
        <f>C39</f>
        <v>55.39</v>
      </c>
      <c r="D38" s="27">
        <f>D39</f>
        <v>55.39</v>
      </c>
      <c r="E38" s="13"/>
      <c r="F38" s="13"/>
      <c r="G38" s="13"/>
      <c r="H38" s="13"/>
      <c r="I38" s="13"/>
      <c r="J38" s="13"/>
    </row>
    <row r="39" spans="1:10" ht="21" customHeight="1">
      <c r="A39" s="12" t="s">
        <v>108</v>
      </c>
      <c r="B39" s="53" t="s">
        <v>109</v>
      </c>
      <c r="C39" s="27">
        <v>55.39</v>
      </c>
      <c r="D39" s="27">
        <v>55.39</v>
      </c>
      <c r="E39" s="13"/>
      <c r="F39" s="13"/>
      <c r="G39" s="13"/>
      <c r="H39" s="13"/>
      <c r="I39" s="13"/>
      <c r="J39" s="13"/>
    </row>
    <row r="40" spans="1:10" ht="21" customHeight="1">
      <c r="A40" s="12" t="s">
        <v>110</v>
      </c>
      <c r="B40" s="53" t="s">
        <v>111</v>
      </c>
      <c r="C40" s="27">
        <f>C41</f>
        <v>295.64999999999998</v>
      </c>
      <c r="D40" s="27">
        <f>D41</f>
        <v>295.64999999999998</v>
      </c>
      <c r="E40" s="13"/>
      <c r="F40" s="13"/>
      <c r="G40" s="13"/>
      <c r="H40" s="13"/>
      <c r="I40" s="13"/>
      <c r="J40" s="13"/>
    </row>
    <row r="41" spans="1:10" ht="21" customHeight="1">
      <c r="A41" s="12" t="s">
        <v>112</v>
      </c>
      <c r="B41" s="53" t="s">
        <v>113</v>
      </c>
      <c r="C41" s="27">
        <v>295.64999999999998</v>
      </c>
      <c r="D41" s="27">
        <v>295.64999999999998</v>
      </c>
      <c r="E41" s="13"/>
      <c r="F41" s="13"/>
      <c r="G41" s="13"/>
      <c r="H41" s="13"/>
      <c r="I41" s="13"/>
      <c r="J41" s="13"/>
    </row>
    <row r="42" spans="1:10" ht="21" customHeight="1">
      <c r="A42" s="12" t="s">
        <v>114</v>
      </c>
      <c r="B42" s="53" t="s">
        <v>115</v>
      </c>
      <c r="C42" s="27">
        <f>C43</f>
        <v>283.26</v>
      </c>
      <c r="D42" s="27">
        <f>D43</f>
        <v>283.26</v>
      </c>
      <c r="E42" s="13"/>
      <c r="F42" s="13"/>
      <c r="G42" s="13"/>
      <c r="H42" s="13"/>
      <c r="I42" s="13"/>
      <c r="J42" s="13"/>
    </row>
    <row r="43" spans="1:10" ht="21" customHeight="1">
      <c r="A43" s="12" t="s">
        <v>116</v>
      </c>
      <c r="B43" s="53" t="s">
        <v>117</v>
      </c>
      <c r="C43" s="27">
        <v>283.26</v>
      </c>
      <c r="D43" s="27">
        <v>283.26</v>
      </c>
      <c r="E43" s="13"/>
      <c r="F43" s="13"/>
      <c r="G43" s="13"/>
      <c r="H43" s="13"/>
      <c r="I43" s="13"/>
      <c r="J43" s="13"/>
    </row>
    <row r="44" spans="1:10" ht="21" customHeight="1">
      <c r="A44" s="12" t="s">
        <v>118</v>
      </c>
      <c r="B44" s="53" t="s">
        <v>119</v>
      </c>
      <c r="C44" s="27">
        <f>C45</f>
        <v>2207.0100000000002</v>
      </c>
      <c r="D44" s="27">
        <f>D45</f>
        <v>2207.0100000000002</v>
      </c>
      <c r="E44" s="13"/>
      <c r="F44" s="13"/>
      <c r="G44" s="13"/>
      <c r="H44" s="13"/>
      <c r="I44" s="13"/>
      <c r="J44" s="13"/>
    </row>
    <row r="45" spans="1:10" ht="21" customHeight="1">
      <c r="A45" s="12" t="s">
        <v>120</v>
      </c>
      <c r="B45" s="53" t="s">
        <v>121</v>
      </c>
      <c r="C45" s="27">
        <v>2207.0100000000002</v>
      </c>
      <c r="D45" s="27">
        <v>2207.0100000000002</v>
      </c>
      <c r="E45" s="13"/>
      <c r="F45" s="13"/>
      <c r="G45" s="13"/>
      <c r="H45" s="13"/>
      <c r="I45" s="13"/>
      <c r="J45" s="13"/>
    </row>
    <row r="46" spans="1:10" ht="21" customHeight="1">
      <c r="A46" s="12" t="s">
        <v>122</v>
      </c>
      <c r="B46" s="12" t="s">
        <v>123</v>
      </c>
      <c r="C46" s="37">
        <f>C47</f>
        <v>6.3</v>
      </c>
      <c r="D46" s="37">
        <f>D47</f>
        <v>6.3</v>
      </c>
      <c r="E46" s="13"/>
      <c r="F46" s="13"/>
      <c r="G46" s="13"/>
      <c r="H46" s="13"/>
      <c r="I46" s="13"/>
      <c r="J46" s="13"/>
    </row>
    <row r="47" spans="1:10" ht="21" customHeight="1">
      <c r="A47" s="12" t="s">
        <v>124</v>
      </c>
      <c r="B47" s="53" t="s">
        <v>125</v>
      </c>
      <c r="C47" s="37">
        <f>C48</f>
        <v>6.3</v>
      </c>
      <c r="D47" s="37">
        <f>D48</f>
        <v>6.3</v>
      </c>
      <c r="E47" s="13"/>
      <c r="F47" s="13"/>
      <c r="G47" s="13"/>
      <c r="H47" s="13"/>
      <c r="I47" s="13"/>
      <c r="J47" s="13"/>
    </row>
    <row r="48" spans="1:10" ht="21" customHeight="1">
      <c r="A48" s="12" t="s">
        <v>126</v>
      </c>
      <c r="B48" s="53" t="s">
        <v>127</v>
      </c>
      <c r="C48" s="37">
        <v>6.3</v>
      </c>
      <c r="D48" s="37">
        <v>6.3</v>
      </c>
      <c r="E48" s="13"/>
      <c r="F48" s="13"/>
      <c r="G48" s="13"/>
      <c r="H48" s="13"/>
      <c r="I48" s="13"/>
      <c r="J48" s="13"/>
    </row>
    <row r="49" spans="1:10" ht="21" customHeight="1">
      <c r="A49" s="12" t="s">
        <v>128</v>
      </c>
      <c r="B49" s="12" t="s">
        <v>129</v>
      </c>
      <c r="C49" s="37">
        <f>C50+C55+C57</f>
        <v>4651.6000000000004</v>
      </c>
      <c r="D49" s="37">
        <f>D50+D55+D57</f>
        <v>4651.6000000000004</v>
      </c>
      <c r="E49" s="13"/>
      <c r="F49" s="13"/>
      <c r="G49" s="13"/>
      <c r="H49" s="13"/>
      <c r="I49" s="13"/>
      <c r="J49" s="13"/>
    </row>
    <row r="50" spans="1:10" ht="21" customHeight="1">
      <c r="A50" s="12" t="s">
        <v>130</v>
      </c>
      <c r="B50" s="53" t="s">
        <v>131</v>
      </c>
      <c r="C50" s="27">
        <f>C51+C52+C53+C54</f>
        <v>4009.73</v>
      </c>
      <c r="D50" s="27">
        <f>D51+D52+D53+D54</f>
        <v>4009.73</v>
      </c>
      <c r="E50" s="13"/>
      <c r="F50" s="13"/>
      <c r="G50" s="13"/>
      <c r="H50" s="13"/>
      <c r="I50" s="13"/>
      <c r="J50" s="13"/>
    </row>
    <row r="51" spans="1:10" ht="21" customHeight="1">
      <c r="A51" s="12" t="s">
        <v>132</v>
      </c>
      <c r="B51" s="53" t="s">
        <v>133</v>
      </c>
      <c r="C51" s="27">
        <v>693.15</v>
      </c>
      <c r="D51" s="27">
        <v>693.15</v>
      </c>
      <c r="E51" s="13"/>
      <c r="F51" s="13"/>
      <c r="G51" s="13"/>
      <c r="H51" s="13"/>
      <c r="I51" s="13"/>
      <c r="J51" s="13"/>
    </row>
    <row r="52" spans="1:10" ht="21" customHeight="1">
      <c r="A52" s="12" t="s">
        <v>134</v>
      </c>
      <c r="B52" s="53" t="s">
        <v>135</v>
      </c>
      <c r="C52" s="27">
        <v>194.41</v>
      </c>
      <c r="D52" s="27">
        <v>194.41</v>
      </c>
      <c r="E52" s="13"/>
      <c r="F52" s="13"/>
      <c r="G52" s="13"/>
      <c r="H52" s="13"/>
      <c r="I52" s="13"/>
      <c r="J52" s="13"/>
    </row>
    <row r="53" spans="1:10" ht="21" customHeight="1">
      <c r="A53" s="12" t="s">
        <v>136</v>
      </c>
      <c r="B53" s="53" t="s">
        <v>137</v>
      </c>
      <c r="C53" s="27">
        <v>17.89</v>
      </c>
      <c r="D53" s="27">
        <v>17.89</v>
      </c>
      <c r="E53" s="13"/>
      <c r="F53" s="13"/>
      <c r="G53" s="13"/>
      <c r="H53" s="13"/>
      <c r="I53" s="13"/>
      <c r="J53" s="13"/>
    </row>
    <row r="54" spans="1:10" ht="21" customHeight="1">
      <c r="A54" s="12" t="s">
        <v>138</v>
      </c>
      <c r="B54" s="53" t="s">
        <v>139</v>
      </c>
      <c r="C54" s="27">
        <v>3104.28</v>
      </c>
      <c r="D54" s="27">
        <v>3104.28</v>
      </c>
      <c r="E54" s="13"/>
      <c r="F54" s="13"/>
      <c r="G54" s="13"/>
      <c r="H54" s="13"/>
      <c r="I54" s="13"/>
      <c r="J54" s="13"/>
    </row>
    <row r="55" spans="1:10" ht="21" customHeight="1">
      <c r="A55" s="12" t="s">
        <v>140</v>
      </c>
      <c r="B55" s="53" t="s">
        <v>141</v>
      </c>
      <c r="C55" s="27">
        <f>C56</f>
        <v>102.88</v>
      </c>
      <c r="D55" s="27">
        <f>D56</f>
        <v>102.88</v>
      </c>
      <c r="E55" s="13"/>
      <c r="F55" s="13"/>
      <c r="G55" s="13"/>
      <c r="H55" s="13"/>
      <c r="I55" s="13"/>
      <c r="J55" s="13"/>
    </row>
    <row r="56" spans="1:10" ht="21" customHeight="1">
      <c r="A56" s="12" t="s">
        <v>142</v>
      </c>
      <c r="B56" s="53" t="s">
        <v>143</v>
      </c>
      <c r="C56" s="27">
        <v>102.88</v>
      </c>
      <c r="D56" s="27">
        <v>102.88</v>
      </c>
      <c r="E56" s="13"/>
      <c r="F56" s="13"/>
      <c r="G56" s="13"/>
      <c r="H56" s="13"/>
      <c r="I56" s="13"/>
      <c r="J56" s="13"/>
    </row>
    <row r="57" spans="1:10" ht="21" customHeight="1">
      <c r="A57" s="12" t="s">
        <v>144</v>
      </c>
      <c r="B57" s="53" t="s">
        <v>145</v>
      </c>
      <c r="C57" s="27">
        <f>C58</f>
        <v>538.99</v>
      </c>
      <c r="D57" s="27">
        <f>D58</f>
        <v>538.99</v>
      </c>
      <c r="E57" s="13"/>
      <c r="F57" s="13"/>
      <c r="G57" s="13"/>
      <c r="H57" s="13"/>
      <c r="I57" s="13"/>
      <c r="J57" s="13"/>
    </row>
    <row r="58" spans="1:10" ht="21" customHeight="1">
      <c r="A58" s="12" t="s">
        <v>146</v>
      </c>
      <c r="B58" s="53" t="s">
        <v>147</v>
      </c>
      <c r="C58" s="27">
        <v>538.99</v>
      </c>
      <c r="D58" s="27">
        <v>538.99</v>
      </c>
      <c r="E58" s="13"/>
      <c r="F58" s="13"/>
      <c r="G58" s="13"/>
      <c r="H58" s="13"/>
      <c r="I58" s="13"/>
      <c r="J58" s="13"/>
    </row>
    <row r="59" spans="1:10" ht="21" customHeight="1">
      <c r="A59" s="30" t="s">
        <v>148</v>
      </c>
      <c r="C59" s="43"/>
      <c r="D59" s="43"/>
      <c r="E59" s="43"/>
      <c r="F59" s="43"/>
      <c r="G59" s="43"/>
      <c r="H59" s="43"/>
      <c r="I59" s="43"/>
      <c r="J59" s="43"/>
    </row>
    <row r="60" spans="1:10" ht="21" customHeight="1">
      <c r="A60" s="30" t="s">
        <v>33</v>
      </c>
      <c r="C60" s="43"/>
      <c r="D60" s="43"/>
      <c r="E60" s="43"/>
      <c r="F60" s="43"/>
      <c r="G60" s="43"/>
      <c r="H60" s="43"/>
      <c r="I60" s="43"/>
      <c r="J60" s="43"/>
    </row>
    <row r="61" spans="1:10" ht="21" customHeight="1">
      <c r="C61" s="43"/>
      <c r="D61" s="43"/>
      <c r="E61" s="43"/>
      <c r="F61" s="43"/>
      <c r="G61" s="43"/>
      <c r="H61" s="43"/>
      <c r="I61" s="43"/>
      <c r="J61" s="43"/>
    </row>
    <row r="62" spans="1:10" ht="21" customHeight="1">
      <c r="C62" s="43"/>
      <c r="D62" s="43"/>
      <c r="E62" s="43"/>
      <c r="F62" s="43"/>
      <c r="G62" s="43"/>
      <c r="H62" s="43"/>
      <c r="I62" s="43"/>
      <c r="J62" s="43"/>
    </row>
    <row r="63" spans="1:10" ht="21" customHeight="1">
      <c r="C63" s="43"/>
      <c r="D63" s="43"/>
      <c r="E63" s="43"/>
      <c r="F63" s="43"/>
      <c r="G63" s="43"/>
      <c r="H63" s="43"/>
      <c r="I63" s="43"/>
      <c r="J63" s="43"/>
    </row>
    <row r="64" spans="1:10" ht="21" customHeight="1">
      <c r="C64" s="43"/>
      <c r="D64" s="43"/>
      <c r="E64" s="43"/>
      <c r="F64" s="43"/>
      <c r="G64" s="43"/>
      <c r="H64" s="43"/>
      <c r="I64" s="43"/>
      <c r="J64" s="43"/>
    </row>
    <row r="65" spans="3:10" ht="21" customHeight="1">
      <c r="C65" s="43"/>
      <c r="D65" s="43"/>
      <c r="E65" s="43"/>
      <c r="F65" s="43"/>
      <c r="G65" s="43"/>
      <c r="H65" s="43"/>
      <c r="I65" s="43"/>
      <c r="J65" s="43"/>
    </row>
    <row r="66" spans="3:10" ht="21" customHeight="1">
      <c r="C66" s="43"/>
      <c r="D66" s="43"/>
      <c r="E66" s="43"/>
      <c r="F66" s="43"/>
      <c r="G66" s="43"/>
      <c r="H66" s="43"/>
      <c r="I66" s="43"/>
      <c r="J66" s="43"/>
    </row>
    <row r="67" spans="3:10" ht="21" customHeight="1">
      <c r="C67" s="43"/>
      <c r="D67" s="43"/>
      <c r="E67" s="43"/>
      <c r="F67" s="43"/>
      <c r="G67" s="43"/>
      <c r="H67" s="43"/>
      <c r="I67" s="43"/>
      <c r="J67" s="43"/>
    </row>
    <row r="68" spans="3:10" ht="21" customHeight="1">
      <c r="C68" s="43"/>
      <c r="D68" s="43"/>
      <c r="E68" s="43"/>
      <c r="F68" s="43"/>
      <c r="G68" s="43"/>
      <c r="H68" s="43"/>
      <c r="I68" s="43"/>
      <c r="J68" s="43"/>
    </row>
    <row r="69" spans="3:10" ht="21" customHeight="1">
      <c r="C69" s="43"/>
      <c r="D69" s="43"/>
      <c r="E69" s="43"/>
      <c r="F69" s="43"/>
      <c r="G69" s="43"/>
      <c r="H69" s="43"/>
      <c r="I69" s="43"/>
      <c r="J69" s="43"/>
    </row>
    <row r="70" spans="3:10" ht="21" customHeight="1">
      <c r="C70" s="43"/>
      <c r="D70" s="43"/>
      <c r="E70" s="43"/>
      <c r="F70" s="43"/>
      <c r="G70" s="43"/>
      <c r="H70" s="43"/>
      <c r="I70" s="43"/>
      <c r="J70" s="43"/>
    </row>
    <row r="71" spans="3:10" ht="21" customHeight="1">
      <c r="C71" s="43"/>
      <c r="D71" s="43"/>
      <c r="E71" s="43"/>
      <c r="F71" s="43"/>
      <c r="G71" s="43"/>
      <c r="H71" s="43"/>
      <c r="I71" s="43"/>
      <c r="J71" s="43"/>
    </row>
    <row r="72" spans="3:10" ht="21" customHeight="1">
      <c r="C72" s="43"/>
      <c r="D72" s="43"/>
      <c r="E72" s="43"/>
      <c r="F72" s="43"/>
      <c r="G72" s="43"/>
      <c r="H72" s="43"/>
      <c r="I72" s="43"/>
      <c r="J72" s="43"/>
    </row>
    <row r="73" spans="3:10" ht="21" customHeight="1">
      <c r="C73" s="43"/>
      <c r="D73" s="43"/>
      <c r="E73" s="43"/>
      <c r="F73" s="43"/>
      <c r="G73" s="43"/>
      <c r="H73" s="43"/>
      <c r="I73" s="43"/>
      <c r="J73" s="43"/>
    </row>
    <row r="74" spans="3:10">
      <c r="C74" s="43"/>
      <c r="D74" s="43"/>
      <c r="E74" s="43"/>
      <c r="F74" s="43"/>
      <c r="G74" s="43"/>
      <c r="H74" s="43"/>
      <c r="I74" s="43"/>
      <c r="J74" s="43"/>
    </row>
    <row r="75" spans="3:10">
      <c r="C75" s="43"/>
      <c r="D75" s="43"/>
      <c r="E75" s="43"/>
      <c r="F75" s="43"/>
      <c r="G75" s="43"/>
      <c r="H75" s="43"/>
      <c r="I75" s="43"/>
      <c r="J75" s="43"/>
    </row>
    <row r="76" spans="3:10">
      <c r="C76" s="43"/>
      <c r="D76" s="43"/>
      <c r="E76" s="43"/>
      <c r="F76" s="43"/>
      <c r="G76" s="43"/>
      <c r="H76" s="43"/>
      <c r="I76" s="43"/>
      <c r="J76" s="43"/>
    </row>
    <row r="77" spans="3:10">
      <c r="C77" s="43"/>
      <c r="D77" s="43"/>
      <c r="E77" s="43"/>
      <c r="F77" s="43"/>
      <c r="G77" s="43"/>
      <c r="H77" s="43"/>
      <c r="I77" s="43"/>
      <c r="J77" s="43"/>
    </row>
    <row r="78" spans="3:10">
      <c r="C78" s="43"/>
      <c r="D78" s="43"/>
      <c r="E78" s="43"/>
      <c r="F78" s="43"/>
      <c r="G78" s="43"/>
      <c r="H78" s="43"/>
      <c r="I78" s="43"/>
      <c r="J78" s="43"/>
    </row>
    <row r="79" spans="3:10">
      <c r="C79" s="43"/>
      <c r="D79" s="43"/>
      <c r="E79" s="43"/>
      <c r="F79" s="43"/>
      <c r="G79" s="43"/>
      <c r="H79" s="43"/>
      <c r="I79" s="43"/>
      <c r="J79" s="43"/>
    </row>
    <row r="80" spans="3:10">
      <c r="C80" s="43"/>
      <c r="D80" s="43"/>
      <c r="E80" s="43"/>
      <c r="F80" s="43"/>
      <c r="G80" s="43"/>
      <c r="H80" s="43"/>
      <c r="I80" s="43"/>
      <c r="J80" s="43"/>
    </row>
    <row r="81" spans="3:10">
      <c r="C81" s="43"/>
      <c r="D81" s="43"/>
      <c r="E81" s="43"/>
      <c r="F81" s="43"/>
      <c r="G81" s="43"/>
      <c r="H81" s="43"/>
      <c r="I81" s="43"/>
      <c r="J81" s="43"/>
    </row>
    <row r="82" spans="3:10">
      <c r="C82" s="43"/>
      <c r="D82" s="43"/>
      <c r="E82" s="43"/>
      <c r="F82" s="43"/>
      <c r="G82" s="43"/>
      <c r="H82" s="43"/>
      <c r="I82" s="43"/>
      <c r="J82" s="43"/>
    </row>
    <row r="83" spans="3:10">
      <c r="C83" s="43"/>
      <c r="D83" s="43"/>
      <c r="E83" s="43"/>
      <c r="F83" s="43"/>
      <c r="G83" s="43"/>
      <c r="H83" s="43"/>
      <c r="I83" s="43"/>
      <c r="J83" s="43"/>
    </row>
    <row r="84" spans="3:10">
      <c r="C84" s="43"/>
      <c r="D84" s="43"/>
      <c r="E84" s="43"/>
      <c r="F84" s="43"/>
      <c r="G84" s="43"/>
      <c r="H84" s="43"/>
      <c r="I84" s="43"/>
      <c r="J84" s="43"/>
    </row>
    <row r="85" spans="3:10">
      <c r="C85" s="43"/>
      <c r="D85" s="43"/>
      <c r="E85" s="43"/>
      <c r="F85" s="43"/>
      <c r="G85" s="43"/>
      <c r="H85" s="43"/>
      <c r="I85" s="43"/>
      <c r="J85" s="43"/>
    </row>
    <row r="86" spans="3:10">
      <c r="C86" s="43"/>
      <c r="D86" s="43"/>
      <c r="E86" s="43"/>
      <c r="F86" s="43"/>
      <c r="G86" s="43"/>
      <c r="H86" s="43"/>
      <c r="I86" s="43"/>
      <c r="J86" s="43"/>
    </row>
    <row r="87" spans="3:10">
      <c r="C87" s="43"/>
      <c r="D87" s="43"/>
      <c r="E87" s="43"/>
      <c r="F87" s="43"/>
      <c r="G87" s="43"/>
      <c r="H87" s="43"/>
      <c r="I87" s="43"/>
      <c r="J87" s="43"/>
    </row>
    <row r="88" spans="3:10">
      <c r="C88" s="43"/>
      <c r="D88" s="43"/>
      <c r="E88" s="43"/>
      <c r="F88" s="43"/>
      <c r="G88" s="43"/>
      <c r="H88" s="43"/>
      <c r="I88" s="43"/>
      <c r="J88" s="43"/>
    </row>
    <row r="89" spans="3:10">
      <c r="C89" s="43"/>
      <c r="D89" s="43"/>
      <c r="E89" s="43"/>
      <c r="F89" s="43"/>
      <c r="G89" s="43"/>
      <c r="H89" s="43"/>
      <c r="I89" s="43"/>
      <c r="J89" s="43"/>
    </row>
    <row r="90" spans="3:10">
      <c r="C90" s="43"/>
      <c r="D90" s="43"/>
      <c r="E90" s="43"/>
      <c r="F90" s="43"/>
      <c r="G90" s="43"/>
      <c r="H90" s="43"/>
      <c r="I90" s="43"/>
      <c r="J90" s="43"/>
    </row>
    <row r="91" spans="3:10">
      <c r="C91" s="43"/>
      <c r="D91" s="43"/>
      <c r="E91" s="43"/>
      <c r="F91" s="43"/>
      <c r="G91" s="43"/>
      <c r="H91" s="43"/>
      <c r="I91" s="43"/>
      <c r="J91" s="43"/>
    </row>
    <row r="92" spans="3:10">
      <c r="C92" s="43"/>
      <c r="D92" s="43"/>
      <c r="E92" s="43"/>
      <c r="F92" s="43"/>
      <c r="G92" s="43"/>
      <c r="H92" s="43"/>
      <c r="I92" s="43"/>
      <c r="J92" s="43"/>
    </row>
    <row r="93" spans="3:10">
      <c r="C93" s="43"/>
      <c r="D93" s="43"/>
      <c r="E93" s="43"/>
      <c r="F93" s="43"/>
      <c r="G93" s="43"/>
      <c r="H93" s="43"/>
      <c r="I93" s="43"/>
      <c r="J93" s="43"/>
    </row>
    <row r="94" spans="3:10">
      <c r="C94" s="43"/>
      <c r="D94" s="43"/>
      <c r="E94" s="43"/>
      <c r="F94" s="43"/>
      <c r="G94" s="43"/>
      <c r="H94" s="43"/>
      <c r="I94" s="43"/>
      <c r="J94" s="43"/>
    </row>
    <row r="95" spans="3:10">
      <c r="C95" s="43"/>
      <c r="D95" s="43"/>
      <c r="E95" s="43"/>
      <c r="F95" s="43"/>
      <c r="G95" s="43"/>
      <c r="H95" s="43"/>
      <c r="I95" s="43"/>
      <c r="J95" s="43"/>
    </row>
    <row r="96" spans="3:10">
      <c r="C96" s="43"/>
      <c r="D96" s="43"/>
      <c r="E96" s="43"/>
      <c r="F96" s="43"/>
      <c r="G96" s="43"/>
      <c r="H96" s="43"/>
      <c r="I96" s="43"/>
      <c r="J96" s="43"/>
    </row>
    <row r="97" spans="3:10">
      <c r="C97" s="43"/>
      <c r="D97" s="43"/>
      <c r="E97" s="43"/>
      <c r="F97" s="43"/>
      <c r="G97" s="43"/>
      <c r="H97" s="43"/>
      <c r="I97" s="43"/>
      <c r="J97" s="43"/>
    </row>
    <row r="98" spans="3:10">
      <c r="C98" s="43"/>
      <c r="D98" s="43"/>
      <c r="E98" s="43"/>
      <c r="F98" s="43"/>
      <c r="G98" s="43"/>
      <c r="H98" s="43"/>
      <c r="I98" s="43"/>
      <c r="J98" s="43"/>
    </row>
    <row r="99" spans="3:10">
      <c r="C99" s="43"/>
      <c r="D99" s="43"/>
      <c r="E99" s="43"/>
      <c r="F99" s="43"/>
      <c r="G99" s="43"/>
      <c r="H99" s="43"/>
      <c r="I99" s="43"/>
      <c r="J99" s="43"/>
    </row>
    <row r="100" spans="3:10">
      <c r="C100" s="43"/>
      <c r="D100" s="43"/>
      <c r="E100" s="43"/>
      <c r="F100" s="43"/>
      <c r="G100" s="43"/>
      <c r="H100" s="43"/>
      <c r="I100" s="43"/>
      <c r="J100" s="43"/>
    </row>
    <row r="101" spans="3:10">
      <c r="C101" s="43"/>
      <c r="D101" s="43"/>
      <c r="E101" s="43"/>
      <c r="F101" s="43"/>
      <c r="G101" s="43"/>
      <c r="H101" s="43"/>
      <c r="I101" s="43"/>
      <c r="J101" s="43"/>
    </row>
    <row r="102" spans="3:10">
      <c r="C102" s="43"/>
      <c r="D102" s="43"/>
      <c r="E102" s="43"/>
      <c r="F102" s="43"/>
      <c r="G102" s="43"/>
      <c r="H102" s="43"/>
      <c r="I102" s="43"/>
      <c r="J102" s="43"/>
    </row>
    <row r="103" spans="3:10">
      <c r="C103" s="43"/>
      <c r="D103" s="43"/>
      <c r="E103" s="43"/>
      <c r="F103" s="43"/>
      <c r="G103" s="43"/>
      <c r="H103" s="43"/>
      <c r="I103" s="43"/>
      <c r="J103" s="43"/>
    </row>
    <row r="104" spans="3:10">
      <c r="C104" s="43"/>
      <c r="D104" s="43"/>
      <c r="E104" s="43"/>
      <c r="F104" s="43"/>
      <c r="G104" s="43"/>
      <c r="H104" s="43"/>
      <c r="I104" s="43"/>
      <c r="J104" s="43"/>
    </row>
    <row r="105" spans="3:10">
      <c r="C105" s="43"/>
      <c r="D105" s="43"/>
      <c r="E105" s="43"/>
      <c r="F105" s="43"/>
      <c r="G105" s="43"/>
      <c r="H105" s="43"/>
      <c r="I105" s="43"/>
      <c r="J105" s="43"/>
    </row>
    <row r="106" spans="3:10">
      <c r="C106" s="43"/>
      <c r="D106" s="43"/>
      <c r="E106" s="43"/>
      <c r="F106" s="43"/>
      <c r="G106" s="43"/>
      <c r="H106" s="43"/>
      <c r="I106" s="43"/>
      <c r="J106" s="43"/>
    </row>
    <row r="107" spans="3:10">
      <c r="C107" s="43"/>
      <c r="D107" s="43"/>
      <c r="E107" s="43"/>
      <c r="F107" s="43"/>
      <c r="G107" s="43"/>
      <c r="H107" s="43"/>
      <c r="I107" s="43"/>
      <c r="J107" s="43"/>
    </row>
    <row r="108" spans="3:10">
      <c r="C108" s="43"/>
      <c r="D108" s="43"/>
      <c r="E108" s="43"/>
      <c r="F108" s="43"/>
      <c r="G108" s="43"/>
      <c r="H108" s="43"/>
      <c r="I108" s="43"/>
      <c r="J108" s="43"/>
    </row>
    <row r="109" spans="3:10">
      <c r="C109" s="43"/>
      <c r="D109" s="43"/>
      <c r="E109" s="43"/>
      <c r="F109" s="43"/>
      <c r="G109" s="43"/>
      <c r="H109" s="43"/>
      <c r="I109" s="43"/>
      <c r="J109" s="43"/>
    </row>
    <row r="110" spans="3:10">
      <c r="C110" s="43"/>
      <c r="D110" s="43"/>
      <c r="E110" s="43"/>
      <c r="F110" s="43"/>
      <c r="G110" s="43"/>
      <c r="H110" s="43"/>
      <c r="I110" s="43"/>
      <c r="J110" s="43"/>
    </row>
    <row r="111" spans="3:10">
      <c r="C111" s="43"/>
      <c r="D111" s="43"/>
      <c r="E111" s="43"/>
      <c r="F111" s="43"/>
      <c r="G111" s="43"/>
      <c r="H111" s="43"/>
      <c r="I111" s="43"/>
      <c r="J111" s="43"/>
    </row>
    <row r="112" spans="3:10">
      <c r="C112" s="43"/>
      <c r="D112" s="43"/>
      <c r="E112" s="43"/>
      <c r="F112" s="43"/>
      <c r="G112" s="43"/>
      <c r="H112" s="43"/>
      <c r="I112" s="43"/>
      <c r="J112" s="43"/>
    </row>
    <row r="113" spans="3:10">
      <c r="C113" s="43"/>
      <c r="D113" s="43"/>
      <c r="E113" s="43"/>
      <c r="F113" s="43"/>
      <c r="G113" s="43"/>
      <c r="H113" s="43"/>
      <c r="I113" s="43"/>
      <c r="J113" s="43"/>
    </row>
    <row r="114" spans="3:10">
      <c r="C114" s="43"/>
      <c r="D114" s="43"/>
      <c r="E114" s="43"/>
      <c r="F114" s="43"/>
      <c r="G114" s="43"/>
      <c r="H114" s="43"/>
      <c r="I114" s="43"/>
      <c r="J114" s="43"/>
    </row>
    <row r="115" spans="3:10">
      <c r="C115" s="43"/>
      <c r="D115" s="43"/>
      <c r="E115" s="43"/>
      <c r="F115" s="43"/>
      <c r="G115" s="43"/>
      <c r="H115" s="43"/>
      <c r="I115" s="43"/>
      <c r="J115" s="43"/>
    </row>
    <row r="116" spans="3:10">
      <c r="C116" s="43"/>
      <c r="D116" s="43"/>
      <c r="E116" s="43"/>
      <c r="F116" s="43"/>
      <c r="G116" s="43"/>
      <c r="H116" s="43"/>
      <c r="I116" s="43"/>
      <c r="J116" s="43"/>
    </row>
    <row r="117" spans="3:10">
      <c r="C117" s="43"/>
      <c r="D117" s="43"/>
      <c r="E117" s="43"/>
      <c r="F117" s="43"/>
      <c r="G117" s="43"/>
      <c r="H117" s="43"/>
      <c r="I117" s="43"/>
      <c r="J117" s="43"/>
    </row>
    <row r="118" spans="3:10">
      <c r="C118" s="43"/>
      <c r="D118" s="43"/>
      <c r="E118" s="43"/>
      <c r="F118" s="43"/>
      <c r="G118" s="43"/>
      <c r="H118" s="43"/>
      <c r="I118" s="43"/>
      <c r="J118" s="43"/>
    </row>
    <row r="119" spans="3:10">
      <c r="C119" s="43"/>
      <c r="D119" s="43"/>
      <c r="E119" s="43"/>
      <c r="F119" s="43"/>
      <c r="G119" s="43"/>
      <c r="H119" s="43"/>
      <c r="I119" s="43"/>
      <c r="J119" s="43"/>
    </row>
    <row r="120" spans="3:10">
      <c r="C120" s="43"/>
      <c r="D120" s="43"/>
      <c r="E120" s="43"/>
      <c r="F120" s="43"/>
      <c r="G120" s="43"/>
      <c r="H120" s="43"/>
      <c r="I120" s="43"/>
      <c r="J120" s="43"/>
    </row>
    <row r="121" spans="3:10">
      <c r="C121" s="43"/>
      <c r="D121" s="43"/>
      <c r="E121" s="43"/>
      <c r="F121" s="43"/>
      <c r="G121" s="43"/>
      <c r="H121" s="43"/>
      <c r="I121" s="43"/>
      <c r="J121" s="43"/>
    </row>
    <row r="122" spans="3:10">
      <c r="C122" s="43"/>
      <c r="D122" s="43"/>
      <c r="E122" s="43"/>
      <c r="F122" s="43"/>
      <c r="G122" s="43"/>
      <c r="H122" s="43"/>
      <c r="I122" s="43"/>
      <c r="J122" s="43"/>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51" type="noConversion"/>
  <conditionalFormatting sqref="B3">
    <cfRule type="expression" dxfId="12" priority="1" stopIfTrue="1">
      <formula>含公式的单元格</formula>
    </cfRule>
  </conditionalFormatting>
  <printOptions horizontalCentered="1"/>
  <pageMargins left="0.39305555555555599" right="0.59055118110236204" top="0.78740157480314998" bottom="0.78740157480314998" header="0.31496062992126" footer="0.31496062992126"/>
  <pageSetup paperSize="9" scale="52" orientation="portrait"/>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72"/>
  <sheetViews>
    <sheetView topLeftCell="A49" workbookViewId="0">
      <pane xSplit="1" topLeftCell="B1" activePane="topRight" state="frozen"/>
      <selection pane="topRight" activeCell="D10" sqref="D10"/>
    </sheetView>
  </sheetViews>
  <sheetFormatPr defaultColWidth="9" defaultRowHeight="11.25"/>
  <cols>
    <col min="1" max="1" width="14" style="75"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70" width="9.33203125" style="1"/>
    <col min="16371" max="16384" width="9" style="1"/>
  </cols>
  <sheetData>
    <row r="1" spans="1:8" ht="35.25" customHeight="1">
      <c r="A1" s="107" t="s">
        <v>149</v>
      </c>
      <c r="B1" s="108"/>
      <c r="C1" s="108"/>
      <c r="D1" s="108"/>
      <c r="E1" s="108"/>
      <c r="F1" s="108"/>
      <c r="G1" s="108"/>
      <c r="H1" s="108"/>
    </row>
    <row r="2" spans="1:8" ht="13.5">
      <c r="A2" s="3"/>
      <c r="B2" s="76"/>
      <c r="C2" s="76"/>
      <c r="D2" s="76"/>
      <c r="E2" s="76"/>
      <c r="F2" s="76"/>
      <c r="G2" s="76"/>
      <c r="H2" s="44" t="s">
        <v>150</v>
      </c>
    </row>
    <row r="3" spans="1:8" ht="14.25">
      <c r="A3" s="22" t="s">
        <v>3</v>
      </c>
      <c r="B3" s="22"/>
      <c r="C3" s="76"/>
      <c r="D3" s="76"/>
      <c r="E3" s="77"/>
      <c r="F3" s="76"/>
      <c r="G3" s="76"/>
      <c r="H3" s="44" t="s">
        <v>4</v>
      </c>
    </row>
    <row r="4" spans="1:8" ht="21.75" customHeight="1">
      <c r="A4" s="118" t="s">
        <v>7</v>
      </c>
      <c r="B4" s="119" t="s">
        <v>36</v>
      </c>
      <c r="C4" s="114" t="s">
        <v>26</v>
      </c>
      <c r="D4" s="114" t="s">
        <v>151</v>
      </c>
      <c r="E4" s="114" t="s">
        <v>152</v>
      </c>
      <c r="F4" s="114" t="s">
        <v>153</v>
      </c>
      <c r="G4" s="114" t="s">
        <v>154</v>
      </c>
      <c r="H4" s="114" t="s">
        <v>155</v>
      </c>
    </row>
    <row r="5" spans="1:8" ht="17.25" customHeight="1">
      <c r="A5" s="114" t="s">
        <v>43</v>
      </c>
      <c r="B5" s="114" t="s">
        <v>44</v>
      </c>
      <c r="C5" s="115"/>
      <c r="D5" s="115"/>
      <c r="E5" s="115"/>
      <c r="F5" s="115"/>
      <c r="G5" s="115"/>
      <c r="H5" s="115"/>
    </row>
    <row r="6" spans="1:8" ht="21" customHeight="1">
      <c r="A6" s="115"/>
      <c r="B6" s="115" t="s">
        <v>36</v>
      </c>
      <c r="C6" s="115"/>
      <c r="D6" s="115"/>
      <c r="E6" s="115"/>
      <c r="F6" s="115"/>
      <c r="G6" s="115"/>
      <c r="H6" s="115"/>
    </row>
    <row r="7" spans="1:8" ht="21" customHeight="1">
      <c r="A7" s="116"/>
      <c r="B7" s="116" t="s">
        <v>36</v>
      </c>
      <c r="C7" s="116"/>
      <c r="D7" s="116"/>
      <c r="E7" s="116"/>
      <c r="F7" s="116"/>
      <c r="G7" s="116"/>
      <c r="H7" s="116"/>
    </row>
    <row r="8" spans="1:8" ht="21" customHeight="1">
      <c r="A8" s="120" t="s">
        <v>47</v>
      </c>
      <c r="B8" s="121"/>
      <c r="C8" s="27">
        <f>C9+C12+C15+C26+C30+C33+C46+C49</f>
        <v>10569.73</v>
      </c>
      <c r="D8" s="27">
        <f>D9+D12+D15+D26+D30+D33+D46+D49</f>
        <v>3201.75</v>
      </c>
      <c r="E8" s="27">
        <f>E9+E12+E15+E26+E30+E33+E46+E49</f>
        <v>7367.98</v>
      </c>
      <c r="F8" s="54"/>
      <c r="G8" s="54"/>
      <c r="H8" s="54"/>
    </row>
    <row r="9" spans="1:8" ht="21" customHeight="1">
      <c r="A9" s="12" t="s">
        <v>48</v>
      </c>
      <c r="B9" s="12" t="s">
        <v>49</v>
      </c>
      <c r="C9" s="27">
        <f>C10</f>
        <v>74.349999999999994</v>
      </c>
      <c r="D9" s="27"/>
      <c r="E9" s="27">
        <f>E10</f>
        <v>74.349999999999994</v>
      </c>
      <c r="F9" s="54"/>
      <c r="G9" s="54"/>
      <c r="H9" s="54"/>
    </row>
    <row r="10" spans="1:8" ht="21" customHeight="1">
      <c r="A10" s="12" t="s">
        <v>50</v>
      </c>
      <c r="B10" s="53" t="s">
        <v>51</v>
      </c>
      <c r="C10" s="27">
        <f>C11</f>
        <v>74.349999999999994</v>
      </c>
      <c r="D10" s="27"/>
      <c r="E10" s="27">
        <f>E11</f>
        <v>74.349999999999994</v>
      </c>
      <c r="F10" s="54"/>
      <c r="G10" s="54"/>
      <c r="H10" s="54"/>
    </row>
    <row r="11" spans="1:8" ht="21" customHeight="1">
      <c r="A11" s="12" t="s">
        <v>52</v>
      </c>
      <c r="B11" s="78" t="s">
        <v>53</v>
      </c>
      <c r="C11" s="27">
        <v>74.349999999999994</v>
      </c>
      <c r="D11" s="27"/>
      <c r="E11" s="27">
        <v>74.349999999999994</v>
      </c>
      <c r="F11" s="54"/>
      <c r="G11" s="54"/>
      <c r="H11" s="54"/>
    </row>
    <row r="12" spans="1:8" ht="21" customHeight="1">
      <c r="A12" s="12" t="s">
        <v>54</v>
      </c>
      <c r="B12" s="12" t="s">
        <v>55</v>
      </c>
      <c r="C12" s="27">
        <f>C13</f>
        <v>3.25</v>
      </c>
      <c r="D12" s="27">
        <v>3.25</v>
      </c>
      <c r="E12" s="27"/>
      <c r="F12" s="54"/>
      <c r="G12" s="54"/>
      <c r="H12" s="54"/>
    </row>
    <row r="13" spans="1:8" ht="21" customHeight="1">
      <c r="A13" s="12" t="s">
        <v>56</v>
      </c>
      <c r="B13" s="53" t="s">
        <v>57</v>
      </c>
      <c r="C13" s="27">
        <f>C14</f>
        <v>3.25</v>
      </c>
      <c r="D13" s="27">
        <v>3.25</v>
      </c>
      <c r="E13" s="27"/>
      <c r="F13" s="54"/>
      <c r="G13" s="54"/>
      <c r="H13" s="54"/>
    </row>
    <row r="14" spans="1:8" ht="21" customHeight="1">
      <c r="A14" s="12" t="s">
        <v>58</v>
      </c>
      <c r="B14" s="53" t="s">
        <v>59</v>
      </c>
      <c r="C14" s="27">
        <v>3.25</v>
      </c>
      <c r="D14" s="27">
        <v>3.25</v>
      </c>
      <c r="E14" s="27"/>
      <c r="F14" s="54"/>
      <c r="G14" s="54"/>
      <c r="H14" s="54"/>
    </row>
    <row r="15" spans="1:8" ht="21" customHeight="1">
      <c r="A15" s="12" t="s">
        <v>60</v>
      </c>
      <c r="B15" s="12" t="s">
        <v>61</v>
      </c>
      <c r="C15" s="27">
        <f>C16+C22+C24</f>
        <v>352.62</v>
      </c>
      <c r="D15" s="27">
        <v>352.62</v>
      </c>
      <c r="E15" s="27"/>
      <c r="F15" s="54"/>
      <c r="G15" s="54"/>
      <c r="H15" s="54"/>
    </row>
    <row r="16" spans="1:8" ht="21" customHeight="1">
      <c r="A16" s="12" t="s">
        <v>62</v>
      </c>
      <c r="B16" s="53" t="s">
        <v>63</v>
      </c>
      <c r="C16" s="27">
        <f>C17+C18+C19+C20+C21</f>
        <v>294.86</v>
      </c>
      <c r="D16" s="27">
        <v>294.86</v>
      </c>
      <c r="E16" s="27"/>
      <c r="F16" s="54"/>
      <c r="G16" s="54"/>
      <c r="H16" s="54"/>
    </row>
    <row r="17" spans="1:8" ht="21" customHeight="1">
      <c r="A17" s="12" t="s">
        <v>64</v>
      </c>
      <c r="B17" s="53" t="s">
        <v>65</v>
      </c>
      <c r="C17" s="27">
        <v>55.76</v>
      </c>
      <c r="D17" s="27">
        <v>55.76</v>
      </c>
      <c r="E17" s="27"/>
      <c r="F17" s="54"/>
      <c r="G17" s="54"/>
      <c r="H17" s="54"/>
    </row>
    <row r="18" spans="1:8" ht="21" customHeight="1">
      <c r="A18" s="12" t="s">
        <v>66</v>
      </c>
      <c r="B18" s="53" t="s">
        <v>67</v>
      </c>
      <c r="C18" s="37">
        <v>13.3</v>
      </c>
      <c r="D18" s="37">
        <v>13.3</v>
      </c>
      <c r="E18" s="27"/>
      <c r="F18" s="54"/>
      <c r="G18" s="54"/>
      <c r="H18" s="54"/>
    </row>
    <row r="19" spans="1:8" ht="21" customHeight="1">
      <c r="A19" s="12" t="s">
        <v>68</v>
      </c>
      <c r="B19" s="79" t="s">
        <v>156</v>
      </c>
      <c r="C19" s="27">
        <v>121.58</v>
      </c>
      <c r="D19" s="27">
        <v>121.58</v>
      </c>
      <c r="E19" s="27"/>
      <c r="F19" s="54"/>
      <c r="G19" s="54"/>
      <c r="H19" s="54"/>
    </row>
    <row r="20" spans="1:8" ht="21" customHeight="1">
      <c r="A20" s="12" t="s">
        <v>70</v>
      </c>
      <c r="B20" s="79" t="s">
        <v>157</v>
      </c>
      <c r="C20" s="27">
        <v>94.14</v>
      </c>
      <c r="D20" s="27">
        <v>94.14</v>
      </c>
      <c r="E20" s="27"/>
      <c r="F20" s="54"/>
      <c r="G20" s="54"/>
      <c r="H20" s="54"/>
    </row>
    <row r="21" spans="1:8" ht="21" customHeight="1">
      <c r="A21" s="12" t="s">
        <v>72</v>
      </c>
      <c r="B21" s="79" t="s">
        <v>158</v>
      </c>
      <c r="C21" s="27">
        <v>10.08</v>
      </c>
      <c r="D21" s="27">
        <v>10.08</v>
      </c>
      <c r="E21" s="27"/>
      <c r="F21" s="54"/>
      <c r="G21" s="54"/>
      <c r="H21" s="54"/>
    </row>
    <row r="22" spans="1:8" ht="21" customHeight="1">
      <c r="A22" s="12" t="s">
        <v>74</v>
      </c>
      <c r="B22" s="12" t="s">
        <v>75</v>
      </c>
      <c r="C22" s="27">
        <f>C23</f>
        <v>43.62</v>
      </c>
      <c r="D22" s="27">
        <v>43.62</v>
      </c>
      <c r="E22" s="27"/>
      <c r="F22" s="54"/>
      <c r="G22" s="54"/>
      <c r="H22" s="54"/>
    </row>
    <row r="23" spans="1:8" ht="21" customHeight="1">
      <c r="A23" s="12" t="s">
        <v>76</v>
      </c>
      <c r="B23" s="53" t="s">
        <v>77</v>
      </c>
      <c r="C23" s="27">
        <v>43.62</v>
      </c>
      <c r="D23" s="27">
        <v>43.62</v>
      </c>
      <c r="E23" s="27"/>
      <c r="F23" s="54"/>
      <c r="G23" s="54"/>
      <c r="H23" s="54"/>
    </row>
    <row r="24" spans="1:8" ht="21" customHeight="1">
      <c r="A24" s="12" t="s">
        <v>78</v>
      </c>
      <c r="B24" s="53" t="s">
        <v>79</v>
      </c>
      <c r="C24" s="27">
        <f>C25</f>
        <v>14.14</v>
      </c>
      <c r="D24" s="27">
        <v>14.14</v>
      </c>
      <c r="E24" s="27"/>
      <c r="F24" s="54"/>
      <c r="G24" s="54"/>
      <c r="H24" s="54"/>
    </row>
    <row r="25" spans="1:8" ht="21" customHeight="1">
      <c r="A25" s="12" t="s">
        <v>80</v>
      </c>
      <c r="B25" s="53" t="s">
        <v>81</v>
      </c>
      <c r="C25" s="27">
        <v>14.14</v>
      </c>
      <c r="D25" s="27">
        <v>14.14</v>
      </c>
      <c r="E25" s="27"/>
      <c r="F25" s="54"/>
      <c r="G25" s="54"/>
      <c r="H25" s="54"/>
    </row>
    <row r="26" spans="1:8" ht="21" customHeight="1">
      <c r="A26" s="12" t="s">
        <v>82</v>
      </c>
      <c r="B26" s="12" t="s">
        <v>83</v>
      </c>
      <c r="C26" s="27">
        <f>C27</f>
        <v>92.59</v>
      </c>
      <c r="D26" s="27">
        <v>92.59</v>
      </c>
      <c r="E26" s="27"/>
      <c r="F26" s="54"/>
      <c r="G26" s="54"/>
      <c r="H26" s="54"/>
    </row>
    <row r="27" spans="1:8" ht="21" customHeight="1">
      <c r="A27" s="12" t="s">
        <v>84</v>
      </c>
      <c r="B27" s="53" t="s">
        <v>85</v>
      </c>
      <c r="C27" s="27">
        <f>C28+C29</f>
        <v>92.59</v>
      </c>
      <c r="D27" s="27">
        <v>92.59</v>
      </c>
      <c r="E27" s="27"/>
      <c r="F27" s="54"/>
      <c r="G27" s="54"/>
      <c r="H27" s="54"/>
    </row>
    <row r="28" spans="1:8" ht="21" customHeight="1">
      <c r="A28" s="12" t="s">
        <v>86</v>
      </c>
      <c r="B28" s="53" t="s">
        <v>87</v>
      </c>
      <c r="C28" s="27">
        <v>27.84</v>
      </c>
      <c r="D28" s="27">
        <v>27.84</v>
      </c>
      <c r="E28" s="27"/>
      <c r="F28" s="54"/>
      <c r="G28" s="54"/>
      <c r="H28" s="54"/>
    </row>
    <row r="29" spans="1:8" ht="21" customHeight="1">
      <c r="A29" s="12" t="s">
        <v>88</v>
      </c>
      <c r="B29" s="53" t="s">
        <v>89</v>
      </c>
      <c r="C29" s="27">
        <v>64.75</v>
      </c>
      <c r="D29" s="27">
        <v>64.75</v>
      </c>
      <c r="E29" s="27"/>
      <c r="F29" s="54"/>
      <c r="G29" s="54"/>
      <c r="H29" s="54"/>
    </row>
    <row r="30" spans="1:8" ht="21" customHeight="1">
      <c r="A30" s="12" t="s">
        <v>90</v>
      </c>
      <c r="B30" s="12" t="s">
        <v>91</v>
      </c>
      <c r="C30" s="27">
        <f>C31</f>
        <v>338.03</v>
      </c>
      <c r="D30" s="27"/>
      <c r="E30" s="27">
        <f>E31</f>
        <v>338.03</v>
      </c>
      <c r="F30" s="54"/>
      <c r="G30" s="54"/>
      <c r="H30" s="54"/>
    </row>
    <row r="31" spans="1:8" ht="21" customHeight="1">
      <c r="A31" s="12" t="s">
        <v>92</v>
      </c>
      <c r="B31" s="53" t="s">
        <v>93</v>
      </c>
      <c r="C31" s="27">
        <f>C32</f>
        <v>338.03</v>
      </c>
      <c r="D31" s="27"/>
      <c r="E31" s="27">
        <f>E32</f>
        <v>338.03</v>
      </c>
      <c r="F31" s="54"/>
      <c r="G31" s="54"/>
      <c r="H31" s="54"/>
    </row>
    <row r="32" spans="1:8" ht="21" customHeight="1">
      <c r="A32" s="12" t="s">
        <v>94</v>
      </c>
      <c r="B32" s="53" t="s">
        <v>95</v>
      </c>
      <c r="C32" s="27">
        <v>338.03</v>
      </c>
      <c r="D32" s="27"/>
      <c r="E32" s="27">
        <v>338.03</v>
      </c>
      <c r="F32" s="80"/>
      <c r="G32" s="54"/>
      <c r="H32" s="54"/>
    </row>
    <row r="33" spans="1:8" ht="21" customHeight="1">
      <c r="A33" s="12" t="s">
        <v>96</v>
      </c>
      <c r="B33" s="12" t="s">
        <v>97</v>
      </c>
      <c r="C33" s="27">
        <f>C34+C38+C40+C42+C44</f>
        <v>5053.26</v>
      </c>
      <c r="D33" s="27">
        <v>2113.69</v>
      </c>
      <c r="E33" s="27">
        <f>E34+E38+E40+E42+E44</f>
        <v>2939.57</v>
      </c>
      <c r="F33" s="54"/>
      <c r="G33" s="54"/>
      <c r="H33" s="54"/>
    </row>
    <row r="34" spans="1:8" ht="21" customHeight="1">
      <c r="A34" s="12" t="s">
        <v>98</v>
      </c>
      <c r="B34" s="53" t="s">
        <v>99</v>
      </c>
      <c r="C34" s="27">
        <f>C35+C36+C37</f>
        <v>2209.11</v>
      </c>
      <c r="D34" s="27">
        <v>1202.58</v>
      </c>
      <c r="E34" s="27">
        <f>E35+E36+E37</f>
        <v>1006.53</v>
      </c>
      <c r="F34" s="54"/>
      <c r="G34" s="54"/>
      <c r="H34" s="54"/>
    </row>
    <row r="35" spans="1:8" ht="21" customHeight="1">
      <c r="A35" s="12" t="s">
        <v>100</v>
      </c>
      <c r="B35" s="53" t="s">
        <v>101</v>
      </c>
      <c r="C35" s="27">
        <v>387.53</v>
      </c>
      <c r="D35" s="27">
        <v>387.53</v>
      </c>
      <c r="E35" s="27"/>
      <c r="F35" s="54"/>
      <c r="G35" s="54"/>
      <c r="H35" s="54"/>
    </row>
    <row r="36" spans="1:8" ht="21" customHeight="1">
      <c r="A36" s="12" t="s">
        <v>102</v>
      </c>
      <c r="B36" s="53" t="s">
        <v>103</v>
      </c>
      <c r="C36" s="27">
        <v>155.75</v>
      </c>
      <c r="D36" s="27">
        <v>155.75</v>
      </c>
      <c r="E36" s="27"/>
      <c r="F36" s="54"/>
      <c r="G36" s="54"/>
      <c r="H36" s="54"/>
    </row>
    <row r="37" spans="1:8" ht="21" customHeight="1">
      <c r="A37" s="12" t="s">
        <v>104</v>
      </c>
      <c r="B37" s="53" t="s">
        <v>105</v>
      </c>
      <c r="C37" s="27">
        <v>1665.83</v>
      </c>
      <c r="D37" s="37">
        <v>659.3</v>
      </c>
      <c r="E37" s="27">
        <v>1006.53</v>
      </c>
      <c r="F37" s="54"/>
      <c r="G37" s="54"/>
      <c r="H37" s="54"/>
    </row>
    <row r="38" spans="1:8" ht="21" customHeight="1">
      <c r="A38" s="12" t="s">
        <v>106</v>
      </c>
      <c r="B38" s="53" t="s">
        <v>107</v>
      </c>
      <c r="C38" s="27">
        <f>C39</f>
        <v>55.42</v>
      </c>
      <c r="D38" s="27">
        <v>8.1300000000000008</v>
      </c>
      <c r="E38" s="27">
        <f>E39</f>
        <v>47.29</v>
      </c>
      <c r="F38" s="54"/>
      <c r="G38" s="54"/>
      <c r="H38" s="54"/>
    </row>
    <row r="39" spans="1:8" ht="21" customHeight="1">
      <c r="A39" s="12" t="s">
        <v>108</v>
      </c>
      <c r="B39" s="53" t="s">
        <v>109</v>
      </c>
      <c r="C39" s="27">
        <v>55.42</v>
      </c>
      <c r="D39" s="27">
        <v>8.1300000000000008</v>
      </c>
      <c r="E39" s="27">
        <v>47.29</v>
      </c>
      <c r="F39" s="54"/>
      <c r="G39" s="54"/>
      <c r="H39" s="54"/>
    </row>
    <row r="40" spans="1:8" ht="21" customHeight="1">
      <c r="A40" s="12" t="s">
        <v>110</v>
      </c>
      <c r="B40" s="53" t="s">
        <v>111</v>
      </c>
      <c r="C40" s="37">
        <f>C41</f>
        <v>298.5</v>
      </c>
      <c r="D40" s="37">
        <v>298.5</v>
      </c>
      <c r="E40" s="27"/>
      <c r="F40" s="54"/>
      <c r="G40" s="54"/>
      <c r="H40" s="54"/>
    </row>
    <row r="41" spans="1:8" ht="21" customHeight="1">
      <c r="A41" s="12" t="s">
        <v>112</v>
      </c>
      <c r="B41" s="53" t="s">
        <v>113</v>
      </c>
      <c r="C41" s="37">
        <v>298.5</v>
      </c>
      <c r="D41" s="37">
        <v>298.5</v>
      </c>
      <c r="E41" s="27"/>
      <c r="F41" s="54"/>
      <c r="G41" s="54"/>
      <c r="H41" s="54"/>
    </row>
    <row r="42" spans="1:8" ht="21" customHeight="1">
      <c r="A42" s="12" t="s">
        <v>114</v>
      </c>
      <c r="B42" s="53" t="s">
        <v>115</v>
      </c>
      <c r="C42" s="27">
        <f>C43</f>
        <v>283.26</v>
      </c>
      <c r="D42" s="27"/>
      <c r="E42" s="27">
        <f>E43</f>
        <v>283.26</v>
      </c>
      <c r="F42" s="54"/>
      <c r="G42" s="54"/>
      <c r="H42" s="54"/>
    </row>
    <row r="43" spans="1:8" ht="21" customHeight="1">
      <c r="A43" s="12" t="s">
        <v>116</v>
      </c>
      <c r="B43" s="53" t="s">
        <v>117</v>
      </c>
      <c r="C43" s="27">
        <v>283.26</v>
      </c>
      <c r="D43" s="27"/>
      <c r="E43" s="27">
        <v>283.26</v>
      </c>
      <c r="F43" s="54"/>
      <c r="G43" s="54"/>
      <c r="H43" s="54"/>
    </row>
    <row r="44" spans="1:8" ht="21" customHeight="1">
      <c r="A44" s="12" t="s">
        <v>118</v>
      </c>
      <c r="B44" s="53" t="s">
        <v>119</v>
      </c>
      <c r="C44" s="27">
        <f>C45</f>
        <v>2206.9699999999998</v>
      </c>
      <c r="D44" s="27">
        <v>604.48</v>
      </c>
      <c r="E44" s="27">
        <f>E45</f>
        <v>1602.49</v>
      </c>
      <c r="F44" s="54"/>
      <c r="G44" s="54"/>
      <c r="H44" s="54"/>
    </row>
    <row r="45" spans="1:8" ht="21" customHeight="1">
      <c r="A45" s="12" t="s">
        <v>120</v>
      </c>
      <c r="B45" s="53" t="s">
        <v>121</v>
      </c>
      <c r="C45" s="27">
        <v>2206.9699999999998</v>
      </c>
      <c r="D45" s="27">
        <v>604.48</v>
      </c>
      <c r="E45" s="27">
        <v>1602.49</v>
      </c>
      <c r="F45" s="54"/>
      <c r="G45" s="54"/>
      <c r="H45" s="54"/>
    </row>
    <row r="46" spans="1:8" ht="21" customHeight="1">
      <c r="A46" s="12" t="s">
        <v>122</v>
      </c>
      <c r="B46" s="12" t="s">
        <v>123</v>
      </c>
      <c r="C46" s="37">
        <f>C47</f>
        <v>6.3</v>
      </c>
      <c r="D46" s="37"/>
      <c r="E46" s="37">
        <f>E47</f>
        <v>6.3</v>
      </c>
      <c r="F46" s="54"/>
      <c r="G46" s="54"/>
      <c r="H46" s="54"/>
    </row>
    <row r="47" spans="1:8" ht="21" customHeight="1">
      <c r="A47" s="12" t="s">
        <v>124</v>
      </c>
      <c r="B47" s="53" t="s">
        <v>125</v>
      </c>
      <c r="C47" s="37">
        <f>C48</f>
        <v>6.3</v>
      </c>
      <c r="D47" s="37"/>
      <c r="E47" s="37">
        <f>E48</f>
        <v>6.3</v>
      </c>
      <c r="F47" s="54"/>
      <c r="G47" s="54"/>
      <c r="H47" s="54"/>
    </row>
    <row r="48" spans="1:8" ht="21" customHeight="1">
      <c r="A48" s="12" t="s">
        <v>126</v>
      </c>
      <c r="B48" s="53" t="s">
        <v>127</v>
      </c>
      <c r="C48" s="37">
        <v>6.3</v>
      </c>
      <c r="D48" s="37"/>
      <c r="E48" s="37">
        <v>6.3</v>
      </c>
      <c r="F48" s="81"/>
      <c r="G48" s="54"/>
      <c r="H48" s="54"/>
    </row>
    <row r="49" spans="1:8" ht="21" customHeight="1">
      <c r="A49" s="12" t="s">
        <v>128</v>
      </c>
      <c r="B49" s="12" t="s">
        <v>129</v>
      </c>
      <c r="C49" s="27">
        <f>C50+C55+C57</f>
        <v>4649.33</v>
      </c>
      <c r="D49" s="37">
        <v>639.6</v>
      </c>
      <c r="E49" s="27">
        <f>E50+E55+E57</f>
        <v>4009.73</v>
      </c>
      <c r="F49" s="54"/>
      <c r="G49" s="54"/>
      <c r="H49" s="54"/>
    </row>
    <row r="50" spans="1:8" ht="21" customHeight="1">
      <c r="A50" s="12" t="s">
        <v>130</v>
      </c>
      <c r="B50" s="53" t="s">
        <v>131</v>
      </c>
      <c r="C50" s="27">
        <f>C51+C52+C53+C54</f>
        <v>4009.73</v>
      </c>
      <c r="D50" s="27"/>
      <c r="E50" s="27">
        <f>E51+E52+E53+E54</f>
        <v>4009.73</v>
      </c>
      <c r="F50" s="54"/>
      <c r="G50" s="54"/>
      <c r="H50" s="54"/>
    </row>
    <row r="51" spans="1:8" ht="21" customHeight="1">
      <c r="A51" s="12" t="s">
        <v>132</v>
      </c>
      <c r="B51" s="53" t="s">
        <v>133</v>
      </c>
      <c r="C51" s="27">
        <v>693.15</v>
      </c>
      <c r="D51" s="27"/>
      <c r="E51" s="27">
        <v>693.15</v>
      </c>
      <c r="F51" s="54"/>
      <c r="G51" s="54"/>
      <c r="H51" s="54"/>
    </row>
    <row r="52" spans="1:8" ht="21" customHeight="1">
      <c r="A52" s="12" t="s">
        <v>134</v>
      </c>
      <c r="B52" s="53" t="s">
        <v>135</v>
      </c>
      <c r="C52" s="27">
        <v>194.41</v>
      </c>
      <c r="D52" s="27"/>
      <c r="E52" s="27">
        <v>194.41</v>
      </c>
      <c r="F52" s="54"/>
      <c r="G52" s="54"/>
      <c r="H52" s="54"/>
    </row>
    <row r="53" spans="1:8" ht="21" customHeight="1">
      <c r="A53" s="12" t="s">
        <v>136</v>
      </c>
      <c r="B53" s="53" t="s">
        <v>137</v>
      </c>
      <c r="C53" s="27">
        <v>17.89</v>
      </c>
      <c r="D53" s="27"/>
      <c r="E53" s="27">
        <v>17.89</v>
      </c>
      <c r="F53" s="54"/>
      <c r="G53" s="54"/>
      <c r="H53" s="54"/>
    </row>
    <row r="54" spans="1:8" ht="21" customHeight="1">
      <c r="A54" s="12" t="s">
        <v>138</v>
      </c>
      <c r="B54" s="53" t="s">
        <v>139</v>
      </c>
      <c r="C54" s="27">
        <v>3104.28</v>
      </c>
      <c r="D54" s="27"/>
      <c r="E54" s="27">
        <v>3104.28</v>
      </c>
      <c r="F54" s="54"/>
      <c r="G54" s="54"/>
      <c r="H54" s="54"/>
    </row>
    <row r="55" spans="1:8" ht="21" customHeight="1">
      <c r="A55" s="12" t="s">
        <v>140</v>
      </c>
      <c r="B55" s="53" t="s">
        <v>141</v>
      </c>
      <c r="C55" s="27">
        <f>C56</f>
        <v>102.89</v>
      </c>
      <c r="D55" s="27">
        <v>102.89</v>
      </c>
      <c r="E55" s="27"/>
      <c r="F55" s="54"/>
      <c r="G55" s="54"/>
      <c r="H55" s="54"/>
    </row>
    <row r="56" spans="1:8" ht="21" customHeight="1">
      <c r="A56" s="12" t="s">
        <v>142</v>
      </c>
      <c r="B56" s="53" t="s">
        <v>143</v>
      </c>
      <c r="C56" s="27">
        <v>102.89</v>
      </c>
      <c r="D56" s="27">
        <v>102.89</v>
      </c>
      <c r="E56" s="27"/>
      <c r="F56" s="54"/>
      <c r="G56" s="54"/>
      <c r="H56" s="54"/>
    </row>
    <row r="57" spans="1:8" ht="21" customHeight="1">
      <c r="A57" s="12" t="s">
        <v>144</v>
      </c>
      <c r="B57" s="53" t="s">
        <v>145</v>
      </c>
      <c r="C57" s="27">
        <f>C58</f>
        <v>536.71</v>
      </c>
      <c r="D57" s="27">
        <v>536.71</v>
      </c>
      <c r="E57" s="27"/>
      <c r="F57" s="54"/>
      <c r="G57" s="54"/>
      <c r="H57" s="54"/>
    </row>
    <row r="58" spans="1:8" ht="21" customHeight="1">
      <c r="A58" s="12" t="s">
        <v>146</v>
      </c>
      <c r="B58" s="53" t="s">
        <v>147</v>
      </c>
      <c r="C58" s="27">
        <v>536.71</v>
      </c>
      <c r="D58" s="27">
        <v>536.71</v>
      </c>
      <c r="E58" s="27"/>
      <c r="F58" s="82"/>
      <c r="G58" s="82"/>
      <c r="H58" s="82"/>
    </row>
    <row r="59" spans="1:8" ht="21" customHeight="1">
      <c r="A59" s="57" t="s">
        <v>159</v>
      </c>
    </row>
    <row r="60" spans="1:8" ht="21" customHeight="1"/>
    <row r="61" spans="1:8" ht="21" customHeight="1"/>
    <row r="62" spans="1:8" ht="21" customHeight="1"/>
    <row r="63" spans="1:8" ht="21" customHeight="1"/>
    <row r="64" spans="1:8" ht="21" customHeight="1"/>
    <row r="65" ht="21" customHeight="1"/>
    <row r="66" ht="21" customHeight="1"/>
    <row r="67" ht="21" customHeight="1"/>
    <row r="68" ht="21" customHeight="1"/>
    <row r="69" ht="21" customHeight="1"/>
    <row r="70" ht="21" customHeight="1"/>
    <row r="71" ht="21" customHeight="1"/>
    <row r="72" ht="21" customHeight="1"/>
  </sheetData>
  <mergeCells count="11">
    <mergeCell ref="A1:H1"/>
    <mergeCell ref="A4:B4"/>
    <mergeCell ref="A8:B8"/>
    <mergeCell ref="A5:A7"/>
    <mergeCell ref="B5:B7"/>
    <mergeCell ref="C4:C7"/>
    <mergeCell ref="D4:D7"/>
    <mergeCell ref="E4:E7"/>
    <mergeCell ref="F4:F7"/>
    <mergeCell ref="G4:G7"/>
    <mergeCell ref="H4:H7"/>
  </mergeCells>
  <phoneticPr fontId="51" type="noConversion"/>
  <conditionalFormatting sqref="B3">
    <cfRule type="expression" dxfId="11" priority="1" stopIfTrue="1">
      <formula>含公式的单元格</formula>
    </cfRule>
  </conditionalFormatting>
  <printOptions horizontalCentered="1"/>
  <pageMargins left="0.39305555555555599" right="0.59055118110236204" top="0.43263888888888902" bottom="0.39305555555555599" header="0.31496062992126" footer="0.31496062992126"/>
  <pageSetup paperSize="9" scale="60" orientation="portrait"/>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1"/>
  <sheetViews>
    <sheetView tabSelected="1" topLeftCell="A7" workbookViewId="0">
      <selection activeCell="A15" sqref="A15:XFD20"/>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7" t="s">
        <v>160</v>
      </c>
      <c r="B1" s="108"/>
      <c r="C1" s="108"/>
      <c r="D1" s="108"/>
      <c r="E1" s="108"/>
      <c r="F1" s="108"/>
    </row>
    <row r="2" spans="1:7" ht="14.25" customHeight="1">
      <c r="A2" s="3"/>
      <c r="G2" s="44" t="s">
        <v>161</v>
      </c>
    </row>
    <row r="3" spans="1:7" ht="14.25" customHeight="1">
      <c r="A3" s="22" t="s">
        <v>3</v>
      </c>
      <c r="B3" s="22"/>
      <c r="D3" s="64"/>
      <c r="G3" s="44" t="s">
        <v>4</v>
      </c>
    </row>
    <row r="4" spans="1:7" ht="18.75" customHeight="1">
      <c r="A4" s="122" t="s">
        <v>162</v>
      </c>
      <c r="B4" s="123"/>
      <c r="C4" s="123" t="s">
        <v>163</v>
      </c>
      <c r="D4" s="123"/>
      <c r="E4" s="123" t="s">
        <v>36</v>
      </c>
      <c r="F4" s="123" t="s">
        <v>36</v>
      </c>
      <c r="G4" s="123" t="s">
        <v>36</v>
      </c>
    </row>
    <row r="5" spans="1:7" ht="42.95" customHeight="1">
      <c r="A5" s="126" t="s">
        <v>164</v>
      </c>
      <c r="B5" s="127" t="s">
        <v>8</v>
      </c>
      <c r="C5" s="127" t="s">
        <v>165</v>
      </c>
      <c r="D5" s="124" t="s">
        <v>8</v>
      </c>
      <c r="E5" s="124"/>
      <c r="F5" s="124" t="s">
        <v>36</v>
      </c>
      <c r="G5" s="124" t="s">
        <v>36</v>
      </c>
    </row>
    <row r="6" spans="1:7" ht="42.95" customHeight="1">
      <c r="A6" s="126"/>
      <c r="B6" s="127" t="s">
        <v>36</v>
      </c>
      <c r="C6" s="127" t="s">
        <v>36</v>
      </c>
      <c r="D6" s="66" t="s">
        <v>45</v>
      </c>
      <c r="E6" s="65" t="s">
        <v>166</v>
      </c>
      <c r="F6" s="65" t="s">
        <v>167</v>
      </c>
      <c r="G6" s="65" t="s">
        <v>168</v>
      </c>
    </row>
    <row r="7" spans="1:7" ht="21" customHeight="1">
      <c r="A7" s="67" t="s">
        <v>169</v>
      </c>
      <c r="B7" s="68">
        <v>10284.42</v>
      </c>
      <c r="C7" s="12" t="s">
        <v>10</v>
      </c>
      <c r="D7" s="27">
        <v>74.349999999999994</v>
      </c>
      <c r="E7" s="27">
        <v>74.349999999999994</v>
      </c>
      <c r="F7" s="27" t="s">
        <v>36</v>
      </c>
      <c r="G7" s="69" t="s">
        <v>36</v>
      </c>
    </row>
    <row r="8" spans="1:7" ht="21" customHeight="1">
      <c r="A8" s="67" t="s">
        <v>170</v>
      </c>
      <c r="B8" s="68">
        <v>283.26</v>
      </c>
      <c r="C8" s="12" t="s">
        <v>12</v>
      </c>
      <c r="D8" s="27">
        <v>3.25</v>
      </c>
      <c r="E8" s="27">
        <v>3.25</v>
      </c>
      <c r="F8" s="27" t="s">
        <v>36</v>
      </c>
      <c r="G8" s="69" t="s">
        <v>36</v>
      </c>
    </row>
    <row r="9" spans="1:7" ht="21" customHeight="1">
      <c r="A9" s="67" t="s">
        <v>171</v>
      </c>
      <c r="B9" s="69" t="s">
        <v>36</v>
      </c>
      <c r="C9" s="12" t="s">
        <v>14</v>
      </c>
      <c r="D9" s="27">
        <v>352.62</v>
      </c>
      <c r="E9" s="27">
        <v>352.62</v>
      </c>
      <c r="F9" s="27"/>
      <c r="G9" s="69" t="s">
        <v>36</v>
      </c>
    </row>
    <row r="10" spans="1:7" ht="21" customHeight="1">
      <c r="A10" s="67" t="s">
        <v>36</v>
      </c>
      <c r="B10" s="69" t="s">
        <v>36</v>
      </c>
      <c r="C10" s="12" t="s">
        <v>16</v>
      </c>
      <c r="D10" s="27">
        <v>92.59</v>
      </c>
      <c r="E10" s="27">
        <v>92.59</v>
      </c>
      <c r="F10" s="27" t="s">
        <v>36</v>
      </c>
      <c r="G10" s="69" t="s">
        <v>36</v>
      </c>
    </row>
    <row r="11" spans="1:7" ht="21" customHeight="1">
      <c r="A11" s="67"/>
      <c r="B11" s="69"/>
      <c r="C11" s="12" t="s">
        <v>18</v>
      </c>
      <c r="D11" s="27">
        <v>338.03</v>
      </c>
      <c r="E11" s="27">
        <v>338.03</v>
      </c>
      <c r="F11" s="27"/>
      <c r="G11" s="69"/>
    </row>
    <row r="12" spans="1:7" ht="21" customHeight="1">
      <c r="A12" s="67"/>
      <c r="B12" s="69"/>
      <c r="C12" s="12" t="s">
        <v>20</v>
      </c>
      <c r="D12" s="27">
        <v>5053.26</v>
      </c>
      <c r="E12" s="39">
        <v>4770</v>
      </c>
      <c r="F12" s="27">
        <v>283.26</v>
      </c>
      <c r="G12" s="69"/>
    </row>
    <row r="13" spans="1:7" ht="21" customHeight="1">
      <c r="A13" s="67"/>
      <c r="B13" s="69"/>
      <c r="C13" s="12" t="s">
        <v>22</v>
      </c>
      <c r="D13" s="37">
        <v>6.3</v>
      </c>
      <c r="E13" s="37">
        <v>6.3</v>
      </c>
      <c r="F13" s="27"/>
      <c r="G13" s="69"/>
    </row>
    <row r="14" spans="1:7" ht="21" customHeight="1">
      <c r="A14" s="67"/>
      <c r="B14" s="69"/>
      <c r="C14" s="12" t="s">
        <v>24</v>
      </c>
      <c r="D14" s="27">
        <v>4649.33</v>
      </c>
      <c r="E14" s="27">
        <v>4649.33</v>
      </c>
      <c r="F14" s="27"/>
      <c r="G14" s="69"/>
    </row>
    <row r="15" spans="1:7" ht="21" customHeight="1">
      <c r="A15" s="70" t="s">
        <v>25</v>
      </c>
      <c r="B15" s="68">
        <f>B7+B8</f>
        <v>10567.68</v>
      </c>
      <c r="C15" s="71"/>
      <c r="D15" s="27" t="s">
        <v>36</v>
      </c>
      <c r="E15" s="27" t="s">
        <v>36</v>
      </c>
      <c r="F15" s="27" t="s">
        <v>36</v>
      </c>
      <c r="G15" s="69" t="s">
        <v>36</v>
      </c>
    </row>
    <row r="16" spans="1:7" ht="21" customHeight="1">
      <c r="A16" s="67" t="s">
        <v>172</v>
      </c>
      <c r="B16" s="69">
        <v>5.96</v>
      </c>
      <c r="C16" s="71"/>
      <c r="D16" s="27" t="s">
        <v>36</v>
      </c>
      <c r="E16" s="27" t="s">
        <v>36</v>
      </c>
      <c r="F16" s="27" t="s">
        <v>36</v>
      </c>
      <c r="G16" s="69" t="s">
        <v>36</v>
      </c>
    </row>
    <row r="17" spans="1:7" ht="21" customHeight="1">
      <c r="A17" s="67" t="s">
        <v>169</v>
      </c>
      <c r="B17" s="69">
        <v>5.96</v>
      </c>
      <c r="C17" s="72" t="s">
        <v>26</v>
      </c>
      <c r="D17" s="27">
        <f>SUM(D7:D16)</f>
        <v>10569.73</v>
      </c>
      <c r="E17" s="27">
        <f>SUM(E7:E16)</f>
        <v>10286.469999999999</v>
      </c>
      <c r="F17" s="27">
        <f>SUM(F7:F16)</f>
        <v>283.26</v>
      </c>
      <c r="G17" s="69" t="s">
        <v>36</v>
      </c>
    </row>
    <row r="18" spans="1:7" ht="21" customHeight="1">
      <c r="A18" s="67" t="s">
        <v>170</v>
      </c>
      <c r="B18" s="69" t="s">
        <v>36</v>
      </c>
      <c r="C18" s="71" t="s">
        <v>173</v>
      </c>
      <c r="D18" s="27">
        <v>3.91</v>
      </c>
      <c r="E18" s="27">
        <v>3.91</v>
      </c>
      <c r="F18" s="27" t="s">
        <v>36</v>
      </c>
      <c r="G18" s="69" t="s">
        <v>36</v>
      </c>
    </row>
    <row r="19" spans="1:7" ht="21" customHeight="1">
      <c r="A19" s="67" t="s">
        <v>171</v>
      </c>
      <c r="B19" s="69" t="s">
        <v>36</v>
      </c>
      <c r="C19" s="73" t="s">
        <v>36</v>
      </c>
      <c r="D19" s="74" t="s">
        <v>36</v>
      </c>
      <c r="E19" s="74" t="s">
        <v>36</v>
      </c>
      <c r="F19" s="74" t="s">
        <v>36</v>
      </c>
      <c r="G19" s="69" t="s">
        <v>36</v>
      </c>
    </row>
    <row r="20" spans="1:7" ht="21" customHeight="1">
      <c r="A20" s="70" t="s">
        <v>31</v>
      </c>
      <c r="B20" s="68">
        <f>B15+B16</f>
        <v>10573.64</v>
      </c>
      <c r="C20" s="72" t="s">
        <v>31</v>
      </c>
      <c r="D20" s="68">
        <f>D17+D18</f>
        <v>10573.64</v>
      </c>
      <c r="E20" s="68">
        <f>E17+E18</f>
        <v>10290.379999999999</v>
      </c>
      <c r="F20" s="68">
        <f>F17</f>
        <v>283.26</v>
      </c>
      <c r="G20" s="69" t="s">
        <v>36</v>
      </c>
    </row>
    <row r="21" spans="1:7" ht="13.5">
      <c r="A21" s="125" t="s">
        <v>174</v>
      </c>
      <c r="B21" s="125"/>
      <c r="C21" s="125"/>
      <c r="D21" s="125"/>
      <c r="E21" s="125"/>
      <c r="F21" s="125"/>
      <c r="G21" s="125"/>
    </row>
  </sheetData>
  <mergeCells count="8">
    <mergeCell ref="A1:F1"/>
    <mergeCell ref="A4:B4"/>
    <mergeCell ref="C4:G4"/>
    <mergeCell ref="D5:G5"/>
    <mergeCell ref="A21:G21"/>
    <mergeCell ref="A5:A6"/>
    <mergeCell ref="B5:B6"/>
    <mergeCell ref="C5:C6"/>
  </mergeCells>
  <phoneticPr fontId="5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153"/>
  <sheetViews>
    <sheetView workbookViewId="0">
      <pane ySplit="5" topLeftCell="A6" activePane="bottomLeft" state="frozen"/>
      <selection pane="bottomLeft" activeCell="D2" sqref="D1:E1048576"/>
    </sheetView>
  </sheetViews>
  <sheetFormatPr defaultColWidth="7.83203125" defaultRowHeight="15"/>
  <cols>
    <col min="1" max="1" width="19" style="49" customWidth="1"/>
    <col min="2" max="2" width="31.83203125" style="50" customWidth="1"/>
    <col min="3" max="5" width="25.6640625" style="47" customWidth="1"/>
    <col min="6" max="243" width="10.33203125" style="47" customWidth="1"/>
    <col min="244" max="16384" width="7.83203125" style="47"/>
  </cols>
  <sheetData>
    <row r="1" spans="1:5" ht="30" customHeight="1">
      <c r="A1" s="107" t="s">
        <v>175</v>
      </c>
      <c r="B1" s="108"/>
      <c r="C1" s="108"/>
      <c r="D1" s="108"/>
      <c r="E1" s="108"/>
    </row>
    <row r="2" spans="1:5" s="1" customFormat="1" ht="12.75" customHeight="1">
      <c r="A2" s="3"/>
      <c r="E2" s="44" t="s">
        <v>176</v>
      </c>
    </row>
    <row r="3" spans="1:5" s="1" customFormat="1" ht="12.75" customHeight="1">
      <c r="A3" s="51" t="s">
        <v>3</v>
      </c>
      <c r="B3" s="51"/>
      <c r="E3" s="44" t="s">
        <v>4</v>
      </c>
    </row>
    <row r="4" spans="1:5" ht="30" customHeight="1">
      <c r="A4" s="132" t="s">
        <v>43</v>
      </c>
      <c r="B4" s="132" t="s">
        <v>44</v>
      </c>
      <c r="C4" s="128" t="s">
        <v>8</v>
      </c>
      <c r="D4" s="129"/>
      <c r="E4" s="129"/>
    </row>
    <row r="5" spans="1:5" ht="30" customHeight="1">
      <c r="A5" s="132"/>
      <c r="B5" s="132"/>
      <c r="C5" s="52" t="s">
        <v>47</v>
      </c>
      <c r="D5" s="52" t="s">
        <v>151</v>
      </c>
      <c r="E5" s="52" t="s">
        <v>152</v>
      </c>
    </row>
    <row r="6" spans="1:5" ht="21" customHeight="1">
      <c r="A6" s="130" t="s">
        <v>177</v>
      </c>
      <c r="B6" s="130"/>
      <c r="C6" s="27">
        <f>C7+C10+C13+C24+C28+C31+C42+C45</f>
        <v>10286.469999999999</v>
      </c>
      <c r="D6" s="27">
        <f>D7+D10+D13+D24+D28+D31+D42+D45</f>
        <v>3201.75</v>
      </c>
      <c r="E6" s="27">
        <f>E7+E10+E13+E24+E28+E31+E42+E45</f>
        <v>7084.72</v>
      </c>
    </row>
    <row r="7" spans="1:5" ht="21" customHeight="1">
      <c r="A7" s="12" t="s">
        <v>48</v>
      </c>
      <c r="B7" s="12" t="s">
        <v>49</v>
      </c>
      <c r="C7" s="27">
        <f t="shared" ref="C7:C11" si="0">C8</f>
        <v>74.349999999999994</v>
      </c>
      <c r="D7" s="27"/>
      <c r="E7" s="27">
        <f>E8</f>
        <v>74.349999999999994</v>
      </c>
    </row>
    <row r="8" spans="1:5" ht="21" customHeight="1">
      <c r="A8" s="12" t="s">
        <v>50</v>
      </c>
      <c r="B8" s="53" t="s">
        <v>51</v>
      </c>
      <c r="C8" s="27">
        <f t="shared" si="0"/>
        <v>74.349999999999994</v>
      </c>
      <c r="D8" s="27"/>
      <c r="E8" s="27">
        <f>E9</f>
        <v>74.349999999999994</v>
      </c>
    </row>
    <row r="9" spans="1:5" ht="21" customHeight="1">
      <c r="A9" s="12" t="s">
        <v>52</v>
      </c>
      <c r="B9" s="53" t="s">
        <v>53</v>
      </c>
      <c r="C9" s="27">
        <v>74.349999999999994</v>
      </c>
      <c r="D9" s="27"/>
      <c r="E9" s="27">
        <v>74.349999999999994</v>
      </c>
    </row>
    <row r="10" spans="1:5" ht="21" customHeight="1">
      <c r="A10" s="12" t="s">
        <v>54</v>
      </c>
      <c r="B10" s="12" t="s">
        <v>55</v>
      </c>
      <c r="C10" s="27">
        <f t="shared" si="0"/>
        <v>3.25</v>
      </c>
      <c r="D10" s="27">
        <v>3.25</v>
      </c>
      <c r="E10" s="27"/>
    </row>
    <row r="11" spans="1:5" ht="21" customHeight="1">
      <c r="A11" s="12" t="s">
        <v>56</v>
      </c>
      <c r="B11" s="53" t="s">
        <v>57</v>
      </c>
      <c r="C11" s="27">
        <f t="shared" si="0"/>
        <v>3.25</v>
      </c>
      <c r="D11" s="27">
        <v>3.25</v>
      </c>
      <c r="E11" s="27"/>
    </row>
    <row r="12" spans="1:5" ht="21" customHeight="1">
      <c r="A12" s="12" t="s">
        <v>58</v>
      </c>
      <c r="B12" s="53" t="s">
        <v>59</v>
      </c>
      <c r="C12" s="27">
        <v>3.25</v>
      </c>
      <c r="D12" s="27">
        <v>3.25</v>
      </c>
      <c r="E12" s="27"/>
    </row>
    <row r="13" spans="1:5" ht="21" customHeight="1">
      <c r="A13" s="12" t="s">
        <v>60</v>
      </c>
      <c r="B13" s="12" t="s">
        <v>61</v>
      </c>
      <c r="C13" s="27">
        <f>C14+C20+C22</f>
        <v>352.62</v>
      </c>
      <c r="D13" s="27">
        <v>352.62</v>
      </c>
      <c r="E13" s="27"/>
    </row>
    <row r="14" spans="1:5" ht="21" customHeight="1">
      <c r="A14" s="12" t="s">
        <v>62</v>
      </c>
      <c r="B14" s="53" t="s">
        <v>63</v>
      </c>
      <c r="C14" s="27">
        <f>C15+C16+C17+C18+C19</f>
        <v>294.86</v>
      </c>
      <c r="D14" s="27">
        <v>294.86</v>
      </c>
      <c r="E14" s="27"/>
    </row>
    <row r="15" spans="1:5" ht="21" customHeight="1">
      <c r="A15" s="12" t="s">
        <v>64</v>
      </c>
      <c r="B15" s="53" t="s">
        <v>65</v>
      </c>
      <c r="C15" s="27">
        <v>55.76</v>
      </c>
      <c r="D15" s="27">
        <v>55.76</v>
      </c>
      <c r="E15" s="27"/>
    </row>
    <row r="16" spans="1:5" ht="21" customHeight="1">
      <c r="A16" s="12" t="s">
        <v>66</v>
      </c>
      <c r="B16" s="53" t="s">
        <v>67</v>
      </c>
      <c r="C16" s="37">
        <v>13.3</v>
      </c>
      <c r="D16" s="37">
        <v>13.3</v>
      </c>
      <c r="E16" s="27"/>
    </row>
    <row r="17" spans="1:5" ht="21" customHeight="1">
      <c r="A17" s="12" t="s">
        <v>68</v>
      </c>
      <c r="B17" s="12" t="s">
        <v>69</v>
      </c>
      <c r="C17" s="27">
        <v>121.58</v>
      </c>
      <c r="D17" s="27">
        <v>121.58</v>
      </c>
      <c r="E17" s="27"/>
    </row>
    <row r="18" spans="1:5" ht="21" customHeight="1">
      <c r="A18" s="12" t="s">
        <v>70</v>
      </c>
      <c r="B18" s="53" t="s">
        <v>71</v>
      </c>
      <c r="C18" s="27">
        <v>94.14</v>
      </c>
      <c r="D18" s="27">
        <v>94.14</v>
      </c>
      <c r="E18" s="27"/>
    </row>
    <row r="19" spans="1:5" ht="21" customHeight="1">
      <c r="A19" s="12" t="s">
        <v>72</v>
      </c>
      <c r="B19" s="53" t="s">
        <v>73</v>
      </c>
      <c r="C19" s="27">
        <v>10.08</v>
      </c>
      <c r="D19" s="27">
        <v>10.08</v>
      </c>
      <c r="E19" s="27"/>
    </row>
    <row r="20" spans="1:5" ht="21" customHeight="1">
      <c r="A20" s="12" t="s">
        <v>74</v>
      </c>
      <c r="B20" s="12" t="s">
        <v>75</v>
      </c>
      <c r="C20" s="27">
        <f t="shared" ref="C20:C24" si="1">C21</f>
        <v>43.62</v>
      </c>
      <c r="D20" s="27">
        <v>43.62</v>
      </c>
      <c r="E20" s="27"/>
    </row>
    <row r="21" spans="1:5" ht="21" customHeight="1">
      <c r="A21" s="12" t="s">
        <v>76</v>
      </c>
      <c r="B21" s="53" t="s">
        <v>77</v>
      </c>
      <c r="C21" s="27">
        <v>43.62</v>
      </c>
      <c r="D21" s="27">
        <v>43.62</v>
      </c>
      <c r="E21" s="27"/>
    </row>
    <row r="22" spans="1:5" ht="21" customHeight="1">
      <c r="A22" s="12" t="s">
        <v>78</v>
      </c>
      <c r="B22" s="53" t="s">
        <v>79</v>
      </c>
      <c r="C22" s="27">
        <f t="shared" si="1"/>
        <v>14.14</v>
      </c>
      <c r="D22" s="27">
        <v>14.14</v>
      </c>
      <c r="E22" s="27"/>
    </row>
    <row r="23" spans="1:5" ht="21" customHeight="1">
      <c r="A23" s="12" t="s">
        <v>80</v>
      </c>
      <c r="B23" s="53" t="s">
        <v>81</v>
      </c>
      <c r="C23" s="27">
        <v>14.14</v>
      </c>
      <c r="D23" s="27">
        <v>14.14</v>
      </c>
      <c r="E23" s="27"/>
    </row>
    <row r="24" spans="1:5" ht="21" customHeight="1">
      <c r="A24" s="12" t="s">
        <v>82</v>
      </c>
      <c r="B24" s="12" t="s">
        <v>83</v>
      </c>
      <c r="C24" s="27">
        <f t="shared" si="1"/>
        <v>92.59</v>
      </c>
      <c r="D24" s="27">
        <v>92.59</v>
      </c>
      <c r="E24" s="27"/>
    </row>
    <row r="25" spans="1:5" ht="21" customHeight="1">
      <c r="A25" s="12" t="s">
        <v>84</v>
      </c>
      <c r="B25" s="53" t="s">
        <v>85</v>
      </c>
      <c r="C25" s="27">
        <f>C26+C27</f>
        <v>92.59</v>
      </c>
      <c r="D25" s="27">
        <v>92.59</v>
      </c>
      <c r="E25" s="27"/>
    </row>
    <row r="26" spans="1:5" ht="21" customHeight="1">
      <c r="A26" s="12" t="s">
        <v>86</v>
      </c>
      <c r="B26" s="53" t="s">
        <v>87</v>
      </c>
      <c r="C26" s="27">
        <v>27.84</v>
      </c>
      <c r="D26" s="27">
        <v>27.84</v>
      </c>
      <c r="E26" s="27"/>
    </row>
    <row r="27" spans="1:5" ht="21" customHeight="1">
      <c r="A27" s="12" t="s">
        <v>88</v>
      </c>
      <c r="B27" s="53" t="s">
        <v>89</v>
      </c>
      <c r="C27" s="27">
        <v>64.75</v>
      </c>
      <c r="D27" s="27">
        <v>64.75</v>
      </c>
      <c r="E27" s="27"/>
    </row>
    <row r="28" spans="1:5" ht="21" customHeight="1">
      <c r="A28" s="12" t="s">
        <v>90</v>
      </c>
      <c r="B28" s="53" t="s">
        <v>91</v>
      </c>
      <c r="C28" s="27">
        <f>C29</f>
        <v>338.03</v>
      </c>
      <c r="D28" s="27"/>
      <c r="E28" s="27">
        <f>E29</f>
        <v>338.03</v>
      </c>
    </row>
    <row r="29" spans="1:5" ht="21" customHeight="1">
      <c r="A29" s="12" t="s">
        <v>92</v>
      </c>
      <c r="B29" s="53" t="s">
        <v>93</v>
      </c>
      <c r="C29" s="27">
        <f>C30</f>
        <v>338.03</v>
      </c>
      <c r="D29" s="27"/>
      <c r="E29" s="27">
        <f>E30</f>
        <v>338.03</v>
      </c>
    </row>
    <row r="30" spans="1:5" ht="21" customHeight="1">
      <c r="A30" s="12" t="s">
        <v>94</v>
      </c>
      <c r="B30" s="12" t="s">
        <v>95</v>
      </c>
      <c r="C30" s="27">
        <v>338.03</v>
      </c>
      <c r="D30" s="27"/>
      <c r="E30" s="27">
        <v>338.03</v>
      </c>
    </row>
    <row r="31" spans="1:5" ht="21" customHeight="1">
      <c r="A31" s="12" t="s">
        <v>96</v>
      </c>
      <c r="B31" s="12" t="s">
        <v>97</v>
      </c>
      <c r="C31" s="106">
        <f>C32+C36+C38+C40</f>
        <v>4770</v>
      </c>
      <c r="D31" s="27">
        <v>2113.69</v>
      </c>
      <c r="E31" s="27">
        <f>E32+E36+E38+E40</f>
        <v>2656.31</v>
      </c>
    </row>
    <row r="32" spans="1:5" ht="21" customHeight="1">
      <c r="A32" s="12" t="s">
        <v>98</v>
      </c>
      <c r="B32" s="53" t="s">
        <v>99</v>
      </c>
      <c r="C32" s="27">
        <f>C33+C34+C35</f>
        <v>2209.11</v>
      </c>
      <c r="D32" s="27">
        <v>1202.58</v>
      </c>
      <c r="E32" s="27">
        <f>E33+E34+E35</f>
        <v>1006.53</v>
      </c>
    </row>
    <row r="33" spans="1:5" ht="21" customHeight="1">
      <c r="A33" s="12" t="s">
        <v>100</v>
      </c>
      <c r="B33" s="53" t="s">
        <v>101</v>
      </c>
      <c r="C33" s="27">
        <v>387.53</v>
      </c>
      <c r="D33" s="27">
        <v>387.53</v>
      </c>
      <c r="E33" s="27"/>
    </row>
    <row r="34" spans="1:5" ht="21" customHeight="1">
      <c r="A34" s="12" t="s">
        <v>102</v>
      </c>
      <c r="B34" s="53" t="s">
        <v>103</v>
      </c>
      <c r="C34" s="27">
        <v>155.75</v>
      </c>
      <c r="D34" s="27">
        <v>155.75</v>
      </c>
      <c r="E34" s="27"/>
    </row>
    <row r="35" spans="1:5" ht="21" customHeight="1">
      <c r="A35" s="12" t="s">
        <v>104</v>
      </c>
      <c r="B35" s="53" t="s">
        <v>105</v>
      </c>
      <c r="C35" s="27">
        <v>1665.83</v>
      </c>
      <c r="D35" s="37">
        <v>659.3</v>
      </c>
      <c r="E35" s="27">
        <v>1006.53</v>
      </c>
    </row>
    <row r="36" spans="1:5" ht="21" customHeight="1">
      <c r="A36" s="12" t="s">
        <v>106</v>
      </c>
      <c r="B36" s="53" t="s">
        <v>107</v>
      </c>
      <c r="C36" s="27">
        <f>C37</f>
        <v>55.42</v>
      </c>
      <c r="D36" s="27">
        <v>8.1300000000000008</v>
      </c>
      <c r="E36" s="27">
        <f>E37</f>
        <v>47.29</v>
      </c>
    </row>
    <row r="37" spans="1:5" ht="21" customHeight="1">
      <c r="A37" s="12" t="s">
        <v>108</v>
      </c>
      <c r="B37" s="53" t="s">
        <v>109</v>
      </c>
      <c r="C37" s="27">
        <v>55.42</v>
      </c>
      <c r="D37" s="27">
        <v>8.1300000000000008</v>
      </c>
      <c r="E37" s="27">
        <v>47.29</v>
      </c>
    </row>
    <row r="38" spans="1:5" ht="21" customHeight="1">
      <c r="A38" s="12" t="s">
        <v>110</v>
      </c>
      <c r="B38" s="53" t="s">
        <v>111</v>
      </c>
      <c r="C38" s="37">
        <f t="shared" ref="C38:C43" si="2">C39</f>
        <v>298.5</v>
      </c>
      <c r="D38" s="37">
        <v>298.5</v>
      </c>
      <c r="E38" s="27"/>
    </row>
    <row r="39" spans="1:5" ht="21" customHeight="1">
      <c r="A39" s="12" t="s">
        <v>112</v>
      </c>
      <c r="B39" s="53" t="s">
        <v>113</v>
      </c>
      <c r="C39" s="37">
        <v>298.5</v>
      </c>
      <c r="D39" s="37">
        <v>298.5</v>
      </c>
      <c r="E39" s="27"/>
    </row>
    <row r="40" spans="1:5" ht="21" customHeight="1">
      <c r="A40" s="12" t="s">
        <v>118</v>
      </c>
      <c r="B40" s="53" t="s">
        <v>119</v>
      </c>
      <c r="C40" s="27">
        <f t="shared" si="2"/>
        <v>2206.9699999999998</v>
      </c>
      <c r="D40" s="27">
        <v>604.48</v>
      </c>
      <c r="E40" s="27">
        <f t="shared" ref="E40:E43" si="3">E41</f>
        <v>1602.49</v>
      </c>
    </row>
    <row r="41" spans="1:5" ht="21" customHeight="1">
      <c r="A41" s="12" t="s">
        <v>120</v>
      </c>
      <c r="B41" s="53" t="s">
        <v>121</v>
      </c>
      <c r="C41" s="27">
        <v>2206.9699999999998</v>
      </c>
      <c r="D41" s="27">
        <v>604.48</v>
      </c>
      <c r="E41" s="27">
        <v>1602.49</v>
      </c>
    </row>
    <row r="42" spans="1:5" ht="21" customHeight="1">
      <c r="A42" s="12" t="s">
        <v>122</v>
      </c>
      <c r="B42" s="12" t="s">
        <v>123</v>
      </c>
      <c r="C42" s="37">
        <f t="shared" si="2"/>
        <v>6.3</v>
      </c>
      <c r="D42" s="37"/>
      <c r="E42" s="37">
        <f t="shared" si="3"/>
        <v>6.3</v>
      </c>
    </row>
    <row r="43" spans="1:5" ht="21" customHeight="1">
      <c r="A43" s="12" t="s">
        <v>124</v>
      </c>
      <c r="B43" s="53" t="s">
        <v>125</v>
      </c>
      <c r="C43" s="37">
        <f t="shared" si="2"/>
        <v>6.3</v>
      </c>
      <c r="D43" s="37"/>
      <c r="E43" s="37">
        <f t="shared" si="3"/>
        <v>6.3</v>
      </c>
    </row>
    <row r="44" spans="1:5" ht="21" customHeight="1">
      <c r="A44" s="12" t="s">
        <v>126</v>
      </c>
      <c r="B44" s="53" t="s">
        <v>127</v>
      </c>
      <c r="C44" s="37">
        <v>6.3</v>
      </c>
      <c r="D44" s="37"/>
      <c r="E44" s="37">
        <v>6.3</v>
      </c>
    </row>
    <row r="45" spans="1:5" ht="21" customHeight="1">
      <c r="A45" s="12" t="s">
        <v>128</v>
      </c>
      <c r="B45" s="54" t="s">
        <v>129</v>
      </c>
      <c r="C45" s="27">
        <f>C46+C51+C53</f>
        <v>4649.33</v>
      </c>
      <c r="D45" s="37">
        <v>639.6</v>
      </c>
      <c r="E45" s="27">
        <f>E46+E51+E53</f>
        <v>4009.73</v>
      </c>
    </row>
    <row r="46" spans="1:5" ht="21" customHeight="1">
      <c r="A46" s="12" t="s">
        <v>130</v>
      </c>
      <c r="B46" s="53" t="s">
        <v>131</v>
      </c>
      <c r="C46" s="27">
        <f>C47+C48+C49+C50</f>
        <v>4009.73</v>
      </c>
      <c r="D46" s="27"/>
      <c r="E46" s="27">
        <f>E47+E48+E49+E50</f>
        <v>4009.73</v>
      </c>
    </row>
    <row r="47" spans="1:5" ht="21" customHeight="1">
      <c r="A47" s="12" t="s">
        <v>132</v>
      </c>
      <c r="B47" s="53" t="s">
        <v>133</v>
      </c>
      <c r="C47" s="27">
        <v>693.15</v>
      </c>
      <c r="D47" s="27"/>
      <c r="E47" s="27">
        <v>693.15</v>
      </c>
    </row>
    <row r="48" spans="1:5" ht="21" customHeight="1">
      <c r="A48" s="12" t="s">
        <v>134</v>
      </c>
      <c r="B48" s="53" t="s">
        <v>135</v>
      </c>
      <c r="C48" s="27">
        <v>194.41</v>
      </c>
      <c r="D48" s="27"/>
      <c r="E48" s="27">
        <v>194.41</v>
      </c>
    </row>
    <row r="49" spans="1:5" ht="21" customHeight="1">
      <c r="A49" s="12" t="s">
        <v>136</v>
      </c>
      <c r="B49" s="53" t="s">
        <v>137</v>
      </c>
      <c r="C49" s="27">
        <v>17.89</v>
      </c>
      <c r="D49" s="27"/>
      <c r="E49" s="27">
        <v>17.89</v>
      </c>
    </row>
    <row r="50" spans="1:5" ht="21" customHeight="1">
      <c r="A50" s="12" t="s">
        <v>138</v>
      </c>
      <c r="B50" s="53" t="s">
        <v>139</v>
      </c>
      <c r="C50" s="27">
        <v>3104.28</v>
      </c>
      <c r="D50" s="27"/>
      <c r="E50" s="27">
        <v>3104.28</v>
      </c>
    </row>
    <row r="51" spans="1:5" ht="21" customHeight="1">
      <c r="A51" s="12" t="s">
        <v>140</v>
      </c>
      <c r="B51" s="53" t="s">
        <v>141</v>
      </c>
      <c r="C51" s="27">
        <f>C52</f>
        <v>102.89</v>
      </c>
      <c r="D51" s="27">
        <v>102.89</v>
      </c>
      <c r="E51" s="27"/>
    </row>
    <row r="52" spans="1:5" ht="21" customHeight="1">
      <c r="A52" s="12" t="s">
        <v>142</v>
      </c>
      <c r="B52" s="53" t="s">
        <v>143</v>
      </c>
      <c r="C52" s="27">
        <v>102.89</v>
      </c>
      <c r="D52" s="27">
        <v>102.89</v>
      </c>
      <c r="E52" s="27"/>
    </row>
    <row r="53" spans="1:5" ht="21" customHeight="1">
      <c r="A53" s="12" t="s">
        <v>144</v>
      </c>
      <c r="B53" s="53" t="s">
        <v>145</v>
      </c>
      <c r="C53" s="27">
        <f>C54</f>
        <v>536.71</v>
      </c>
      <c r="D53" s="27">
        <v>536.71</v>
      </c>
      <c r="E53" s="27"/>
    </row>
    <row r="54" spans="1:5" ht="21" customHeight="1">
      <c r="A54" s="12" t="s">
        <v>146</v>
      </c>
      <c r="B54" s="53" t="s">
        <v>147</v>
      </c>
      <c r="C54" s="27">
        <v>536.71</v>
      </c>
      <c r="D54" s="27">
        <v>536.71</v>
      </c>
      <c r="E54" s="27"/>
    </row>
    <row r="55" spans="1:5" ht="21" customHeight="1">
      <c r="A55" s="131" t="s">
        <v>178</v>
      </c>
      <c r="B55" s="131"/>
      <c r="C55" s="131"/>
      <c r="D55" s="55"/>
      <c r="E55" s="55"/>
    </row>
    <row r="56" spans="1:5" ht="21" customHeight="1">
      <c r="A56" s="56" t="s">
        <v>179</v>
      </c>
      <c r="B56" s="57"/>
      <c r="C56" s="58"/>
      <c r="D56" s="58"/>
      <c r="E56" s="58"/>
    </row>
    <row r="57" spans="1:5" s="48" customFormat="1" ht="21" customHeight="1">
      <c r="A57" s="59"/>
      <c r="B57" s="57"/>
      <c r="C57" s="58"/>
      <c r="D57" s="58"/>
      <c r="E57" s="58"/>
    </row>
    <row r="58" spans="1:5" ht="21" customHeight="1">
      <c r="A58" s="59"/>
      <c r="B58" s="57"/>
      <c r="C58" s="58"/>
      <c r="D58" s="58"/>
      <c r="E58" s="58"/>
    </row>
    <row r="59" spans="1:5" ht="21" customHeight="1">
      <c r="A59" s="59"/>
      <c r="B59" s="57"/>
      <c r="C59" s="58"/>
      <c r="D59" s="58"/>
      <c r="E59" s="58"/>
    </row>
    <row r="60" spans="1:5" ht="21" customHeight="1">
      <c r="A60" s="59"/>
      <c r="B60" s="57"/>
      <c r="C60" s="58"/>
      <c r="D60" s="58"/>
      <c r="E60" s="58"/>
    </row>
    <row r="61" spans="1:5" ht="21" customHeight="1">
      <c r="A61" s="59"/>
      <c r="B61" s="57"/>
      <c r="C61" s="58"/>
      <c r="D61" s="58"/>
      <c r="E61" s="58"/>
    </row>
    <row r="62" spans="1:5" ht="21" customHeight="1">
      <c r="A62" s="59"/>
      <c r="B62" s="57"/>
      <c r="C62" s="58"/>
      <c r="D62" s="58"/>
      <c r="E62" s="58"/>
    </row>
    <row r="63" spans="1:5" ht="21" customHeight="1">
      <c r="A63" s="59"/>
      <c r="B63" s="57"/>
      <c r="C63" s="58"/>
      <c r="D63" s="58"/>
      <c r="E63" s="58"/>
    </row>
    <row r="64" spans="1:5" ht="21" customHeight="1">
      <c r="A64" s="59"/>
      <c r="B64" s="57"/>
      <c r="C64" s="58"/>
      <c r="D64" s="58"/>
      <c r="E64" s="58"/>
    </row>
    <row r="65" spans="1:5" ht="21" customHeight="1">
      <c r="A65" s="59"/>
      <c r="B65" s="57"/>
      <c r="C65" s="58"/>
      <c r="D65" s="58"/>
      <c r="E65" s="58"/>
    </row>
    <row r="66" spans="1:5" ht="21" customHeight="1">
      <c r="A66" s="59"/>
      <c r="B66" s="57"/>
      <c r="C66" s="58"/>
      <c r="D66" s="58"/>
      <c r="E66" s="58"/>
    </row>
    <row r="67" spans="1:5" ht="21" customHeight="1">
      <c r="A67" s="60"/>
      <c r="B67" s="61"/>
      <c r="C67" s="62"/>
      <c r="D67" s="62"/>
      <c r="E67" s="62"/>
    </row>
    <row r="68" spans="1:5" ht="21" customHeight="1">
      <c r="A68" s="60"/>
      <c r="B68" s="61"/>
      <c r="C68" s="62"/>
      <c r="D68" s="62"/>
      <c r="E68" s="62"/>
    </row>
    <row r="69" spans="1:5" ht="21" customHeight="1">
      <c r="A69" s="60"/>
      <c r="B69" s="61"/>
      <c r="C69" s="62"/>
      <c r="D69" s="62"/>
      <c r="E69" s="62"/>
    </row>
    <row r="70" spans="1:5" ht="21" customHeight="1">
      <c r="A70" s="60"/>
      <c r="B70" s="61"/>
      <c r="C70" s="62"/>
      <c r="D70" s="62"/>
      <c r="E70" s="62"/>
    </row>
    <row r="71" spans="1:5" ht="21" customHeight="1">
      <c r="A71" s="60"/>
      <c r="B71" s="61"/>
      <c r="C71" s="62"/>
      <c r="D71" s="62"/>
      <c r="E71" s="62"/>
    </row>
    <row r="72" spans="1:5" ht="21" customHeight="1">
      <c r="A72" s="60"/>
      <c r="B72" s="61"/>
      <c r="C72" s="62"/>
      <c r="D72" s="62"/>
      <c r="E72" s="62"/>
    </row>
    <row r="73" spans="1:5" ht="21" customHeight="1">
      <c r="A73" s="60"/>
      <c r="B73" s="61"/>
      <c r="C73" s="62"/>
      <c r="D73" s="62"/>
      <c r="E73" s="62"/>
    </row>
    <row r="74" spans="1:5">
      <c r="A74" s="60"/>
      <c r="B74" s="61"/>
      <c r="C74" s="62"/>
      <c r="D74" s="62"/>
      <c r="E74" s="62"/>
    </row>
    <row r="75" spans="1:5">
      <c r="A75" s="60"/>
      <c r="B75" s="61"/>
      <c r="C75" s="62"/>
      <c r="D75" s="62"/>
      <c r="E75" s="62"/>
    </row>
    <row r="76" spans="1:5">
      <c r="A76" s="60"/>
      <c r="B76" s="61"/>
      <c r="C76" s="62"/>
      <c r="D76" s="62"/>
      <c r="E76" s="62"/>
    </row>
    <row r="77" spans="1:5">
      <c r="A77" s="60"/>
      <c r="B77" s="61"/>
      <c r="C77" s="62"/>
      <c r="D77" s="62"/>
      <c r="E77" s="62"/>
    </row>
    <row r="78" spans="1:5">
      <c r="A78" s="60"/>
      <c r="B78" s="61"/>
      <c r="C78" s="62"/>
      <c r="D78" s="62"/>
      <c r="E78" s="62"/>
    </row>
    <row r="79" spans="1:5">
      <c r="A79" s="60"/>
      <c r="B79" s="61"/>
      <c r="C79" s="62"/>
      <c r="D79" s="62"/>
      <c r="E79" s="62"/>
    </row>
    <row r="80" spans="1:5">
      <c r="A80" s="60"/>
      <c r="B80" s="61"/>
      <c r="C80" s="62"/>
      <c r="D80" s="62"/>
      <c r="E80" s="62"/>
    </row>
    <row r="81" spans="1:5">
      <c r="A81" s="60"/>
      <c r="B81" s="61"/>
      <c r="C81" s="62"/>
      <c r="D81" s="62"/>
      <c r="E81" s="62"/>
    </row>
    <row r="82" spans="1:5">
      <c r="A82" s="60"/>
      <c r="B82" s="61"/>
      <c r="C82" s="62"/>
      <c r="D82" s="62"/>
      <c r="E82" s="62"/>
    </row>
    <row r="83" spans="1:5">
      <c r="A83" s="60"/>
      <c r="B83" s="61"/>
      <c r="C83" s="62"/>
      <c r="D83" s="62"/>
      <c r="E83" s="62"/>
    </row>
    <row r="84" spans="1:5">
      <c r="A84" s="60"/>
      <c r="B84" s="61"/>
      <c r="C84" s="62"/>
      <c r="D84" s="62"/>
      <c r="E84" s="62"/>
    </row>
    <row r="85" spans="1:5">
      <c r="A85" s="60"/>
      <c r="B85" s="61"/>
      <c r="C85" s="62"/>
      <c r="D85" s="62"/>
      <c r="E85" s="62"/>
    </row>
    <row r="86" spans="1:5">
      <c r="A86" s="60"/>
      <c r="B86" s="61"/>
      <c r="C86" s="62"/>
      <c r="D86" s="62"/>
      <c r="E86" s="62"/>
    </row>
    <row r="87" spans="1:5">
      <c r="A87" s="60"/>
      <c r="B87" s="61"/>
      <c r="C87" s="62"/>
      <c r="D87" s="62"/>
      <c r="E87" s="62"/>
    </row>
    <row r="88" spans="1:5">
      <c r="A88" s="60"/>
      <c r="B88" s="61"/>
      <c r="C88" s="62"/>
      <c r="D88" s="62"/>
      <c r="E88" s="62"/>
    </row>
    <row r="89" spans="1:5">
      <c r="A89" s="60"/>
      <c r="B89" s="61"/>
      <c r="C89" s="62"/>
      <c r="D89" s="62"/>
      <c r="E89" s="62"/>
    </row>
    <row r="90" spans="1:5">
      <c r="A90" s="60"/>
      <c r="B90" s="61"/>
      <c r="C90" s="62"/>
      <c r="D90" s="62"/>
      <c r="E90" s="62"/>
    </row>
    <row r="91" spans="1:5">
      <c r="A91" s="60"/>
      <c r="B91" s="61"/>
      <c r="C91" s="63"/>
      <c r="D91" s="63"/>
      <c r="E91" s="63"/>
    </row>
    <row r="92" spans="1:5">
      <c r="A92" s="60"/>
      <c r="B92" s="61"/>
      <c r="C92" s="63"/>
      <c r="D92" s="63"/>
      <c r="E92" s="63"/>
    </row>
    <row r="93" spans="1:5">
      <c r="A93" s="60"/>
      <c r="B93" s="61"/>
      <c r="C93" s="63"/>
      <c r="D93" s="63"/>
      <c r="E93" s="63"/>
    </row>
    <row r="94" spans="1:5">
      <c r="A94" s="60"/>
      <c r="B94" s="61"/>
      <c r="C94" s="63"/>
      <c r="D94" s="63"/>
      <c r="E94" s="63"/>
    </row>
    <row r="95" spans="1:5">
      <c r="A95" s="60"/>
      <c r="B95" s="61"/>
      <c r="C95" s="63"/>
      <c r="D95" s="63"/>
      <c r="E95" s="63"/>
    </row>
    <row r="96" spans="1:5">
      <c r="A96" s="60"/>
      <c r="B96" s="61"/>
      <c r="C96" s="63"/>
      <c r="D96" s="63"/>
      <c r="E96" s="63"/>
    </row>
    <row r="97" spans="1:5">
      <c r="A97" s="60"/>
      <c r="B97" s="61"/>
      <c r="C97" s="63"/>
      <c r="D97" s="63"/>
      <c r="E97" s="63"/>
    </row>
    <row r="98" spans="1:5">
      <c r="A98" s="60"/>
      <c r="B98" s="61"/>
      <c r="C98" s="63"/>
      <c r="D98" s="63"/>
      <c r="E98" s="63"/>
    </row>
    <row r="99" spans="1:5">
      <c r="A99" s="60"/>
      <c r="B99" s="61"/>
      <c r="C99" s="63"/>
      <c r="D99" s="63"/>
      <c r="E99" s="63"/>
    </row>
    <row r="100" spans="1:5">
      <c r="A100" s="60"/>
      <c r="B100" s="61"/>
      <c r="C100" s="63"/>
      <c r="D100" s="63"/>
      <c r="E100" s="63"/>
    </row>
    <row r="101" spans="1:5">
      <c r="A101" s="60"/>
      <c r="B101" s="61"/>
      <c r="C101" s="63"/>
      <c r="D101" s="63"/>
      <c r="E101" s="63"/>
    </row>
    <row r="102" spans="1:5">
      <c r="A102" s="60"/>
      <c r="B102" s="61"/>
      <c r="C102" s="63"/>
      <c r="D102" s="63"/>
      <c r="E102" s="63"/>
    </row>
    <row r="103" spans="1:5">
      <c r="A103" s="60"/>
      <c r="B103" s="61"/>
      <c r="C103" s="63"/>
      <c r="D103" s="63"/>
      <c r="E103" s="63"/>
    </row>
    <row r="104" spans="1:5">
      <c r="A104" s="60"/>
      <c r="B104" s="61"/>
      <c r="C104" s="63"/>
      <c r="D104" s="63"/>
      <c r="E104" s="63"/>
    </row>
    <row r="105" spans="1:5">
      <c r="A105" s="60"/>
      <c r="B105" s="61"/>
      <c r="C105" s="63"/>
      <c r="D105" s="63"/>
      <c r="E105" s="63"/>
    </row>
    <row r="106" spans="1:5">
      <c r="A106" s="60"/>
      <c r="B106" s="61"/>
      <c r="C106" s="63"/>
      <c r="D106" s="63"/>
      <c r="E106" s="63"/>
    </row>
    <row r="107" spans="1:5">
      <c r="A107" s="60"/>
      <c r="B107" s="61"/>
      <c r="C107" s="63"/>
      <c r="D107" s="63"/>
      <c r="E107" s="63"/>
    </row>
    <row r="108" spans="1:5">
      <c r="A108" s="60"/>
      <c r="B108" s="61"/>
      <c r="C108" s="63"/>
      <c r="D108" s="63"/>
      <c r="E108" s="63"/>
    </row>
    <row r="109" spans="1:5">
      <c r="A109" s="60"/>
      <c r="B109" s="61"/>
      <c r="C109" s="63"/>
      <c r="D109" s="63"/>
      <c r="E109" s="63"/>
    </row>
    <row r="110" spans="1:5">
      <c r="A110" s="60"/>
      <c r="B110" s="61"/>
      <c r="C110" s="63"/>
      <c r="D110" s="63"/>
      <c r="E110" s="63"/>
    </row>
    <row r="111" spans="1:5">
      <c r="A111" s="60"/>
      <c r="B111" s="61"/>
      <c r="C111" s="63"/>
      <c r="D111" s="63"/>
      <c r="E111" s="63"/>
    </row>
    <row r="112" spans="1:5">
      <c r="A112" s="60"/>
      <c r="B112" s="61"/>
      <c r="C112" s="63"/>
      <c r="D112" s="63"/>
      <c r="E112" s="63"/>
    </row>
    <row r="113" spans="1:5">
      <c r="A113" s="60"/>
      <c r="B113" s="61"/>
      <c r="C113" s="63"/>
      <c r="D113" s="63"/>
      <c r="E113" s="63"/>
    </row>
    <row r="114" spans="1:5">
      <c r="A114" s="60"/>
      <c r="B114" s="61"/>
      <c r="C114" s="63"/>
      <c r="D114" s="63"/>
      <c r="E114" s="63"/>
    </row>
    <row r="115" spans="1:5">
      <c r="A115" s="60"/>
      <c r="B115" s="61"/>
      <c r="C115" s="63"/>
      <c r="D115" s="63"/>
      <c r="E115" s="63"/>
    </row>
    <row r="116" spans="1:5">
      <c r="A116" s="60"/>
      <c r="B116" s="61"/>
      <c r="C116" s="63"/>
      <c r="D116" s="63"/>
      <c r="E116" s="63"/>
    </row>
    <row r="117" spans="1:5">
      <c r="A117" s="60"/>
      <c r="B117" s="61"/>
      <c r="C117" s="63"/>
      <c r="D117" s="63"/>
      <c r="E117" s="63"/>
    </row>
    <row r="118" spans="1:5">
      <c r="A118" s="60"/>
      <c r="B118" s="61"/>
      <c r="C118" s="63"/>
      <c r="D118" s="63"/>
      <c r="E118" s="63"/>
    </row>
    <row r="119" spans="1:5">
      <c r="A119" s="60"/>
      <c r="B119" s="61"/>
      <c r="C119" s="63"/>
      <c r="D119" s="63"/>
      <c r="E119" s="63"/>
    </row>
    <row r="120" spans="1:5">
      <c r="A120" s="60"/>
      <c r="B120" s="61"/>
      <c r="C120" s="63"/>
      <c r="D120" s="63"/>
      <c r="E120" s="63"/>
    </row>
    <row r="121" spans="1:5">
      <c r="A121" s="60"/>
      <c r="B121" s="61"/>
      <c r="C121" s="63"/>
      <c r="D121" s="63"/>
      <c r="E121" s="63"/>
    </row>
    <row r="122" spans="1:5">
      <c r="A122" s="60"/>
      <c r="B122" s="61"/>
      <c r="C122" s="63"/>
      <c r="D122" s="63"/>
      <c r="E122" s="63"/>
    </row>
    <row r="123" spans="1:5">
      <c r="A123" s="60"/>
      <c r="B123" s="61"/>
      <c r="C123" s="63"/>
      <c r="D123" s="63"/>
      <c r="E123" s="63"/>
    </row>
    <row r="124" spans="1:5">
      <c r="A124" s="60"/>
      <c r="B124" s="61"/>
      <c r="C124" s="63"/>
      <c r="D124" s="63"/>
      <c r="E124" s="63"/>
    </row>
    <row r="125" spans="1:5">
      <c r="A125" s="60"/>
      <c r="B125" s="61"/>
      <c r="C125" s="63"/>
      <c r="D125" s="63"/>
      <c r="E125" s="63"/>
    </row>
    <row r="126" spans="1:5">
      <c r="A126" s="60"/>
      <c r="B126" s="61"/>
      <c r="C126" s="63"/>
      <c r="D126" s="63"/>
      <c r="E126" s="63"/>
    </row>
    <row r="127" spans="1:5">
      <c r="A127" s="60"/>
      <c r="B127" s="61"/>
      <c r="C127" s="63"/>
      <c r="D127" s="63"/>
      <c r="E127" s="63"/>
    </row>
    <row r="128" spans="1:5">
      <c r="A128" s="60"/>
      <c r="B128" s="61"/>
      <c r="C128" s="63"/>
      <c r="D128" s="63"/>
      <c r="E128" s="63"/>
    </row>
    <row r="129" spans="1:5">
      <c r="A129" s="60"/>
      <c r="B129" s="61"/>
      <c r="C129" s="63"/>
      <c r="D129" s="63"/>
      <c r="E129" s="63"/>
    </row>
    <row r="130" spans="1:5">
      <c r="A130" s="60"/>
      <c r="B130" s="61"/>
      <c r="C130" s="63"/>
      <c r="D130" s="63"/>
      <c r="E130" s="63"/>
    </row>
    <row r="131" spans="1:5">
      <c r="A131" s="60"/>
      <c r="B131" s="61"/>
      <c r="C131" s="63"/>
      <c r="D131" s="63"/>
      <c r="E131" s="63"/>
    </row>
    <row r="132" spans="1:5">
      <c r="A132" s="60"/>
      <c r="B132" s="61"/>
      <c r="C132" s="63"/>
      <c r="D132" s="63"/>
      <c r="E132" s="63"/>
    </row>
    <row r="133" spans="1:5">
      <c r="A133" s="60"/>
      <c r="B133" s="61"/>
      <c r="C133" s="63"/>
      <c r="D133" s="63"/>
      <c r="E133" s="63"/>
    </row>
    <row r="134" spans="1:5">
      <c r="A134" s="60"/>
      <c r="B134" s="61"/>
      <c r="C134" s="63"/>
      <c r="D134" s="63"/>
      <c r="E134" s="63"/>
    </row>
    <row r="135" spans="1:5">
      <c r="A135" s="60"/>
      <c r="B135" s="61"/>
      <c r="C135" s="63"/>
      <c r="D135" s="63"/>
      <c r="E135" s="63"/>
    </row>
    <row r="136" spans="1:5">
      <c r="A136" s="60"/>
      <c r="B136" s="61"/>
      <c r="C136" s="63"/>
      <c r="D136" s="63"/>
      <c r="E136" s="63"/>
    </row>
    <row r="137" spans="1:5">
      <c r="A137" s="60"/>
      <c r="B137" s="61"/>
      <c r="C137" s="63"/>
      <c r="D137" s="63"/>
      <c r="E137" s="63"/>
    </row>
    <row r="138" spans="1:5">
      <c r="A138" s="60"/>
      <c r="B138" s="61"/>
      <c r="C138" s="63"/>
      <c r="D138" s="63"/>
      <c r="E138" s="63"/>
    </row>
    <row r="139" spans="1:5">
      <c r="A139" s="60"/>
      <c r="B139" s="61"/>
      <c r="C139" s="63"/>
      <c r="D139" s="63"/>
      <c r="E139" s="63"/>
    </row>
    <row r="140" spans="1:5">
      <c r="A140" s="60"/>
      <c r="B140" s="61"/>
      <c r="C140" s="63"/>
      <c r="D140" s="63"/>
      <c r="E140" s="63"/>
    </row>
    <row r="141" spans="1:5">
      <c r="A141" s="60"/>
      <c r="B141" s="61"/>
      <c r="C141" s="63"/>
      <c r="D141" s="63"/>
      <c r="E141" s="63"/>
    </row>
    <row r="142" spans="1:5">
      <c r="A142" s="60"/>
      <c r="B142" s="61"/>
      <c r="C142" s="63"/>
      <c r="D142" s="63"/>
      <c r="E142" s="63"/>
    </row>
    <row r="143" spans="1:5">
      <c r="A143" s="60"/>
      <c r="B143" s="61"/>
      <c r="C143" s="63"/>
      <c r="D143" s="63"/>
      <c r="E143" s="63"/>
    </row>
    <row r="144" spans="1:5">
      <c r="A144" s="60"/>
      <c r="B144" s="61"/>
      <c r="C144" s="63"/>
      <c r="D144" s="63"/>
      <c r="E144" s="63"/>
    </row>
    <row r="145" spans="1:5">
      <c r="A145" s="60"/>
      <c r="B145" s="61"/>
      <c r="C145" s="63"/>
      <c r="D145" s="63"/>
      <c r="E145" s="63"/>
    </row>
    <row r="146" spans="1:5">
      <c r="A146" s="60"/>
      <c r="B146" s="61"/>
      <c r="C146" s="63"/>
      <c r="D146" s="63"/>
      <c r="E146" s="63"/>
    </row>
    <row r="147" spans="1:5">
      <c r="A147" s="60"/>
      <c r="B147" s="61"/>
      <c r="C147" s="63"/>
      <c r="D147" s="63"/>
      <c r="E147" s="63"/>
    </row>
    <row r="148" spans="1:5">
      <c r="A148" s="60"/>
      <c r="B148" s="61"/>
      <c r="C148" s="63"/>
      <c r="D148" s="63"/>
      <c r="E148" s="63"/>
    </row>
    <row r="149" spans="1:5">
      <c r="A149" s="60"/>
      <c r="B149" s="61"/>
      <c r="C149" s="63"/>
      <c r="D149" s="63"/>
      <c r="E149" s="63"/>
    </row>
    <row r="150" spans="1:5">
      <c r="A150" s="60"/>
      <c r="B150" s="61"/>
      <c r="C150" s="63"/>
      <c r="D150" s="63"/>
      <c r="E150" s="63"/>
    </row>
    <row r="151" spans="1:5">
      <c r="A151" s="60"/>
      <c r="B151" s="61"/>
      <c r="C151" s="63"/>
      <c r="D151" s="63"/>
      <c r="E151" s="63"/>
    </row>
    <row r="152" spans="1:5">
      <c r="A152" s="60"/>
      <c r="B152" s="61"/>
      <c r="C152" s="63"/>
      <c r="D152" s="63"/>
      <c r="E152" s="63"/>
    </row>
    <row r="153" spans="1:5">
      <c r="A153" s="60"/>
      <c r="B153" s="61"/>
      <c r="C153" s="63"/>
      <c r="D153" s="63"/>
      <c r="E153" s="63"/>
    </row>
  </sheetData>
  <mergeCells count="6">
    <mergeCell ref="A1:E1"/>
    <mergeCell ref="C4:E4"/>
    <mergeCell ref="A6:B6"/>
    <mergeCell ref="A55:C55"/>
    <mergeCell ref="A4:A5"/>
    <mergeCell ref="B4:B5"/>
  </mergeCells>
  <phoneticPr fontId="5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82" orientation="portrait"/>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2"/>
  <sheetViews>
    <sheetView topLeftCell="A19" workbookViewId="0">
      <selection activeCell="F12" sqref="F12"/>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46" width="9.1640625" style="1"/>
    <col min="247" max="247" width="14.1640625" style="1" customWidth="1"/>
    <col min="248" max="248" width="16.83203125" style="1" customWidth="1"/>
    <col min="249" max="251" width="19" style="1" customWidth="1"/>
    <col min="252" max="252" width="16.83203125" style="1" customWidth="1"/>
    <col min="253" max="254" width="6.1640625" style="1" customWidth="1"/>
    <col min="255" max="502" width="9.1640625" style="1"/>
    <col min="503" max="503" width="14.1640625" style="1" customWidth="1"/>
    <col min="504" max="504" width="16.83203125" style="1" customWidth="1"/>
    <col min="505" max="507" width="19" style="1" customWidth="1"/>
    <col min="508" max="508" width="16.83203125" style="1" customWidth="1"/>
    <col min="509" max="510" width="6.1640625" style="1" customWidth="1"/>
    <col min="511" max="758" width="9.1640625" style="1"/>
    <col min="759" max="759" width="14.1640625" style="1" customWidth="1"/>
    <col min="760" max="760" width="16.83203125" style="1" customWidth="1"/>
    <col min="761" max="763" width="19" style="1" customWidth="1"/>
    <col min="764" max="764" width="16.83203125" style="1" customWidth="1"/>
    <col min="765" max="766" width="6.1640625" style="1" customWidth="1"/>
    <col min="767" max="1014" width="9.1640625" style="1"/>
    <col min="1015" max="1015" width="14.1640625" style="1" customWidth="1"/>
    <col min="1016" max="1016" width="16.83203125" style="1" customWidth="1"/>
    <col min="1017" max="1019" width="19" style="1" customWidth="1"/>
    <col min="1020" max="1020" width="16.83203125" style="1" customWidth="1"/>
    <col min="1021" max="1022" width="6.1640625" style="1" customWidth="1"/>
    <col min="1023" max="1270" width="9.1640625" style="1"/>
    <col min="1271" max="1271" width="14.1640625" style="1" customWidth="1"/>
    <col min="1272" max="1272" width="16.83203125" style="1" customWidth="1"/>
    <col min="1273" max="1275" width="19" style="1" customWidth="1"/>
    <col min="1276" max="1276" width="16.83203125" style="1" customWidth="1"/>
    <col min="1277" max="1278" width="6.1640625" style="1" customWidth="1"/>
    <col min="1279" max="1526" width="9.1640625" style="1"/>
    <col min="1527" max="1527" width="14.1640625" style="1" customWidth="1"/>
    <col min="1528" max="1528" width="16.83203125" style="1" customWidth="1"/>
    <col min="1529" max="1531" width="19" style="1" customWidth="1"/>
    <col min="1532" max="1532" width="16.83203125" style="1" customWidth="1"/>
    <col min="1533" max="1534" width="6.1640625" style="1" customWidth="1"/>
    <col min="1535" max="1782" width="9.1640625" style="1"/>
    <col min="1783" max="1783" width="14.1640625" style="1" customWidth="1"/>
    <col min="1784" max="1784" width="16.83203125" style="1" customWidth="1"/>
    <col min="1785" max="1787" width="19" style="1" customWidth="1"/>
    <col min="1788" max="1788" width="16.83203125" style="1" customWidth="1"/>
    <col min="1789" max="1790" width="6.1640625" style="1" customWidth="1"/>
    <col min="1791" max="2038" width="9.1640625" style="1"/>
    <col min="2039" max="2039" width="14.1640625" style="1" customWidth="1"/>
    <col min="2040" max="2040" width="16.83203125" style="1" customWidth="1"/>
    <col min="2041" max="2043" width="19" style="1" customWidth="1"/>
    <col min="2044" max="2044" width="16.83203125" style="1" customWidth="1"/>
    <col min="2045" max="2046" width="6.1640625" style="1" customWidth="1"/>
    <col min="2047" max="2294" width="9.1640625" style="1"/>
    <col min="2295" max="2295" width="14.1640625" style="1" customWidth="1"/>
    <col min="2296" max="2296" width="16.83203125" style="1" customWidth="1"/>
    <col min="2297" max="2299" width="19" style="1" customWidth="1"/>
    <col min="2300" max="2300" width="16.83203125" style="1" customWidth="1"/>
    <col min="2301" max="2302" width="6.1640625" style="1" customWidth="1"/>
    <col min="2303" max="2550" width="9.1640625" style="1"/>
    <col min="2551" max="2551" width="14.1640625" style="1" customWidth="1"/>
    <col min="2552" max="2552" width="16.83203125" style="1" customWidth="1"/>
    <col min="2553" max="2555" width="19" style="1" customWidth="1"/>
    <col min="2556" max="2556" width="16.83203125" style="1" customWidth="1"/>
    <col min="2557" max="2558" width="6.1640625" style="1" customWidth="1"/>
    <col min="2559" max="2806" width="9.1640625" style="1"/>
    <col min="2807" max="2807" width="14.1640625" style="1" customWidth="1"/>
    <col min="2808" max="2808" width="16.83203125" style="1" customWidth="1"/>
    <col min="2809" max="2811" width="19" style="1" customWidth="1"/>
    <col min="2812" max="2812" width="16.83203125" style="1" customWidth="1"/>
    <col min="2813" max="2814" width="6.1640625" style="1" customWidth="1"/>
    <col min="2815" max="3062" width="9.1640625" style="1"/>
    <col min="3063" max="3063" width="14.1640625" style="1" customWidth="1"/>
    <col min="3064" max="3064" width="16.83203125" style="1" customWidth="1"/>
    <col min="3065" max="3067" width="19" style="1" customWidth="1"/>
    <col min="3068" max="3068" width="16.83203125" style="1" customWidth="1"/>
    <col min="3069" max="3070" width="6.1640625" style="1" customWidth="1"/>
    <col min="3071" max="3318" width="9.1640625" style="1"/>
    <col min="3319" max="3319" width="14.1640625" style="1" customWidth="1"/>
    <col min="3320" max="3320" width="16.83203125" style="1" customWidth="1"/>
    <col min="3321" max="3323" width="19" style="1" customWidth="1"/>
    <col min="3324" max="3324" width="16.83203125" style="1" customWidth="1"/>
    <col min="3325" max="3326" width="6.1640625" style="1" customWidth="1"/>
    <col min="3327" max="3574" width="9.1640625" style="1"/>
    <col min="3575" max="3575" width="14.1640625" style="1" customWidth="1"/>
    <col min="3576" max="3576" width="16.83203125" style="1" customWidth="1"/>
    <col min="3577" max="3579" width="19" style="1" customWidth="1"/>
    <col min="3580" max="3580" width="16.83203125" style="1" customWidth="1"/>
    <col min="3581" max="3582" width="6.1640625" style="1" customWidth="1"/>
    <col min="3583" max="3830" width="9.1640625" style="1"/>
    <col min="3831" max="3831" width="14.1640625" style="1" customWidth="1"/>
    <col min="3832" max="3832" width="16.83203125" style="1" customWidth="1"/>
    <col min="3833" max="3835" width="19" style="1" customWidth="1"/>
    <col min="3836" max="3836" width="16.83203125" style="1" customWidth="1"/>
    <col min="3837" max="3838" width="6.1640625" style="1" customWidth="1"/>
    <col min="3839" max="4086" width="9.1640625" style="1"/>
    <col min="4087" max="4087" width="14.1640625" style="1" customWidth="1"/>
    <col min="4088" max="4088" width="16.83203125" style="1" customWidth="1"/>
    <col min="4089" max="4091" width="19" style="1" customWidth="1"/>
    <col min="4092" max="4092" width="16.83203125" style="1" customWidth="1"/>
    <col min="4093" max="4094" width="6.1640625" style="1" customWidth="1"/>
    <col min="4095" max="4342" width="9.1640625" style="1"/>
    <col min="4343" max="4343" width="14.1640625" style="1" customWidth="1"/>
    <col min="4344" max="4344" width="16.83203125" style="1" customWidth="1"/>
    <col min="4345" max="4347" width="19" style="1" customWidth="1"/>
    <col min="4348" max="4348" width="16.83203125" style="1" customWidth="1"/>
    <col min="4349" max="4350" width="6.1640625" style="1" customWidth="1"/>
    <col min="4351" max="4598" width="9.1640625" style="1"/>
    <col min="4599" max="4599" width="14.1640625" style="1" customWidth="1"/>
    <col min="4600" max="4600" width="16.83203125" style="1" customWidth="1"/>
    <col min="4601" max="4603" width="19" style="1" customWidth="1"/>
    <col min="4604" max="4604" width="16.83203125" style="1" customWidth="1"/>
    <col min="4605" max="4606" width="6.1640625" style="1" customWidth="1"/>
    <col min="4607" max="4854" width="9.1640625" style="1"/>
    <col min="4855" max="4855" width="14.1640625" style="1" customWidth="1"/>
    <col min="4856" max="4856" width="16.83203125" style="1" customWidth="1"/>
    <col min="4857" max="4859" width="19" style="1" customWidth="1"/>
    <col min="4860" max="4860" width="16.83203125" style="1" customWidth="1"/>
    <col min="4861" max="4862" width="6.1640625" style="1" customWidth="1"/>
    <col min="4863" max="5110" width="9.1640625" style="1"/>
    <col min="5111" max="5111" width="14.1640625" style="1" customWidth="1"/>
    <col min="5112" max="5112" width="16.83203125" style="1" customWidth="1"/>
    <col min="5113" max="5115" width="19" style="1" customWidth="1"/>
    <col min="5116" max="5116" width="16.83203125" style="1" customWidth="1"/>
    <col min="5117" max="5118" width="6.1640625" style="1" customWidth="1"/>
    <col min="5119" max="5366" width="9.1640625" style="1"/>
    <col min="5367" max="5367" width="14.1640625" style="1" customWidth="1"/>
    <col min="5368" max="5368" width="16.83203125" style="1" customWidth="1"/>
    <col min="5369" max="5371" width="19" style="1" customWidth="1"/>
    <col min="5372" max="5372" width="16.83203125" style="1" customWidth="1"/>
    <col min="5373" max="5374" width="6.1640625" style="1" customWidth="1"/>
    <col min="5375" max="5622" width="9.1640625" style="1"/>
    <col min="5623" max="5623" width="14.1640625" style="1" customWidth="1"/>
    <col min="5624" max="5624" width="16.83203125" style="1" customWidth="1"/>
    <col min="5625" max="5627" width="19" style="1" customWidth="1"/>
    <col min="5628" max="5628" width="16.83203125" style="1" customWidth="1"/>
    <col min="5629" max="5630" width="6.1640625" style="1" customWidth="1"/>
    <col min="5631" max="5878" width="9.1640625" style="1"/>
    <col min="5879" max="5879" width="14.1640625" style="1" customWidth="1"/>
    <col min="5880" max="5880" width="16.83203125" style="1" customWidth="1"/>
    <col min="5881" max="5883" width="19" style="1" customWidth="1"/>
    <col min="5884" max="5884" width="16.83203125" style="1" customWidth="1"/>
    <col min="5885" max="5886" width="6.1640625" style="1" customWidth="1"/>
    <col min="5887" max="6134" width="9.1640625" style="1"/>
    <col min="6135" max="6135" width="14.1640625" style="1" customWidth="1"/>
    <col min="6136" max="6136" width="16.83203125" style="1" customWidth="1"/>
    <col min="6137" max="6139" width="19" style="1" customWidth="1"/>
    <col min="6140" max="6140" width="16.83203125" style="1" customWidth="1"/>
    <col min="6141" max="6142" width="6.1640625" style="1" customWidth="1"/>
    <col min="6143" max="6390" width="9.1640625" style="1"/>
    <col min="6391" max="6391" width="14.1640625" style="1" customWidth="1"/>
    <col min="6392" max="6392" width="16.83203125" style="1" customWidth="1"/>
    <col min="6393" max="6395" width="19" style="1" customWidth="1"/>
    <col min="6396" max="6396" width="16.83203125" style="1" customWidth="1"/>
    <col min="6397" max="6398" width="6.1640625" style="1" customWidth="1"/>
    <col min="6399" max="6646" width="9.1640625" style="1"/>
    <col min="6647" max="6647" width="14.1640625" style="1" customWidth="1"/>
    <col min="6648" max="6648" width="16.83203125" style="1" customWidth="1"/>
    <col min="6649" max="6651" width="19" style="1" customWidth="1"/>
    <col min="6652" max="6652" width="16.83203125" style="1" customWidth="1"/>
    <col min="6653" max="6654" width="6.1640625" style="1" customWidth="1"/>
    <col min="6655" max="6902" width="9.1640625" style="1"/>
    <col min="6903" max="6903" width="14.1640625" style="1" customWidth="1"/>
    <col min="6904" max="6904" width="16.83203125" style="1" customWidth="1"/>
    <col min="6905" max="6907" width="19" style="1" customWidth="1"/>
    <col min="6908" max="6908" width="16.83203125" style="1" customWidth="1"/>
    <col min="6909" max="6910" width="6.1640625" style="1" customWidth="1"/>
    <col min="6911" max="7158" width="9.1640625" style="1"/>
    <col min="7159" max="7159" width="14.1640625" style="1" customWidth="1"/>
    <col min="7160" max="7160" width="16.83203125" style="1" customWidth="1"/>
    <col min="7161" max="7163" width="19" style="1" customWidth="1"/>
    <col min="7164" max="7164" width="16.83203125" style="1" customWidth="1"/>
    <col min="7165" max="7166" width="6.1640625" style="1" customWidth="1"/>
    <col min="7167" max="7414" width="9.1640625" style="1"/>
    <col min="7415" max="7415" width="14.1640625" style="1" customWidth="1"/>
    <col min="7416" max="7416" width="16.83203125" style="1" customWidth="1"/>
    <col min="7417" max="7419" width="19" style="1" customWidth="1"/>
    <col min="7420" max="7420" width="16.83203125" style="1" customWidth="1"/>
    <col min="7421" max="7422" width="6.1640625" style="1" customWidth="1"/>
    <col min="7423" max="7670" width="9.1640625" style="1"/>
    <col min="7671" max="7671" width="14.1640625" style="1" customWidth="1"/>
    <col min="7672" max="7672" width="16.83203125" style="1" customWidth="1"/>
    <col min="7673" max="7675" width="19" style="1" customWidth="1"/>
    <col min="7676" max="7676" width="16.83203125" style="1" customWidth="1"/>
    <col min="7677" max="7678" width="6.1640625" style="1" customWidth="1"/>
    <col min="7679" max="7926" width="9.1640625" style="1"/>
    <col min="7927" max="7927" width="14.1640625" style="1" customWidth="1"/>
    <col min="7928" max="7928" width="16.83203125" style="1" customWidth="1"/>
    <col min="7929" max="7931" width="19" style="1" customWidth="1"/>
    <col min="7932" max="7932" width="16.83203125" style="1" customWidth="1"/>
    <col min="7933" max="7934" width="6.1640625" style="1" customWidth="1"/>
    <col min="7935" max="8182" width="9.1640625" style="1"/>
    <col min="8183" max="8183" width="14.1640625" style="1" customWidth="1"/>
    <col min="8184" max="8184" width="16.83203125" style="1" customWidth="1"/>
    <col min="8185" max="8187" width="19" style="1" customWidth="1"/>
    <col min="8188" max="8188" width="16.83203125" style="1" customWidth="1"/>
    <col min="8189" max="8190" width="6.1640625" style="1" customWidth="1"/>
    <col min="8191" max="8438" width="9.1640625" style="1"/>
    <col min="8439" max="8439" width="14.1640625" style="1" customWidth="1"/>
    <col min="8440" max="8440" width="16.83203125" style="1" customWidth="1"/>
    <col min="8441" max="8443" width="19" style="1" customWidth="1"/>
    <col min="8444" max="8444" width="16.83203125" style="1" customWidth="1"/>
    <col min="8445" max="8446" width="6.1640625" style="1" customWidth="1"/>
    <col min="8447" max="8694" width="9.1640625" style="1"/>
    <col min="8695" max="8695" width="14.1640625" style="1" customWidth="1"/>
    <col min="8696" max="8696" width="16.83203125" style="1" customWidth="1"/>
    <col min="8697" max="8699" width="19" style="1" customWidth="1"/>
    <col min="8700" max="8700" width="16.83203125" style="1" customWidth="1"/>
    <col min="8701" max="8702" width="6.1640625" style="1" customWidth="1"/>
    <col min="8703" max="8950" width="9.1640625" style="1"/>
    <col min="8951" max="8951" width="14.1640625" style="1" customWidth="1"/>
    <col min="8952" max="8952" width="16.83203125" style="1" customWidth="1"/>
    <col min="8953" max="8955" width="19" style="1" customWidth="1"/>
    <col min="8956" max="8956" width="16.83203125" style="1" customWidth="1"/>
    <col min="8957" max="8958" width="6.1640625" style="1" customWidth="1"/>
    <col min="8959" max="9206" width="9.1640625" style="1"/>
    <col min="9207" max="9207" width="14.1640625" style="1" customWidth="1"/>
    <col min="9208" max="9208" width="16.83203125" style="1" customWidth="1"/>
    <col min="9209" max="9211" width="19" style="1" customWidth="1"/>
    <col min="9212" max="9212" width="16.83203125" style="1" customWidth="1"/>
    <col min="9213" max="9214" width="6.1640625" style="1" customWidth="1"/>
    <col min="9215" max="9462" width="9.1640625" style="1"/>
    <col min="9463" max="9463" width="14.1640625" style="1" customWidth="1"/>
    <col min="9464" max="9464" width="16.83203125" style="1" customWidth="1"/>
    <col min="9465" max="9467" width="19" style="1" customWidth="1"/>
    <col min="9468" max="9468" width="16.83203125" style="1" customWidth="1"/>
    <col min="9469" max="9470" width="6.1640625" style="1" customWidth="1"/>
    <col min="9471" max="9718" width="9.1640625" style="1"/>
    <col min="9719" max="9719" width="14.1640625" style="1" customWidth="1"/>
    <col min="9720" max="9720" width="16.83203125" style="1" customWidth="1"/>
    <col min="9721" max="9723" width="19" style="1" customWidth="1"/>
    <col min="9724" max="9724" width="16.83203125" style="1" customWidth="1"/>
    <col min="9725" max="9726" width="6.1640625" style="1" customWidth="1"/>
    <col min="9727" max="9974" width="9.1640625" style="1"/>
    <col min="9975" max="9975" width="14.1640625" style="1" customWidth="1"/>
    <col min="9976" max="9976" width="16.83203125" style="1" customWidth="1"/>
    <col min="9977" max="9979" width="19" style="1" customWidth="1"/>
    <col min="9980" max="9980" width="16.83203125" style="1" customWidth="1"/>
    <col min="9981" max="9982" width="6.1640625" style="1" customWidth="1"/>
    <col min="9983" max="10230" width="9.1640625" style="1"/>
    <col min="10231" max="10231" width="14.1640625" style="1" customWidth="1"/>
    <col min="10232" max="10232" width="16.83203125" style="1" customWidth="1"/>
    <col min="10233" max="10235" width="19" style="1" customWidth="1"/>
    <col min="10236" max="10236" width="16.83203125" style="1" customWidth="1"/>
    <col min="10237" max="10238" width="6.1640625" style="1" customWidth="1"/>
    <col min="10239" max="10486" width="9.1640625" style="1"/>
    <col min="10487" max="10487" width="14.1640625" style="1" customWidth="1"/>
    <col min="10488" max="10488" width="16.83203125" style="1" customWidth="1"/>
    <col min="10489" max="10491" width="19" style="1" customWidth="1"/>
    <col min="10492" max="10492" width="16.83203125" style="1" customWidth="1"/>
    <col min="10493" max="10494" width="6.1640625" style="1" customWidth="1"/>
    <col min="10495" max="10742" width="9.1640625" style="1"/>
    <col min="10743" max="10743" width="14.1640625" style="1" customWidth="1"/>
    <col min="10744" max="10744" width="16.83203125" style="1" customWidth="1"/>
    <col min="10745" max="10747" width="19" style="1" customWidth="1"/>
    <col min="10748" max="10748" width="16.83203125" style="1" customWidth="1"/>
    <col min="10749" max="10750" width="6.1640625" style="1" customWidth="1"/>
    <col min="10751" max="10998" width="9.1640625" style="1"/>
    <col min="10999" max="10999" width="14.1640625" style="1" customWidth="1"/>
    <col min="11000" max="11000" width="16.83203125" style="1" customWidth="1"/>
    <col min="11001" max="11003" width="19" style="1" customWidth="1"/>
    <col min="11004" max="11004" width="16.83203125" style="1" customWidth="1"/>
    <col min="11005" max="11006" width="6.1640625" style="1" customWidth="1"/>
    <col min="11007" max="11254" width="9.1640625" style="1"/>
    <col min="11255" max="11255" width="14.1640625" style="1" customWidth="1"/>
    <col min="11256" max="11256" width="16.83203125" style="1" customWidth="1"/>
    <col min="11257" max="11259" width="19" style="1" customWidth="1"/>
    <col min="11260" max="11260" width="16.83203125" style="1" customWidth="1"/>
    <col min="11261" max="11262" width="6.1640625" style="1" customWidth="1"/>
    <col min="11263" max="11510" width="9.1640625" style="1"/>
    <col min="11511" max="11511" width="14.1640625" style="1" customWidth="1"/>
    <col min="11512" max="11512" width="16.83203125" style="1" customWidth="1"/>
    <col min="11513" max="11515" width="19" style="1" customWidth="1"/>
    <col min="11516" max="11516" width="16.83203125" style="1" customWidth="1"/>
    <col min="11517" max="11518" width="6.1640625" style="1" customWidth="1"/>
    <col min="11519" max="11766" width="9.1640625" style="1"/>
    <col min="11767" max="11767" width="14.1640625" style="1" customWidth="1"/>
    <col min="11768" max="11768" width="16.83203125" style="1" customWidth="1"/>
    <col min="11769" max="11771" width="19" style="1" customWidth="1"/>
    <col min="11772" max="11772" width="16.83203125" style="1" customWidth="1"/>
    <col min="11773" max="11774" width="6.1640625" style="1" customWidth="1"/>
    <col min="11775" max="12022" width="9.1640625" style="1"/>
    <col min="12023" max="12023" width="14.1640625" style="1" customWidth="1"/>
    <col min="12024" max="12024" width="16.83203125" style="1" customWidth="1"/>
    <col min="12025" max="12027" width="19" style="1" customWidth="1"/>
    <col min="12028" max="12028" width="16.83203125" style="1" customWidth="1"/>
    <col min="12029" max="12030" width="6.1640625" style="1" customWidth="1"/>
    <col min="12031" max="12278" width="9.1640625" style="1"/>
    <col min="12279" max="12279" width="14.1640625" style="1" customWidth="1"/>
    <col min="12280" max="12280" width="16.83203125" style="1" customWidth="1"/>
    <col min="12281" max="12283" width="19" style="1" customWidth="1"/>
    <col min="12284" max="12284" width="16.83203125" style="1" customWidth="1"/>
    <col min="12285" max="12286" width="6.1640625" style="1" customWidth="1"/>
    <col min="12287" max="12534" width="9.1640625" style="1"/>
    <col min="12535" max="12535" width="14.1640625" style="1" customWidth="1"/>
    <col min="12536" max="12536" width="16.83203125" style="1" customWidth="1"/>
    <col min="12537" max="12539" width="19" style="1" customWidth="1"/>
    <col min="12540" max="12540" width="16.83203125" style="1" customWidth="1"/>
    <col min="12541" max="12542" width="6.1640625" style="1" customWidth="1"/>
    <col min="12543" max="12790" width="9.1640625" style="1"/>
    <col min="12791" max="12791" width="14.1640625" style="1" customWidth="1"/>
    <col min="12792" max="12792" width="16.83203125" style="1" customWidth="1"/>
    <col min="12793" max="12795" width="19" style="1" customWidth="1"/>
    <col min="12796" max="12796" width="16.83203125" style="1" customWidth="1"/>
    <col min="12797" max="12798" width="6.1640625" style="1" customWidth="1"/>
    <col min="12799" max="13046" width="9.1640625" style="1"/>
    <col min="13047" max="13047" width="14.1640625" style="1" customWidth="1"/>
    <col min="13048" max="13048" width="16.83203125" style="1" customWidth="1"/>
    <col min="13049" max="13051" width="19" style="1" customWidth="1"/>
    <col min="13052" max="13052" width="16.83203125" style="1" customWidth="1"/>
    <col min="13053" max="13054" width="6.1640625" style="1" customWidth="1"/>
    <col min="13055" max="13302" width="9.1640625" style="1"/>
    <col min="13303" max="13303" width="14.1640625" style="1" customWidth="1"/>
    <col min="13304" max="13304" width="16.83203125" style="1" customWidth="1"/>
    <col min="13305" max="13307" width="19" style="1" customWidth="1"/>
    <col min="13308" max="13308" width="16.83203125" style="1" customWidth="1"/>
    <col min="13309" max="13310" width="6.1640625" style="1" customWidth="1"/>
    <col min="13311" max="13558" width="9.1640625" style="1"/>
    <col min="13559" max="13559" width="14.1640625" style="1" customWidth="1"/>
    <col min="13560" max="13560" width="16.83203125" style="1" customWidth="1"/>
    <col min="13561" max="13563" width="19" style="1" customWidth="1"/>
    <col min="13564" max="13564" width="16.83203125" style="1" customWidth="1"/>
    <col min="13565" max="13566" width="6.1640625" style="1" customWidth="1"/>
    <col min="13567" max="13814" width="9.1640625" style="1"/>
    <col min="13815" max="13815" width="14.1640625" style="1" customWidth="1"/>
    <col min="13816" max="13816" width="16.83203125" style="1" customWidth="1"/>
    <col min="13817" max="13819" width="19" style="1" customWidth="1"/>
    <col min="13820" max="13820" width="16.83203125" style="1" customWidth="1"/>
    <col min="13821" max="13822" width="6.1640625" style="1" customWidth="1"/>
    <col min="13823" max="14070" width="9.1640625" style="1"/>
    <col min="14071" max="14071" width="14.1640625" style="1" customWidth="1"/>
    <col min="14072" max="14072" width="16.83203125" style="1" customWidth="1"/>
    <col min="14073" max="14075" width="19" style="1" customWidth="1"/>
    <col min="14076" max="14076" width="16.83203125" style="1" customWidth="1"/>
    <col min="14077" max="14078" width="6.1640625" style="1" customWidth="1"/>
    <col min="14079" max="14326" width="9.1640625" style="1"/>
    <col min="14327" max="14327" width="14.1640625" style="1" customWidth="1"/>
    <col min="14328" max="14328" width="16.83203125" style="1" customWidth="1"/>
    <col min="14329" max="14331" width="19" style="1" customWidth="1"/>
    <col min="14332" max="14332" width="16.83203125" style="1" customWidth="1"/>
    <col min="14333" max="14334" width="6.1640625" style="1" customWidth="1"/>
    <col min="14335" max="14582" width="9.1640625" style="1"/>
    <col min="14583" max="14583" width="14.1640625" style="1" customWidth="1"/>
    <col min="14584" max="14584" width="16.83203125" style="1" customWidth="1"/>
    <col min="14585" max="14587" width="19" style="1" customWidth="1"/>
    <col min="14588" max="14588" width="16.83203125" style="1" customWidth="1"/>
    <col min="14589" max="14590" width="6.1640625" style="1" customWidth="1"/>
    <col min="14591" max="14838" width="9.1640625" style="1"/>
    <col min="14839" max="14839" width="14.1640625" style="1" customWidth="1"/>
    <col min="14840" max="14840" width="16.83203125" style="1" customWidth="1"/>
    <col min="14841" max="14843" width="19" style="1" customWidth="1"/>
    <col min="14844" max="14844" width="16.83203125" style="1" customWidth="1"/>
    <col min="14845" max="14846" width="6.1640625" style="1" customWidth="1"/>
    <col min="14847" max="15094" width="9.1640625" style="1"/>
    <col min="15095" max="15095" width="14.1640625" style="1" customWidth="1"/>
    <col min="15096" max="15096" width="16.83203125" style="1" customWidth="1"/>
    <col min="15097" max="15099" width="19" style="1" customWidth="1"/>
    <col min="15100" max="15100" width="16.83203125" style="1" customWidth="1"/>
    <col min="15101" max="15102" width="6.1640625" style="1" customWidth="1"/>
    <col min="15103" max="15350" width="9.1640625" style="1"/>
    <col min="15351" max="15351" width="14.1640625" style="1" customWidth="1"/>
    <col min="15352" max="15352" width="16.83203125" style="1" customWidth="1"/>
    <col min="15353" max="15355" width="19" style="1" customWidth="1"/>
    <col min="15356" max="15356" width="16.83203125" style="1" customWidth="1"/>
    <col min="15357" max="15358" width="6.1640625" style="1" customWidth="1"/>
    <col min="15359" max="15606" width="9.1640625" style="1"/>
    <col min="15607" max="15607" width="14.1640625" style="1" customWidth="1"/>
    <col min="15608" max="15608" width="16.83203125" style="1" customWidth="1"/>
    <col min="15609" max="15611" width="19" style="1" customWidth="1"/>
    <col min="15612" max="15612" width="16.83203125" style="1" customWidth="1"/>
    <col min="15613" max="15614" width="6.1640625" style="1" customWidth="1"/>
    <col min="15615" max="15862" width="9.1640625" style="1"/>
    <col min="15863" max="15863" width="14.1640625" style="1" customWidth="1"/>
    <col min="15864" max="15864" width="16.83203125" style="1" customWidth="1"/>
    <col min="15865" max="15867" width="19" style="1" customWidth="1"/>
    <col min="15868" max="15868" width="16.83203125" style="1" customWidth="1"/>
    <col min="15869" max="15870" width="6.1640625" style="1" customWidth="1"/>
    <col min="15871" max="16118" width="9.1640625" style="1"/>
    <col min="16119" max="16119" width="14.1640625" style="1" customWidth="1"/>
    <col min="16120" max="16120" width="16.83203125" style="1" customWidth="1"/>
    <col min="16121" max="16123" width="19" style="1" customWidth="1"/>
    <col min="16124" max="16124" width="16.83203125" style="1" customWidth="1"/>
    <col min="16125" max="16126" width="6.1640625" style="1" customWidth="1"/>
    <col min="16127" max="16384" width="9.1640625" style="1"/>
  </cols>
  <sheetData>
    <row r="1" spans="1:9" ht="24.75" customHeight="1">
      <c r="A1" s="107" t="s">
        <v>180</v>
      </c>
      <c r="B1" s="108"/>
      <c r="C1" s="108"/>
      <c r="D1" s="108"/>
      <c r="E1" s="108"/>
      <c r="F1" s="108"/>
      <c r="G1" s="108"/>
      <c r="H1" s="108"/>
      <c r="I1" s="108"/>
    </row>
    <row r="2" spans="1:9" ht="14.25">
      <c r="A2" s="3"/>
      <c r="B2" s="32"/>
      <c r="C2" s="32"/>
      <c r="D2" s="32"/>
      <c r="I2" s="44" t="s">
        <v>181</v>
      </c>
    </row>
    <row r="3" spans="1:9" ht="14.25">
      <c r="A3" s="33" t="s">
        <v>3</v>
      </c>
      <c r="B3" s="33"/>
      <c r="C3" s="33"/>
      <c r="I3" s="44" t="s">
        <v>4</v>
      </c>
    </row>
    <row r="4" spans="1:9" ht="28.5" customHeight="1">
      <c r="A4" s="138" t="s">
        <v>182</v>
      </c>
      <c r="B4" s="138"/>
      <c r="C4" s="138"/>
      <c r="D4" s="139" t="s">
        <v>183</v>
      </c>
      <c r="E4" s="139"/>
      <c r="F4" s="139" t="s">
        <v>36</v>
      </c>
      <c r="G4" s="139" t="s">
        <v>36</v>
      </c>
      <c r="H4" s="139" t="s">
        <v>36</v>
      </c>
      <c r="I4" s="140" t="s">
        <v>36</v>
      </c>
    </row>
    <row r="5" spans="1:9" ht="20.25" customHeight="1">
      <c r="A5" s="135" t="s">
        <v>184</v>
      </c>
      <c r="B5" s="136" t="s">
        <v>185</v>
      </c>
      <c r="C5" s="136" t="s">
        <v>186</v>
      </c>
      <c r="D5" s="136" t="s">
        <v>184</v>
      </c>
      <c r="E5" s="136" t="s">
        <v>185</v>
      </c>
      <c r="F5" s="136" t="s">
        <v>186</v>
      </c>
      <c r="G5" s="136" t="s">
        <v>184</v>
      </c>
      <c r="H5" s="136" t="s">
        <v>185</v>
      </c>
      <c r="I5" s="136" t="s">
        <v>186</v>
      </c>
    </row>
    <row r="6" spans="1:9" ht="21" customHeight="1">
      <c r="A6" s="135"/>
      <c r="B6" s="136" t="s">
        <v>36</v>
      </c>
      <c r="C6" s="136" t="s">
        <v>36</v>
      </c>
      <c r="D6" s="137" t="s">
        <v>36</v>
      </c>
      <c r="E6" s="137" t="s">
        <v>36</v>
      </c>
      <c r="F6" s="137" t="s">
        <v>36</v>
      </c>
      <c r="G6" s="137" t="s">
        <v>36</v>
      </c>
      <c r="H6" s="137" t="s">
        <v>36</v>
      </c>
      <c r="I6" s="137" t="s">
        <v>36</v>
      </c>
    </row>
    <row r="7" spans="1:9" ht="24" customHeight="1">
      <c r="A7" s="34" t="s">
        <v>187</v>
      </c>
      <c r="B7" s="34" t="s">
        <v>188</v>
      </c>
      <c r="C7" s="27">
        <f>SUM(C8:C19)</f>
        <v>2222.5300000000002</v>
      </c>
      <c r="D7" s="34" t="s">
        <v>189</v>
      </c>
      <c r="E7" s="34" t="s">
        <v>190</v>
      </c>
      <c r="F7" s="27">
        <f>SUM(F8:F29)</f>
        <v>747.42</v>
      </c>
      <c r="G7" s="34" t="s">
        <v>191</v>
      </c>
      <c r="H7" s="34" t="s">
        <v>192</v>
      </c>
      <c r="I7" s="27">
        <f>I8</f>
        <v>11.01</v>
      </c>
    </row>
    <row r="8" spans="1:9" ht="24" customHeight="1">
      <c r="A8" s="35">
        <v>30101</v>
      </c>
      <c r="B8" s="36" t="s">
        <v>193</v>
      </c>
      <c r="C8" s="27">
        <v>447.29</v>
      </c>
      <c r="D8" s="34" t="s">
        <v>194</v>
      </c>
      <c r="E8" s="36" t="s">
        <v>195</v>
      </c>
      <c r="F8" s="27">
        <v>53.31</v>
      </c>
      <c r="G8" s="36" t="s">
        <v>196</v>
      </c>
      <c r="H8" s="36" t="s">
        <v>197</v>
      </c>
      <c r="I8" s="27">
        <v>11.01</v>
      </c>
    </row>
    <row r="9" spans="1:9" ht="24" customHeight="1">
      <c r="A9" s="36" t="s">
        <v>198</v>
      </c>
      <c r="B9" s="36" t="s">
        <v>199</v>
      </c>
      <c r="C9" s="27">
        <v>111.27</v>
      </c>
      <c r="D9" s="34" t="s">
        <v>200</v>
      </c>
      <c r="E9" s="36" t="s">
        <v>201</v>
      </c>
      <c r="F9" s="27">
        <v>4.75</v>
      </c>
      <c r="G9" s="36"/>
      <c r="H9" s="36"/>
      <c r="I9" s="45"/>
    </row>
    <row r="10" spans="1:9" ht="24" customHeight="1">
      <c r="A10" s="36" t="s">
        <v>202</v>
      </c>
      <c r="B10" s="36" t="s">
        <v>203</v>
      </c>
      <c r="C10" s="37">
        <v>122.9</v>
      </c>
      <c r="D10" s="34" t="s">
        <v>204</v>
      </c>
      <c r="E10" s="36" t="s">
        <v>205</v>
      </c>
      <c r="F10" s="27">
        <v>11.63</v>
      </c>
      <c r="G10" s="36"/>
      <c r="H10" s="36"/>
      <c r="I10" s="45"/>
    </row>
    <row r="11" spans="1:9" ht="24" customHeight="1">
      <c r="A11" s="36" t="s">
        <v>206</v>
      </c>
      <c r="B11" s="36" t="s">
        <v>207</v>
      </c>
      <c r="C11" s="37">
        <v>48.3</v>
      </c>
      <c r="D11" s="34" t="s">
        <v>208</v>
      </c>
      <c r="E11" s="36" t="s">
        <v>209</v>
      </c>
      <c r="F11" s="27">
        <v>0.01</v>
      </c>
      <c r="G11" s="36"/>
      <c r="H11" s="36"/>
      <c r="I11" s="45"/>
    </row>
    <row r="12" spans="1:9" ht="24" customHeight="1">
      <c r="A12" s="36" t="s">
        <v>210</v>
      </c>
      <c r="B12" s="38" t="s">
        <v>211</v>
      </c>
      <c r="C12" s="27">
        <v>806.59</v>
      </c>
      <c r="D12" s="34" t="s">
        <v>212</v>
      </c>
      <c r="E12" s="36" t="s">
        <v>213</v>
      </c>
      <c r="F12" s="27">
        <v>0.56999999999999995</v>
      </c>
      <c r="G12" s="36"/>
      <c r="H12" s="38"/>
      <c r="I12" s="45"/>
    </row>
    <row r="13" spans="1:9" ht="24" customHeight="1">
      <c r="A13" s="12" t="s">
        <v>214</v>
      </c>
      <c r="B13" s="12" t="s">
        <v>215</v>
      </c>
      <c r="C13" s="27">
        <v>131.22999999999999</v>
      </c>
      <c r="D13" s="34" t="s">
        <v>216</v>
      </c>
      <c r="E13" s="36" t="s">
        <v>217</v>
      </c>
      <c r="F13" s="27">
        <v>9.48</v>
      </c>
      <c r="G13" s="12"/>
      <c r="H13" s="12"/>
      <c r="I13" s="45"/>
    </row>
    <row r="14" spans="1:9" ht="24" customHeight="1">
      <c r="A14" s="36" t="s">
        <v>218</v>
      </c>
      <c r="B14" s="36" t="s">
        <v>219</v>
      </c>
      <c r="C14" s="27">
        <v>97.84</v>
      </c>
      <c r="D14" s="34" t="s">
        <v>220</v>
      </c>
      <c r="E14" s="36" t="s">
        <v>221</v>
      </c>
      <c r="F14" s="27">
        <v>45.45</v>
      </c>
      <c r="G14" s="36"/>
      <c r="H14" s="36"/>
      <c r="I14" s="45"/>
    </row>
    <row r="15" spans="1:9" ht="24" customHeight="1">
      <c r="A15" s="36" t="s">
        <v>222</v>
      </c>
      <c r="B15" s="36" t="s">
        <v>223</v>
      </c>
      <c r="C15" s="27">
        <v>86.44</v>
      </c>
      <c r="D15" s="34" t="s">
        <v>224</v>
      </c>
      <c r="E15" s="36" t="s">
        <v>225</v>
      </c>
      <c r="F15" s="37">
        <v>11.5</v>
      </c>
      <c r="G15" s="36"/>
      <c r="H15" s="38"/>
      <c r="I15" s="45"/>
    </row>
    <row r="16" spans="1:9" ht="24" customHeight="1">
      <c r="A16" s="36" t="s">
        <v>226</v>
      </c>
      <c r="B16" s="36" t="s">
        <v>227</v>
      </c>
      <c r="C16" s="27">
        <v>24.83</v>
      </c>
      <c r="D16" s="34" t="s">
        <v>228</v>
      </c>
      <c r="E16" s="36" t="s">
        <v>229</v>
      </c>
      <c r="F16" s="27">
        <v>111.12</v>
      </c>
      <c r="G16" s="36"/>
      <c r="H16" s="36"/>
      <c r="I16" s="45"/>
    </row>
    <row r="17" spans="1:9" ht="21" customHeight="1">
      <c r="A17" s="36" t="s">
        <v>230</v>
      </c>
      <c r="B17" s="36" t="s">
        <v>143</v>
      </c>
      <c r="C17" s="27">
        <v>170.96</v>
      </c>
      <c r="D17" s="34" t="s">
        <v>231</v>
      </c>
      <c r="E17" s="36" t="s">
        <v>232</v>
      </c>
      <c r="F17" s="27">
        <v>79.77</v>
      </c>
      <c r="G17" s="36"/>
      <c r="H17" s="36"/>
      <c r="I17" s="45"/>
    </row>
    <row r="18" spans="1:9" ht="21" customHeight="1">
      <c r="A18" s="36" t="s">
        <v>233</v>
      </c>
      <c r="B18" s="36" t="s">
        <v>234</v>
      </c>
      <c r="C18" s="27">
        <v>35.32</v>
      </c>
      <c r="D18" s="34" t="s">
        <v>235</v>
      </c>
      <c r="E18" s="36" t="s">
        <v>236</v>
      </c>
      <c r="F18" s="27">
        <v>1.26</v>
      </c>
      <c r="G18" s="36"/>
      <c r="H18" s="36"/>
      <c r="I18" s="45"/>
    </row>
    <row r="19" spans="1:9" ht="21" customHeight="1">
      <c r="A19" s="36" t="s">
        <v>237</v>
      </c>
      <c r="B19" s="36" t="s">
        <v>238</v>
      </c>
      <c r="C19" s="27">
        <v>139.56</v>
      </c>
      <c r="D19" s="34" t="s">
        <v>239</v>
      </c>
      <c r="E19" s="36" t="s">
        <v>240</v>
      </c>
      <c r="F19" s="27">
        <v>5.34</v>
      </c>
      <c r="G19" s="36"/>
      <c r="H19" s="36"/>
      <c r="I19" s="45"/>
    </row>
    <row r="20" spans="1:9" ht="21" customHeight="1">
      <c r="A20" s="36" t="s">
        <v>241</v>
      </c>
      <c r="B20" s="36" t="s">
        <v>242</v>
      </c>
      <c r="C20" s="27">
        <v>220.79</v>
      </c>
      <c r="D20" s="34" t="s">
        <v>243</v>
      </c>
      <c r="E20" s="36" t="s">
        <v>244</v>
      </c>
      <c r="F20" s="27">
        <v>20.43</v>
      </c>
      <c r="G20" s="36"/>
      <c r="H20" s="36"/>
      <c r="I20" s="45"/>
    </row>
    <row r="21" spans="1:9" ht="21" customHeight="1">
      <c r="A21" s="36" t="s">
        <v>245</v>
      </c>
      <c r="B21" s="36" t="s">
        <v>246</v>
      </c>
      <c r="C21" s="27">
        <v>11.28</v>
      </c>
      <c r="D21" s="34" t="s">
        <v>247</v>
      </c>
      <c r="E21" s="36" t="s">
        <v>248</v>
      </c>
      <c r="F21" s="27">
        <v>2.21</v>
      </c>
      <c r="G21" s="36"/>
      <c r="H21" s="36"/>
      <c r="I21" s="45"/>
    </row>
    <row r="22" spans="1:9" ht="21" customHeight="1">
      <c r="A22" s="35" t="s">
        <v>249</v>
      </c>
      <c r="B22" s="36" t="s">
        <v>250</v>
      </c>
      <c r="C22" s="27">
        <v>61.48</v>
      </c>
      <c r="D22" s="34" t="s">
        <v>251</v>
      </c>
      <c r="E22" s="36" t="s">
        <v>252</v>
      </c>
      <c r="F22" s="37">
        <v>127.5</v>
      </c>
      <c r="G22" s="36"/>
      <c r="H22" s="36"/>
      <c r="I22" s="45"/>
    </row>
    <row r="23" spans="1:9" ht="21" customHeight="1">
      <c r="A23" s="36" t="s">
        <v>253</v>
      </c>
      <c r="B23" s="36" t="s">
        <v>254</v>
      </c>
      <c r="C23" s="37">
        <v>135.5</v>
      </c>
      <c r="D23" s="34" t="s">
        <v>255</v>
      </c>
      <c r="E23" s="36" t="s">
        <v>256</v>
      </c>
      <c r="F23" s="39">
        <v>6</v>
      </c>
      <c r="G23" s="36"/>
      <c r="H23" s="36"/>
      <c r="I23" s="45"/>
    </row>
    <row r="24" spans="1:9" ht="21" customHeight="1">
      <c r="A24" s="36" t="s">
        <v>257</v>
      </c>
      <c r="B24" s="36" t="s">
        <v>258</v>
      </c>
      <c r="C24" s="37">
        <v>4.5999999999999996</v>
      </c>
      <c r="D24" s="34" t="s">
        <v>259</v>
      </c>
      <c r="E24" s="36" t="s">
        <v>260</v>
      </c>
      <c r="F24" s="27">
        <v>61.17</v>
      </c>
      <c r="G24" s="36"/>
      <c r="H24" s="36"/>
      <c r="I24" s="45"/>
    </row>
    <row r="25" spans="1:9" ht="21" customHeight="1">
      <c r="A25" s="36" t="s">
        <v>261</v>
      </c>
      <c r="B25" s="36" t="s">
        <v>262</v>
      </c>
      <c r="C25" s="27">
        <v>0.01</v>
      </c>
      <c r="D25" s="34" t="s">
        <v>263</v>
      </c>
      <c r="E25" s="36" t="s">
        <v>264</v>
      </c>
      <c r="F25" s="27">
        <v>1.98</v>
      </c>
      <c r="G25" s="40"/>
      <c r="H25" s="40"/>
      <c r="I25" s="45"/>
    </row>
    <row r="26" spans="1:9" ht="21" customHeight="1">
      <c r="A26" s="36" t="s">
        <v>265</v>
      </c>
      <c r="B26" s="36" t="s">
        <v>266</v>
      </c>
      <c r="C26" s="27">
        <v>7.92</v>
      </c>
      <c r="D26" s="34" t="s">
        <v>267</v>
      </c>
      <c r="E26" s="12" t="s">
        <v>268</v>
      </c>
      <c r="F26" s="27">
        <v>6.41</v>
      </c>
      <c r="G26" s="40"/>
      <c r="H26" s="40"/>
      <c r="I26" s="45"/>
    </row>
    <row r="27" spans="1:9" ht="21" customHeight="1">
      <c r="A27" s="41"/>
      <c r="B27" s="42"/>
      <c r="C27" s="27"/>
      <c r="D27" s="34" t="s">
        <v>269</v>
      </c>
      <c r="E27" s="36" t="s">
        <v>270</v>
      </c>
      <c r="F27" s="27">
        <v>44.99</v>
      </c>
      <c r="G27" s="40"/>
      <c r="H27" s="40"/>
      <c r="I27" s="45"/>
    </row>
    <row r="28" spans="1:9" ht="21" customHeight="1">
      <c r="A28" s="41"/>
      <c r="B28" s="42"/>
      <c r="C28" s="27"/>
      <c r="D28" s="34" t="s">
        <v>271</v>
      </c>
      <c r="E28" s="36" t="s">
        <v>272</v>
      </c>
      <c r="F28" s="27">
        <v>10.95</v>
      </c>
      <c r="G28" s="40"/>
      <c r="H28" s="40"/>
      <c r="I28" s="45"/>
    </row>
    <row r="29" spans="1:9" ht="21" customHeight="1">
      <c r="A29" s="41"/>
      <c r="B29" s="42"/>
      <c r="C29" s="27"/>
      <c r="D29" s="34" t="s">
        <v>273</v>
      </c>
      <c r="E29" s="12" t="s">
        <v>274</v>
      </c>
      <c r="F29" s="27">
        <v>131.59</v>
      </c>
      <c r="G29" s="40"/>
      <c r="H29" s="40"/>
      <c r="I29" s="45"/>
    </row>
    <row r="30" spans="1:9" ht="21" customHeight="1">
      <c r="A30" s="141" t="s">
        <v>275</v>
      </c>
      <c r="B30" s="142"/>
      <c r="C30" s="27">
        <f>C7+C20</f>
        <v>2443.3200000000002</v>
      </c>
      <c r="D30" s="142" t="s">
        <v>276</v>
      </c>
      <c r="E30" s="142"/>
      <c r="F30" s="142" t="s">
        <v>36</v>
      </c>
      <c r="G30" s="142" t="s">
        <v>36</v>
      </c>
      <c r="H30" s="142" t="s">
        <v>36</v>
      </c>
      <c r="I30" s="46">
        <f>F7+I7</f>
        <v>758.43</v>
      </c>
    </row>
    <row r="31" spans="1:9" ht="12.75" customHeight="1">
      <c r="A31" s="133" t="s">
        <v>277</v>
      </c>
      <c r="B31" s="133"/>
      <c r="C31" s="133" t="s">
        <v>36</v>
      </c>
      <c r="D31" s="134" t="s">
        <v>36</v>
      </c>
      <c r="E31" s="134" t="s">
        <v>36</v>
      </c>
      <c r="F31" s="134" t="s">
        <v>36</v>
      </c>
      <c r="G31" s="133" t="s">
        <v>36</v>
      </c>
      <c r="H31" s="134" t="s">
        <v>36</v>
      </c>
      <c r="I31" s="133" t="s">
        <v>36</v>
      </c>
    </row>
    <row r="32" spans="1:9" ht="12.75" customHeight="1">
      <c r="C32" s="43"/>
      <c r="D32" s="43"/>
      <c r="E32" s="43"/>
    </row>
  </sheetData>
  <mergeCells count="15">
    <mergeCell ref="A1:I1"/>
    <mergeCell ref="A4:C4"/>
    <mergeCell ref="D4:I4"/>
    <mergeCell ref="A30:B30"/>
    <mergeCell ref="D30:H30"/>
    <mergeCell ref="A31:I31"/>
    <mergeCell ref="A5:A6"/>
    <mergeCell ref="B5:B6"/>
    <mergeCell ref="C5:C6"/>
    <mergeCell ref="D5:D6"/>
    <mergeCell ref="E5:E6"/>
    <mergeCell ref="F5:F6"/>
    <mergeCell ref="G5:G6"/>
    <mergeCell ref="H5:H6"/>
    <mergeCell ref="I5:I6"/>
  </mergeCells>
  <phoneticPr fontId="51" type="noConversion"/>
  <printOptions horizontalCentered="1"/>
  <pageMargins left="0.98425196850393704" right="0.59055118110236204" top="0.78740157480314998" bottom="0.78740157480314998" header="0.31496062992126" footer="0.31496062992126"/>
  <pageSetup paperSize="9" scale="71" orientation="portrait"/>
  <headerFooter alignWithMargins="0">
    <oddFooter>&amp;C第 &amp;P 页，共 &amp;N 页</oddFooter>
  </headerFooter>
  <ignoredErrors>
    <ignoredError sqref="C7" formulaRange="1"/>
  </ignoredErrors>
</worksheet>
</file>

<file path=xl/worksheets/sheet7.xml><?xml version="1.0" encoding="utf-8"?>
<worksheet xmlns="http://schemas.openxmlformats.org/spreadsheetml/2006/main" xmlns:r="http://schemas.openxmlformats.org/officeDocument/2006/relationships">
  <dimension ref="A1:H180"/>
  <sheetViews>
    <sheetView workbookViewId="0">
      <selection activeCell="B17" sqref="B17"/>
    </sheetView>
  </sheetViews>
  <sheetFormatPr defaultColWidth="9" defaultRowHeight="14.25"/>
  <cols>
    <col min="1" max="1" width="13" style="17" customWidth="1"/>
    <col min="2" max="2" width="43.3320312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33203125" style="18"/>
    <col min="256" max="258" width="7.6640625" style="18" customWidth="1"/>
    <col min="259" max="259" width="55.1640625" style="18" customWidth="1"/>
    <col min="260" max="260" width="27.83203125" style="18" customWidth="1"/>
    <col min="261" max="263" width="19.1640625" style="18" customWidth="1"/>
    <col min="264" max="511" width="9.33203125" style="18"/>
    <col min="512" max="514" width="7.6640625" style="18" customWidth="1"/>
    <col min="515" max="515" width="55.1640625" style="18" customWidth="1"/>
    <col min="516" max="516" width="27.83203125" style="18" customWidth="1"/>
    <col min="517" max="519" width="19.1640625" style="18" customWidth="1"/>
    <col min="520" max="767" width="9.33203125" style="18"/>
    <col min="768" max="770" width="7.6640625" style="18" customWidth="1"/>
    <col min="771" max="771" width="55.1640625" style="18" customWidth="1"/>
    <col min="772" max="772" width="27.83203125" style="18" customWidth="1"/>
    <col min="773" max="775" width="19.1640625" style="18" customWidth="1"/>
    <col min="776" max="1023" width="9.33203125" style="18"/>
    <col min="1024" max="1026" width="7.6640625" style="18" customWidth="1"/>
    <col min="1027" max="1027" width="55.1640625" style="18" customWidth="1"/>
    <col min="1028" max="1028" width="27.83203125" style="18" customWidth="1"/>
    <col min="1029" max="1031" width="19.1640625" style="18" customWidth="1"/>
    <col min="1032" max="1279" width="9.33203125" style="18"/>
    <col min="1280" max="1282" width="7.6640625" style="18" customWidth="1"/>
    <col min="1283" max="1283" width="55.1640625" style="18" customWidth="1"/>
    <col min="1284" max="1284" width="27.83203125" style="18" customWidth="1"/>
    <col min="1285" max="1287" width="19.1640625" style="18" customWidth="1"/>
    <col min="1288" max="1535" width="9.33203125" style="18"/>
    <col min="1536" max="1538" width="7.6640625" style="18" customWidth="1"/>
    <col min="1539" max="1539" width="55.1640625" style="18" customWidth="1"/>
    <col min="1540" max="1540" width="27.83203125" style="18" customWidth="1"/>
    <col min="1541" max="1543" width="19.1640625" style="18" customWidth="1"/>
    <col min="1544" max="1791" width="9.33203125" style="18"/>
    <col min="1792" max="1794" width="7.6640625" style="18" customWidth="1"/>
    <col min="1795" max="1795" width="55.1640625" style="18" customWidth="1"/>
    <col min="1796" max="1796" width="27.83203125" style="18" customWidth="1"/>
    <col min="1797" max="1799" width="19.1640625" style="18" customWidth="1"/>
    <col min="1800" max="2047" width="9.33203125" style="18"/>
    <col min="2048" max="2050" width="7.6640625" style="18" customWidth="1"/>
    <col min="2051" max="2051" width="55.1640625" style="18" customWidth="1"/>
    <col min="2052" max="2052" width="27.83203125" style="18" customWidth="1"/>
    <col min="2053" max="2055" width="19.1640625" style="18" customWidth="1"/>
    <col min="2056" max="2303" width="9.33203125" style="18"/>
    <col min="2304" max="2306" width="7.6640625" style="18" customWidth="1"/>
    <col min="2307" max="2307" width="55.1640625" style="18" customWidth="1"/>
    <col min="2308" max="2308" width="27.83203125" style="18" customWidth="1"/>
    <col min="2309" max="2311" width="19.1640625" style="18" customWidth="1"/>
    <col min="2312" max="2559" width="9.33203125" style="18"/>
    <col min="2560" max="2562" width="7.6640625" style="18" customWidth="1"/>
    <col min="2563" max="2563" width="55.1640625" style="18" customWidth="1"/>
    <col min="2564" max="2564" width="27.83203125" style="18" customWidth="1"/>
    <col min="2565" max="2567" width="19.1640625" style="18" customWidth="1"/>
    <col min="2568" max="2815" width="9.33203125" style="18"/>
    <col min="2816" max="2818" width="7.6640625" style="18" customWidth="1"/>
    <col min="2819" max="2819" width="55.1640625" style="18" customWidth="1"/>
    <col min="2820" max="2820" width="27.83203125" style="18" customWidth="1"/>
    <col min="2821" max="2823" width="19.1640625" style="18" customWidth="1"/>
    <col min="2824" max="3071" width="9.33203125" style="18"/>
    <col min="3072" max="3074" width="7.6640625" style="18" customWidth="1"/>
    <col min="3075" max="3075" width="55.1640625" style="18" customWidth="1"/>
    <col min="3076" max="3076" width="27.83203125" style="18" customWidth="1"/>
    <col min="3077" max="3079" width="19.1640625" style="18" customWidth="1"/>
    <col min="3080" max="3327" width="9.33203125" style="18"/>
    <col min="3328" max="3330" width="7.6640625" style="18" customWidth="1"/>
    <col min="3331" max="3331" width="55.1640625" style="18" customWidth="1"/>
    <col min="3332" max="3332" width="27.83203125" style="18" customWidth="1"/>
    <col min="3333" max="3335" width="19.1640625" style="18" customWidth="1"/>
    <col min="3336" max="3583" width="9.33203125" style="18"/>
    <col min="3584" max="3586" width="7.6640625" style="18" customWidth="1"/>
    <col min="3587" max="3587" width="55.1640625" style="18" customWidth="1"/>
    <col min="3588" max="3588" width="27.83203125" style="18" customWidth="1"/>
    <col min="3589" max="3591" width="19.1640625" style="18" customWidth="1"/>
    <col min="3592" max="3839" width="9.33203125" style="18"/>
    <col min="3840" max="3842" width="7.6640625" style="18" customWidth="1"/>
    <col min="3843" max="3843" width="55.1640625" style="18" customWidth="1"/>
    <col min="3844" max="3844" width="27.83203125" style="18" customWidth="1"/>
    <col min="3845" max="3847" width="19.1640625" style="18" customWidth="1"/>
    <col min="3848" max="4095" width="9.33203125" style="18"/>
    <col min="4096" max="4098" width="7.6640625" style="18" customWidth="1"/>
    <col min="4099" max="4099" width="55.1640625" style="18" customWidth="1"/>
    <col min="4100" max="4100" width="27.83203125" style="18" customWidth="1"/>
    <col min="4101" max="4103" width="19.1640625" style="18" customWidth="1"/>
    <col min="4104" max="4351" width="9.33203125" style="18"/>
    <col min="4352" max="4354" width="7.6640625" style="18" customWidth="1"/>
    <col min="4355" max="4355" width="55.1640625" style="18" customWidth="1"/>
    <col min="4356" max="4356" width="27.83203125" style="18" customWidth="1"/>
    <col min="4357" max="4359" width="19.1640625" style="18" customWidth="1"/>
    <col min="4360" max="4607" width="9.33203125" style="18"/>
    <col min="4608" max="4610" width="7.6640625" style="18" customWidth="1"/>
    <col min="4611" max="4611" width="55.1640625" style="18" customWidth="1"/>
    <col min="4612" max="4612" width="27.83203125" style="18" customWidth="1"/>
    <col min="4613" max="4615" width="19.1640625" style="18" customWidth="1"/>
    <col min="4616" max="4863" width="9.33203125" style="18"/>
    <col min="4864" max="4866" width="7.6640625" style="18" customWidth="1"/>
    <col min="4867" max="4867" width="55.1640625" style="18" customWidth="1"/>
    <col min="4868" max="4868" width="27.83203125" style="18" customWidth="1"/>
    <col min="4869" max="4871" width="19.1640625" style="18" customWidth="1"/>
    <col min="4872" max="5119" width="9.33203125" style="18"/>
    <col min="5120" max="5122" width="7.6640625" style="18" customWidth="1"/>
    <col min="5123" max="5123" width="55.1640625" style="18" customWidth="1"/>
    <col min="5124" max="5124" width="27.83203125" style="18" customWidth="1"/>
    <col min="5125" max="5127" width="19.1640625" style="18" customWidth="1"/>
    <col min="5128" max="5375" width="9.33203125" style="18"/>
    <col min="5376" max="5378" width="7.6640625" style="18" customWidth="1"/>
    <col min="5379" max="5379" width="55.1640625" style="18" customWidth="1"/>
    <col min="5380" max="5380" width="27.83203125" style="18" customWidth="1"/>
    <col min="5381" max="5383" width="19.1640625" style="18" customWidth="1"/>
    <col min="5384" max="5631" width="9.33203125" style="18"/>
    <col min="5632" max="5634" width="7.6640625" style="18" customWidth="1"/>
    <col min="5635" max="5635" width="55.1640625" style="18" customWidth="1"/>
    <col min="5636" max="5636" width="27.83203125" style="18" customWidth="1"/>
    <col min="5637" max="5639" width="19.1640625" style="18" customWidth="1"/>
    <col min="5640" max="5887" width="9.33203125" style="18"/>
    <col min="5888" max="5890" width="7.6640625" style="18" customWidth="1"/>
    <col min="5891" max="5891" width="55.1640625" style="18" customWidth="1"/>
    <col min="5892" max="5892" width="27.83203125" style="18" customWidth="1"/>
    <col min="5893" max="5895" width="19.1640625" style="18" customWidth="1"/>
    <col min="5896" max="6143" width="9.33203125" style="18"/>
    <col min="6144" max="6146" width="7.6640625" style="18" customWidth="1"/>
    <col min="6147" max="6147" width="55.1640625" style="18" customWidth="1"/>
    <col min="6148" max="6148" width="27.83203125" style="18" customWidth="1"/>
    <col min="6149" max="6151" width="19.1640625" style="18" customWidth="1"/>
    <col min="6152" max="6399" width="9.33203125" style="18"/>
    <col min="6400" max="6402" width="7.6640625" style="18" customWidth="1"/>
    <col min="6403" max="6403" width="55.1640625" style="18" customWidth="1"/>
    <col min="6404" max="6404" width="27.83203125" style="18" customWidth="1"/>
    <col min="6405" max="6407" width="19.1640625" style="18" customWidth="1"/>
    <col min="6408" max="6655" width="9.33203125" style="18"/>
    <col min="6656" max="6658" width="7.6640625" style="18" customWidth="1"/>
    <col min="6659" max="6659" width="55.1640625" style="18" customWidth="1"/>
    <col min="6660" max="6660" width="27.83203125" style="18" customWidth="1"/>
    <col min="6661" max="6663" width="19.1640625" style="18" customWidth="1"/>
    <col min="6664" max="6911" width="9.33203125" style="18"/>
    <col min="6912" max="6914" width="7.6640625" style="18" customWidth="1"/>
    <col min="6915" max="6915" width="55.1640625" style="18" customWidth="1"/>
    <col min="6916" max="6916" width="27.83203125" style="18" customWidth="1"/>
    <col min="6917" max="6919" width="19.1640625" style="18" customWidth="1"/>
    <col min="6920" max="7167" width="9.33203125" style="18"/>
    <col min="7168" max="7170" width="7.6640625" style="18" customWidth="1"/>
    <col min="7171" max="7171" width="55.1640625" style="18" customWidth="1"/>
    <col min="7172" max="7172" width="27.83203125" style="18" customWidth="1"/>
    <col min="7173" max="7175" width="19.1640625" style="18" customWidth="1"/>
    <col min="7176" max="7423" width="9.33203125" style="18"/>
    <col min="7424" max="7426" width="7.6640625" style="18" customWidth="1"/>
    <col min="7427" max="7427" width="55.1640625" style="18" customWidth="1"/>
    <col min="7428" max="7428" width="27.83203125" style="18" customWidth="1"/>
    <col min="7429" max="7431" width="19.1640625" style="18" customWidth="1"/>
    <col min="7432" max="7679" width="9.33203125" style="18"/>
    <col min="7680" max="7682" width="7.6640625" style="18" customWidth="1"/>
    <col min="7683" max="7683" width="55.1640625" style="18" customWidth="1"/>
    <col min="7684" max="7684" width="27.83203125" style="18" customWidth="1"/>
    <col min="7685" max="7687" width="19.1640625" style="18" customWidth="1"/>
    <col min="7688" max="7935" width="9.33203125" style="18"/>
    <col min="7936" max="7938" width="7.6640625" style="18" customWidth="1"/>
    <col min="7939" max="7939" width="55.1640625" style="18" customWidth="1"/>
    <col min="7940" max="7940" width="27.83203125" style="18" customWidth="1"/>
    <col min="7941" max="7943" width="19.1640625" style="18" customWidth="1"/>
    <col min="7944" max="8191" width="9.33203125" style="18"/>
    <col min="8192" max="8194" width="7.6640625" style="18" customWidth="1"/>
    <col min="8195" max="8195" width="55.1640625" style="18" customWidth="1"/>
    <col min="8196" max="8196" width="27.83203125" style="18" customWidth="1"/>
    <col min="8197" max="8199" width="19.1640625" style="18" customWidth="1"/>
    <col min="8200" max="8447" width="9.33203125" style="18"/>
    <col min="8448" max="8450" width="7.6640625" style="18" customWidth="1"/>
    <col min="8451" max="8451" width="55.1640625" style="18" customWidth="1"/>
    <col min="8452" max="8452" width="27.83203125" style="18" customWidth="1"/>
    <col min="8453" max="8455" width="19.1640625" style="18" customWidth="1"/>
    <col min="8456" max="8703" width="9.33203125" style="18"/>
    <col min="8704" max="8706" width="7.6640625" style="18" customWidth="1"/>
    <col min="8707" max="8707" width="55.1640625" style="18" customWidth="1"/>
    <col min="8708" max="8708" width="27.83203125" style="18" customWidth="1"/>
    <col min="8709" max="8711" width="19.1640625" style="18" customWidth="1"/>
    <col min="8712" max="8959" width="9.33203125" style="18"/>
    <col min="8960" max="8962" width="7.6640625" style="18" customWidth="1"/>
    <col min="8963" max="8963" width="55.1640625" style="18" customWidth="1"/>
    <col min="8964" max="8964" width="27.83203125" style="18" customWidth="1"/>
    <col min="8965" max="8967" width="19.1640625" style="18" customWidth="1"/>
    <col min="8968" max="9215" width="9.33203125" style="18"/>
    <col min="9216" max="9218" width="7.6640625" style="18" customWidth="1"/>
    <col min="9219" max="9219" width="55.1640625" style="18" customWidth="1"/>
    <col min="9220" max="9220" width="27.83203125" style="18" customWidth="1"/>
    <col min="9221" max="9223" width="19.1640625" style="18" customWidth="1"/>
    <col min="9224" max="9471" width="9.33203125" style="18"/>
    <col min="9472" max="9474" width="7.6640625" style="18" customWidth="1"/>
    <col min="9475" max="9475" width="55.1640625" style="18" customWidth="1"/>
    <col min="9476" max="9476" width="27.83203125" style="18" customWidth="1"/>
    <col min="9477" max="9479" width="19.1640625" style="18" customWidth="1"/>
    <col min="9480" max="9727" width="9.33203125" style="18"/>
    <col min="9728" max="9730" width="7.6640625" style="18" customWidth="1"/>
    <col min="9731" max="9731" width="55.1640625" style="18" customWidth="1"/>
    <col min="9732" max="9732" width="27.83203125" style="18" customWidth="1"/>
    <col min="9733" max="9735" width="19.1640625" style="18" customWidth="1"/>
    <col min="9736" max="9983" width="9.33203125" style="18"/>
    <col min="9984" max="9986" width="7.6640625" style="18" customWidth="1"/>
    <col min="9987" max="9987" width="55.1640625" style="18" customWidth="1"/>
    <col min="9988" max="9988" width="27.83203125" style="18" customWidth="1"/>
    <col min="9989" max="9991" width="19.1640625" style="18" customWidth="1"/>
    <col min="9992" max="10239" width="9.33203125" style="18"/>
    <col min="10240" max="10242" width="7.6640625" style="18" customWidth="1"/>
    <col min="10243" max="10243" width="55.1640625" style="18" customWidth="1"/>
    <col min="10244" max="10244" width="27.83203125" style="18" customWidth="1"/>
    <col min="10245" max="10247" width="19.1640625" style="18" customWidth="1"/>
    <col min="10248" max="10495" width="9.33203125" style="18"/>
    <col min="10496" max="10498" width="7.6640625" style="18" customWidth="1"/>
    <col min="10499" max="10499" width="55.1640625" style="18" customWidth="1"/>
    <col min="10500" max="10500" width="27.83203125" style="18" customWidth="1"/>
    <col min="10501" max="10503" width="19.1640625" style="18" customWidth="1"/>
    <col min="10504" max="10751" width="9.33203125" style="18"/>
    <col min="10752" max="10754" width="7.6640625" style="18" customWidth="1"/>
    <col min="10755" max="10755" width="55.1640625" style="18" customWidth="1"/>
    <col min="10756" max="10756" width="27.83203125" style="18" customWidth="1"/>
    <col min="10757" max="10759" width="19.1640625" style="18" customWidth="1"/>
    <col min="10760" max="11007" width="9.33203125" style="18"/>
    <col min="11008" max="11010" width="7.6640625" style="18" customWidth="1"/>
    <col min="11011" max="11011" width="55.1640625" style="18" customWidth="1"/>
    <col min="11012" max="11012" width="27.83203125" style="18" customWidth="1"/>
    <col min="11013" max="11015" width="19.1640625" style="18" customWidth="1"/>
    <col min="11016" max="11263" width="9.33203125" style="18"/>
    <col min="11264" max="11266" width="7.6640625" style="18" customWidth="1"/>
    <col min="11267" max="11267" width="55.1640625" style="18" customWidth="1"/>
    <col min="11268" max="11268" width="27.83203125" style="18" customWidth="1"/>
    <col min="11269" max="11271" width="19.1640625" style="18" customWidth="1"/>
    <col min="11272" max="11519" width="9.33203125" style="18"/>
    <col min="11520" max="11522" width="7.6640625" style="18" customWidth="1"/>
    <col min="11523" max="11523" width="55.1640625" style="18" customWidth="1"/>
    <col min="11524" max="11524" width="27.83203125" style="18" customWidth="1"/>
    <col min="11525" max="11527" width="19.1640625" style="18" customWidth="1"/>
    <col min="11528" max="11775" width="9.33203125" style="18"/>
    <col min="11776" max="11778" width="7.6640625" style="18" customWidth="1"/>
    <col min="11779" max="11779" width="55.1640625" style="18" customWidth="1"/>
    <col min="11780" max="11780" width="27.83203125" style="18" customWidth="1"/>
    <col min="11781" max="11783" width="19.1640625" style="18" customWidth="1"/>
    <col min="11784" max="12031" width="9.33203125" style="18"/>
    <col min="12032" max="12034" width="7.6640625" style="18" customWidth="1"/>
    <col min="12035" max="12035" width="55.1640625" style="18" customWidth="1"/>
    <col min="12036" max="12036" width="27.83203125" style="18" customWidth="1"/>
    <col min="12037" max="12039" width="19.1640625" style="18" customWidth="1"/>
    <col min="12040" max="12287" width="9.33203125" style="18"/>
    <col min="12288" max="12290" width="7.6640625" style="18" customWidth="1"/>
    <col min="12291" max="12291" width="55.1640625" style="18" customWidth="1"/>
    <col min="12292" max="12292" width="27.83203125" style="18" customWidth="1"/>
    <col min="12293" max="12295" width="19.1640625" style="18" customWidth="1"/>
    <col min="12296" max="12543" width="9.33203125" style="18"/>
    <col min="12544" max="12546" width="7.6640625" style="18" customWidth="1"/>
    <col min="12547" max="12547" width="55.1640625" style="18" customWidth="1"/>
    <col min="12548" max="12548" width="27.83203125" style="18" customWidth="1"/>
    <col min="12549" max="12551" width="19.1640625" style="18" customWidth="1"/>
    <col min="12552" max="12799" width="9.33203125" style="18"/>
    <col min="12800" max="12802" width="7.6640625" style="18" customWidth="1"/>
    <col min="12803" max="12803" width="55.1640625" style="18" customWidth="1"/>
    <col min="12804" max="12804" width="27.83203125" style="18" customWidth="1"/>
    <col min="12805" max="12807" width="19.1640625" style="18" customWidth="1"/>
    <col min="12808" max="13055" width="9.33203125" style="18"/>
    <col min="13056" max="13058" width="7.6640625" style="18" customWidth="1"/>
    <col min="13059" max="13059" width="55.1640625" style="18" customWidth="1"/>
    <col min="13060" max="13060" width="27.83203125" style="18" customWidth="1"/>
    <col min="13061" max="13063" width="19.1640625" style="18" customWidth="1"/>
    <col min="13064" max="13311" width="9.33203125" style="18"/>
    <col min="13312" max="13314" width="7.6640625" style="18" customWidth="1"/>
    <col min="13315" max="13315" width="55.1640625" style="18" customWidth="1"/>
    <col min="13316" max="13316" width="27.83203125" style="18" customWidth="1"/>
    <col min="13317" max="13319" width="19.1640625" style="18" customWidth="1"/>
    <col min="13320" max="13567" width="9.33203125" style="18"/>
    <col min="13568" max="13570" width="7.6640625" style="18" customWidth="1"/>
    <col min="13571" max="13571" width="55.1640625" style="18" customWidth="1"/>
    <col min="13572" max="13572" width="27.83203125" style="18" customWidth="1"/>
    <col min="13573" max="13575" width="19.1640625" style="18" customWidth="1"/>
    <col min="13576" max="13823" width="9.33203125" style="18"/>
    <col min="13824" max="13826" width="7.6640625" style="18" customWidth="1"/>
    <col min="13827" max="13827" width="55.1640625" style="18" customWidth="1"/>
    <col min="13828" max="13828" width="27.83203125" style="18" customWidth="1"/>
    <col min="13829" max="13831" width="19.1640625" style="18" customWidth="1"/>
    <col min="13832" max="14079" width="9.33203125" style="18"/>
    <col min="14080" max="14082" width="7.6640625" style="18" customWidth="1"/>
    <col min="14083" max="14083" width="55.1640625" style="18" customWidth="1"/>
    <col min="14084" max="14084" width="27.83203125" style="18" customWidth="1"/>
    <col min="14085" max="14087" width="19.1640625" style="18" customWidth="1"/>
    <col min="14088" max="14335" width="9.33203125" style="18"/>
    <col min="14336" max="14338" width="7.6640625" style="18" customWidth="1"/>
    <col min="14339" max="14339" width="55.1640625" style="18" customWidth="1"/>
    <col min="14340" max="14340" width="27.83203125" style="18" customWidth="1"/>
    <col min="14341" max="14343" width="19.1640625" style="18" customWidth="1"/>
    <col min="14344" max="14591" width="9.33203125" style="18"/>
    <col min="14592" max="14594" width="7.6640625" style="18" customWidth="1"/>
    <col min="14595" max="14595" width="55.1640625" style="18" customWidth="1"/>
    <col min="14596" max="14596" width="27.83203125" style="18" customWidth="1"/>
    <col min="14597" max="14599" width="19.1640625" style="18" customWidth="1"/>
    <col min="14600" max="14847" width="9.33203125" style="18"/>
    <col min="14848" max="14850" width="7.6640625" style="18" customWidth="1"/>
    <col min="14851" max="14851" width="55.1640625" style="18" customWidth="1"/>
    <col min="14852" max="14852" width="27.83203125" style="18" customWidth="1"/>
    <col min="14853" max="14855" width="19.1640625" style="18" customWidth="1"/>
    <col min="14856" max="15103" width="9.33203125" style="18"/>
    <col min="15104" max="15106" width="7.6640625" style="18" customWidth="1"/>
    <col min="15107" max="15107" width="55.1640625" style="18" customWidth="1"/>
    <col min="15108" max="15108" width="27.83203125" style="18" customWidth="1"/>
    <col min="15109" max="15111" width="19.1640625" style="18" customWidth="1"/>
    <col min="15112" max="15359" width="9.33203125" style="18"/>
    <col min="15360" max="15362" width="7.6640625" style="18" customWidth="1"/>
    <col min="15363" max="15363" width="55.1640625" style="18" customWidth="1"/>
    <col min="15364" max="15364" width="27.83203125" style="18" customWidth="1"/>
    <col min="15365" max="15367" width="19.1640625" style="18" customWidth="1"/>
    <col min="15368" max="15615" width="9.33203125" style="18"/>
    <col min="15616" max="15618" width="7.6640625" style="18" customWidth="1"/>
    <col min="15619" max="15619" width="55.1640625" style="18" customWidth="1"/>
    <col min="15620" max="15620" width="27.83203125" style="18" customWidth="1"/>
    <col min="15621" max="15623" width="19.1640625" style="18" customWidth="1"/>
    <col min="15624" max="15871" width="9.33203125" style="18"/>
    <col min="15872" max="15874" width="7.6640625" style="18" customWidth="1"/>
    <col min="15875" max="15875" width="55.1640625" style="18" customWidth="1"/>
    <col min="15876" max="15876" width="27.83203125" style="18" customWidth="1"/>
    <col min="15877" max="15879" width="19.1640625" style="18" customWidth="1"/>
    <col min="15880" max="16127" width="9.33203125" style="18"/>
    <col min="16128" max="16130" width="7.6640625" style="18" customWidth="1"/>
    <col min="16131" max="16131" width="55.1640625" style="18" customWidth="1"/>
    <col min="16132" max="16132" width="27.83203125" style="18" customWidth="1"/>
    <col min="16133" max="16135" width="19.1640625" style="18" customWidth="1"/>
    <col min="16136" max="16384" width="9.33203125" style="18"/>
  </cols>
  <sheetData>
    <row r="1" spans="1:8" ht="22.5">
      <c r="A1" s="107" t="s">
        <v>278</v>
      </c>
      <c r="B1" s="108"/>
      <c r="C1" s="108"/>
      <c r="D1" s="108"/>
      <c r="E1" s="108"/>
      <c r="F1" s="108"/>
      <c r="G1" s="108"/>
      <c r="H1" s="108"/>
    </row>
    <row r="2" spans="1:8" ht="15" customHeight="1">
      <c r="A2" s="3"/>
      <c r="B2" s="20"/>
      <c r="C2" s="20"/>
      <c r="D2" s="20"/>
      <c r="E2" s="20"/>
      <c r="F2" s="21"/>
      <c r="G2" s="5"/>
      <c r="H2" s="5" t="s">
        <v>279</v>
      </c>
    </row>
    <row r="3" spans="1:8" ht="15" customHeight="1">
      <c r="A3" s="22" t="s">
        <v>3</v>
      </c>
      <c r="B3" s="22"/>
      <c r="C3" s="23"/>
      <c r="D3" s="24"/>
      <c r="E3" s="21"/>
      <c r="F3" s="21"/>
      <c r="G3" s="21"/>
      <c r="H3" s="5" t="s">
        <v>4</v>
      </c>
    </row>
    <row r="4" spans="1:8" ht="20.25" customHeight="1">
      <c r="A4" s="145" t="s">
        <v>43</v>
      </c>
      <c r="B4" s="132" t="s">
        <v>44</v>
      </c>
      <c r="C4" s="132" t="s">
        <v>29</v>
      </c>
      <c r="D4" s="143" t="s">
        <v>280</v>
      </c>
      <c r="E4" s="143" t="s">
        <v>281</v>
      </c>
      <c r="F4" s="143"/>
      <c r="G4" s="143"/>
      <c r="H4" s="143" t="s">
        <v>30</v>
      </c>
    </row>
    <row r="5" spans="1:8" ht="20.25" customHeight="1">
      <c r="A5" s="146"/>
      <c r="B5" s="132"/>
      <c r="C5" s="132"/>
      <c r="D5" s="143"/>
      <c r="E5" s="25" t="s">
        <v>47</v>
      </c>
      <c r="F5" s="25" t="s">
        <v>151</v>
      </c>
      <c r="G5" s="25" t="s">
        <v>152</v>
      </c>
      <c r="H5" s="143"/>
    </row>
    <row r="6" spans="1:8" ht="21" customHeight="1">
      <c r="A6" s="144" t="s">
        <v>47</v>
      </c>
      <c r="B6" s="144"/>
      <c r="C6" s="26"/>
      <c r="D6" s="27">
        <v>283.26</v>
      </c>
      <c r="E6" s="27">
        <v>283.26</v>
      </c>
      <c r="F6" s="27"/>
      <c r="G6" s="27">
        <v>283.26</v>
      </c>
      <c r="H6" s="26"/>
    </row>
    <row r="7" spans="1:8" ht="29.1" customHeight="1">
      <c r="A7" s="28" t="s">
        <v>96</v>
      </c>
      <c r="B7" s="28" t="s">
        <v>97</v>
      </c>
      <c r="C7" s="26"/>
      <c r="D7" s="27">
        <v>283.26</v>
      </c>
      <c r="E7" s="27">
        <v>283.26</v>
      </c>
      <c r="F7" s="27"/>
      <c r="G7" s="27">
        <v>283.26</v>
      </c>
      <c r="H7" s="26"/>
    </row>
    <row r="8" spans="1:8" ht="29.1" customHeight="1">
      <c r="A8" s="28" t="s">
        <v>114</v>
      </c>
      <c r="B8" s="29" t="s">
        <v>115</v>
      </c>
      <c r="C8" s="26"/>
      <c r="D8" s="27">
        <v>283.26</v>
      </c>
      <c r="E8" s="27">
        <v>283.26</v>
      </c>
      <c r="F8" s="27"/>
      <c r="G8" s="27">
        <v>283.26</v>
      </c>
      <c r="H8" s="26"/>
    </row>
    <row r="9" spans="1:8" ht="29.1" customHeight="1">
      <c r="A9" s="28" t="s">
        <v>116</v>
      </c>
      <c r="B9" s="29" t="s">
        <v>117</v>
      </c>
      <c r="C9" s="26"/>
      <c r="D9" s="27">
        <v>283.26</v>
      </c>
      <c r="E9" s="27">
        <v>283.26</v>
      </c>
      <c r="F9" s="27"/>
      <c r="G9" s="27">
        <v>283.26</v>
      </c>
      <c r="H9" s="26"/>
    </row>
    <row r="10" spans="1:8" ht="21" customHeight="1">
      <c r="A10" s="30" t="s">
        <v>282</v>
      </c>
      <c r="B10" s="31"/>
      <c r="C10" s="31"/>
      <c r="D10" s="31"/>
      <c r="E10" s="31"/>
      <c r="F10" s="31"/>
      <c r="G10" s="31"/>
      <c r="H10" s="31"/>
    </row>
    <row r="11" spans="1:8" ht="21" customHeight="1">
      <c r="E11" s="18"/>
      <c r="F11" s="18"/>
      <c r="G11" s="18"/>
    </row>
    <row r="12" spans="1:8" ht="21" customHeight="1">
      <c r="E12" s="18"/>
      <c r="F12" s="18"/>
      <c r="G12" s="18"/>
    </row>
    <row r="13" spans="1:8" ht="21" customHeight="1">
      <c r="E13" s="18"/>
      <c r="F13" s="18"/>
      <c r="G13" s="18"/>
    </row>
    <row r="14" spans="1:8" ht="21" customHeight="1">
      <c r="E14" s="18"/>
      <c r="F14" s="18"/>
      <c r="G14" s="18"/>
    </row>
    <row r="15" spans="1:8" ht="21" customHeight="1">
      <c r="E15" s="18"/>
      <c r="F15" s="18"/>
      <c r="G15" s="18"/>
    </row>
    <row r="16" spans="1:8"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c r="E26" s="18"/>
      <c r="F26" s="18"/>
      <c r="G26" s="18"/>
    </row>
    <row r="27" spans="5:7">
      <c r="E27" s="18"/>
      <c r="F27" s="18"/>
      <c r="G27" s="18"/>
    </row>
    <row r="28" spans="5:7">
      <c r="E28" s="18"/>
      <c r="F28" s="18"/>
      <c r="G28" s="18"/>
    </row>
    <row r="29" spans="5:7">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sheetData>
  <mergeCells count="8">
    <mergeCell ref="A1:H1"/>
    <mergeCell ref="E4:G4"/>
    <mergeCell ref="A6:B6"/>
    <mergeCell ref="A4:A5"/>
    <mergeCell ref="B4:B5"/>
    <mergeCell ref="C4:C5"/>
    <mergeCell ref="D4:D5"/>
    <mergeCell ref="H4:H5"/>
  </mergeCells>
  <phoneticPr fontId="51" type="noConversion"/>
  <conditionalFormatting sqref="G2">
    <cfRule type="expression" dxfId="8" priority="1" stopIfTrue="1">
      <formula>含公式的单元格</formula>
    </cfRule>
  </conditionalFormatting>
  <conditionalFormatting sqref="H3 A1:A2 B3:E4 A6 D5:G5 A7:C9 I1:IU1 B5 I5:IU5 H4:IU4 J2:IU3 H6:IU9 B10:IU65515">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0"/>
  <sheetViews>
    <sheetView workbookViewId="0">
      <selection activeCell="D16" sqref="D16"/>
    </sheetView>
  </sheetViews>
  <sheetFormatPr defaultColWidth="9" defaultRowHeight="11.25"/>
  <cols>
    <col min="4" max="7" width="21.5" customWidth="1"/>
  </cols>
  <sheetData>
    <row r="1" spans="1:8" ht="22.5">
      <c r="A1" s="153" t="s">
        <v>283</v>
      </c>
      <c r="B1" s="154"/>
      <c r="C1" s="154"/>
      <c r="D1" s="154"/>
      <c r="E1" s="154"/>
      <c r="F1" s="154"/>
      <c r="G1" s="155"/>
      <c r="H1" s="2"/>
    </row>
    <row r="2" spans="1:8" ht="13.5">
      <c r="A2" s="156" t="s">
        <v>284</v>
      </c>
      <c r="B2" s="156"/>
      <c r="C2" s="156"/>
      <c r="D2" s="156"/>
      <c r="E2" s="156"/>
      <c r="F2" s="156"/>
      <c r="G2" s="156"/>
    </row>
    <row r="3" spans="1:8" ht="13.5">
      <c r="A3" s="6" t="s">
        <v>3</v>
      </c>
      <c r="B3" s="6"/>
      <c r="C3" s="6"/>
      <c r="D3" s="6"/>
      <c r="E3" s="6"/>
      <c r="F3" s="6"/>
      <c r="G3" s="5" t="s">
        <v>4</v>
      </c>
    </row>
    <row r="4" spans="1:8" ht="31.5" customHeight="1">
      <c r="A4" s="157" t="s">
        <v>7</v>
      </c>
      <c r="B4" s="158"/>
      <c r="C4" s="158"/>
      <c r="D4" s="158"/>
      <c r="E4" s="158" t="s">
        <v>281</v>
      </c>
      <c r="F4" s="158"/>
      <c r="G4" s="158"/>
    </row>
    <row r="5" spans="1:8">
      <c r="A5" s="152" t="s">
        <v>43</v>
      </c>
      <c r="B5" s="151"/>
      <c r="C5" s="151"/>
      <c r="D5" s="151" t="s">
        <v>285</v>
      </c>
      <c r="E5" s="151" t="s">
        <v>47</v>
      </c>
      <c r="F5" s="151" t="s">
        <v>151</v>
      </c>
      <c r="G5" s="151" t="s">
        <v>152</v>
      </c>
    </row>
    <row r="6" spans="1:8">
      <c r="A6" s="152"/>
      <c r="B6" s="151"/>
      <c r="C6" s="151"/>
      <c r="D6" s="151"/>
      <c r="E6" s="151"/>
      <c r="F6" s="151"/>
      <c r="G6" s="151"/>
    </row>
    <row r="7" spans="1:8">
      <c r="A7" s="152"/>
      <c r="B7" s="151"/>
      <c r="C7" s="151"/>
      <c r="D7" s="151"/>
      <c r="E7" s="151"/>
      <c r="F7" s="151"/>
      <c r="G7" s="151"/>
    </row>
    <row r="8" spans="1:8" ht="39.75" customHeight="1">
      <c r="A8" s="159" t="s">
        <v>47</v>
      </c>
      <c r="B8" s="160"/>
      <c r="C8" s="160"/>
      <c r="D8" s="160"/>
      <c r="E8" s="15"/>
      <c r="F8" s="15"/>
      <c r="G8" s="15"/>
    </row>
    <row r="9" spans="1:8" ht="39.75" customHeight="1">
      <c r="A9" s="147"/>
      <c r="B9" s="148"/>
      <c r="C9" s="148"/>
      <c r="D9" s="16"/>
      <c r="E9" s="15"/>
      <c r="F9" s="15"/>
      <c r="G9" s="15"/>
    </row>
    <row r="10" spans="1:8" ht="12">
      <c r="A10" s="149" t="s">
        <v>286</v>
      </c>
      <c r="B10" s="150"/>
      <c r="C10" s="150"/>
      <c r="D10" s="150"/>
      <c r="E10" s="150"/>
      <c r="F10" s="150"/>
      <c r="G10" s="150"/>
    </row>
  </sheetData>
  <mergeCells count="12">
    <mergeCell ref="A1:G1"/>
    <mergeCell ref="A2:G2"/>
    <mergeCell ref="A4:D4"/>
    <mergeCell ref="E4:G4"/>
    <mergeCell ref="A8:D8"/>
    <mergeCell ref="A9:C9"/>
    <mergeCell ref="A10:G10"/>
    <mergeCell ref="D5:D7"/>
    <mergeCell ref="E5:E7"/>
    <mergeCell ref="F5:F7"/>
    <mergeCell ref="G5:G7"/>
    <mergeCell ref="A5:C7"/>
  </mergeCells>
  <phoneticPr fontId="51" type="noConversion"/>
  <conditionalFormatting sqref="A2">
    <cfRule type="expression" dxfId="6" priority="4" stopIfTrue="1">
      <formula>含公式的单元格</formula>
    </cfRule>
  </conditionalFormatting>
  <conditionalFormatting sqref="A3:F3">
    <cfRule type="expression" dxfId="5" priority="1" stopIfTrue="1">
      <formula>含公式的单元格</formula>
    </cfRule>
  </conditionalFormatting>
  <conditionalFormatting sqref="G3">
    <cfRule type="expression" dxfId="4"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XFC28"/>
  <sheetViews>
    <sheetView workbookViewId="0">
      <selection activeCell="C16" sqref="C16"/>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3" width="9.33203125" style="1"/>
    <col min="16384" max="16384" width="9.33203125"/>
  </cols>
  <sheetData>
    <row r="1" spans="1:5" ht="21.75" customHeight="1">
      <c r="A1" s="107" t="s">
        <v>287</v>
      </c>
      <c r="B1" s="108"/>
      <c r="C1" s="108"/>
      <c r="D1" s="108"/>
      <c r="E1" s="108"/>
    </row>
    <row r="2" spans="1:5" ht="15" customHeight="1">
      <c r="A2" s="3"/>
      <c r="B2" s="4"/>
      <c r="C2" s="4"/>
      <c r="D2" s="4"/>
      <c r="E2" s="5" t="s">
        <v>288</v>
      </c>
    </row>
    <row r="3" spans="1:5" ht="13.5">
      <c r="A3" s="6" t="s">
        <v>3</v>
      </c>
      <c r="B3" s="4"/>
      <c r="C3" s="7"/>
      <c r="D3" s="4"/>
      <c r="E3" s="5" t="s">
        <v>4</v>
      </c>
    </row>
    <row r="4" spans="1:5" ht="17.25" customHeight="1">
      <c r="A4" s="8" t="s">
        <v>289</v>
      </c>
      <c r="B4" s="8" t="s">
        <v>290</v>
      </c>
      <c r="C4" s="8" t="s">
        <v>8</v>
      </c>
      <c r="D4" s="8" t="s">
        <v>289</v>
      </c>
      <c r="E4" s="8" t="s">
        <v>8</v>
      </c>
    </row>
    <row r="5" spans="1:5" ht="17.25" customHeight="1">
      <c r="A5" s="9" t="s">
        <v>291</v>
      </c>
      <c r="B5" s="10" t="s">
        <v>292</v>
      </c>
      <c r="C5" s="10" t="s">
        <v>292</v>
      </c>
      <c r="D5" s="9" t="s">
        <v>293</v>
      </c>
      <c r="E5" s="11">
        <f>E6+E7</f>
        <v>520.78</v>
      </c>
    </row>
    <row r="6" spans="1:5" ht="17.25" customHeight="1">
      <c r="A6" s="9" t="s">
        <v>294</v>
      </c>
      <c r="B6" s="11">
        <f>B8+B11</f>
        <v>62.85</v>
      </c>
      <c r="C6" s="11">
        <f>C8+C11</f>
        <v>17.57</v>
      </c>
      <c r="D6" s="12" t="s">
        <v>295</v>
      </c>
      <c r="E6" s="11">
        <v>409.39</v>
      </c>
    </row>
    <row r="7" spans="1:5" ht="17.25" customHeight="1">
      <c r="A7" s="12" t="s">
        <v>296</v>
      </c>
      <c r="B7" s="11"/>
      <c r="C7" s="11"/>
      <c r="D7" s="12" t="s">
        <v>297</v>
      </c>
      <c r="E7" s="11">
        <v>111.39</v>
      </c>
    </row>
    <row r="8" spans="1:5" ht="17.25" customHeight="1">
      <c r="A8" s="12" t="s">
        <v>298</v>
      </c>
      <c r="B8" s="11">
        <v>38.97</v>
      </c>
      <c r="C8" s="11">
        <v>12.79</v>
      </c>
      <c r="D8" s="9" t="s">
        <v>299</v>
      </c>
      <c r="E8" s="10" t="s">
        <v>292</v>
      </c>
    </row>
    <row r="9" spans="1:5" ht="17.25" customHeight="1">
      <c r="A9" s="12" t="s">
        <v>300</v>
      </c>
      <c r="B9" s="11"/>
      <c r="C9" s="13"/>
      <c r="D9" s="12" t="s">
        <v>301</v>
      </c>
      <c r="E9" s="13">
        <v>6</v>
      </c>
    </row>
    <row r="10" spans="1:5" ht="17.25" customHeight="1">
      <c r="A10" s="12" t="s">
        <v>302</v>
      </c>
      <c r="B10" s="11">
        <v>38.97</v>
      </c>
      <c r="C10" s="11">
        <v>12.79</v>
      </c>
      <c r="D10" s="12" t="s">
        <v>303</v>
      </c>
      <c r="E10" s="14"/>
    </row>
    <row r="11" spans="1:5" ht="17.25" customHeight="1">
      <c r="A11" s="12" t="s">
        <v>304</v>
      </c>
      <c r="B11" s="11">
        <v>23.88</v>
      </c>
      <c r="C11" s="11">
        <v>4.78</v>
      </c>
      <c r="D11" s="12" t="s">
        <v>305</v>
      </c>
      <c r="E11" s="13"/>
    </row>
    <row r="12" spans="1:5" ht="17.25" customHeight="1">
      <c r="A12" s="12" t="s">
        <v>306</v>
      </c>
      <c r="B12" s="11">
        <v>23.88</v>
      </c>
      <c r="C12" s="11">
        <v>4.78</v>
      </c>
      <c r="D12" s="12" t="s">
        <v>307</v>
      </c>
      <c r="E12" s="14"/>
    </row>
    <row r="13" spans="1:5" ht="17.25" customHeight="1">
      <c r="A13" s="12" t="s">
        <v>308</v>
      </c>
      <c r="B13" s="13"/>
      <c r="C13" s="13"/>
      <c r="D13" s="12" t="s">
        <v>309</v>
      </c>
      <c r="E13" s="13">
        <v>5</v>
      </c>
    </row>
    <row r="14" spans="1:5" ht="17.25" customHeight="1">
      <c r="A14" s="12" t="s">
        <v>310</v>
      </c>
      <c r="B14" s="13" t="s">
        <v>36</v>
      </c>
      <c r="C14" s="13"/>
      <c r="D14" s="12" t="s">
        <v>311</v>
      </c>
      <c r="E14" s="13"/>
    </row>
    <row r="15" spans="1:5" ht="17.25" customHeight="1">
      <c r="A15" s="9" t="s">
        <v>312</v>
      </c>
      <c r="B15" s="10" t="s">
        <v>292</v>
      </c>
      <c r="C15" s="10"/>
      <c r="D15" s="12" t="s">
        <v>313</v>
      </c>
      <c r="E15" s="13">
        <v>1</v>
      </c>
    </row>
    <row r="16" spans="1:5" ht="17.25" customHeight="1">
      <c r="A16" s="12" t="s">
        <v>314</v>
      </c>
      <c r="B16" s="10" t="s">
        <v>292</v>
      </c>
      <c r="C16" s="14"/>
      <c r="D16" s="12" t="s">
        <v>315</v>
      </c>
      <c r="E16" s="13" t="s">
        <v>36</v>
      </c>
    </row>
    <row r="17" spans="1:5" ht="17.25" customHeight="1">
      <c r="A17" s="12" t="s">
        <v>316</v>
      </c>
      <c r="B17" s="10" t="s">
        <v>292</v>
      </c>
      <c r="C17" s="14"/>
      <c r="D17" s="12" t="s">
        <v>317</v>
      </c>
      <c r="E17" s="13" t="s">
        <v>36</v>
      </c>
    </row>
    <row r="18" spans="1:5" ht="17.25" customHeight="1">
      <c r="A18" s="12" t="s">
        <v>318</v>
      </c>
      <c r="B18" s="10" t="s">
        <v>292</v>
      </c>
      <c r="C18" s="13"/>
      <c r="D18" s="12" t="s">
        <v>319</v>
      </c>
      <c r="E18" s="12" t="s">
        <v>320</v>
      </c>
    </row>
    <row r="19" spans="1:5" ht="17.25" customHeight="1">
      <c r="A19" s="12" t="s">
        <v>321</v>
      </c>
      <c r="B19" s="10" t="s">
        <v>292</v>
      </c>
      <c r="C19" s="14">
        <v>6</v>
      </c>
      <c r="D19" s="12" t="s">
        <v>322</v>
      </c>
      <c r="E19" s="12" t="s">
        <v>320</v>
      </c>
    </row>
    <row r="20" spans="1:5" ht="17.25" customHeight="1">
      <c r="A20" s="12" t="s">
        <v>323</v>
      </c>
      <c r="B20" s="10" t="s">
        <v>292</v>
      </c>
      <c r="C20" s="14">
        <v>33</v>
      </c>
      <c r="D20" s="9" t="s">
        <v>324</v>
      </c>
      <c r="E20" s="12" t="s">
        <v>320</v>
      </c>
    </row>
    <row r="21" spans="1:5" ht="17.25" customHeight="1">
      <c r="A21" s="12" t="s">
        <v>325</v>
      </c>
      <c r="B21" s="10" t="s">
        <v>292</v>
      </c>
      <c r="C21" s="13"/>
      <c r="D21" s="12" t="s">
        <v>326</v>
      </c>
      <c r="E21" s="11">
        <f>E23+E24</f>
        <v>4055.97</v>
      </c>
    </row>
    <row r="22" spans="1:5" ht="17.25" customHeight="1">
      <c r="A22" s="12" t="s">
        <v>327</v>
      </c>
      <c r="B22" s="10" t="s">
        <v>292</v>
      </c>
      <c r="C22" s="14">
        <v>564</v>
      </c>
      <c r="D22" s="12" t="s">
        <v>328</v>
      </c>
      <c r="E22" s="11"/>
    </row>
    <row r="23" spans="1:5" ht="17.25" customHeight="1">
      <c r="A23" s="12" t="s">
        <v>329</v>
      </c>
      <c r="B23" s="10" t="s">
        <v>292</v>
      </c>
      <c r="C23" s="13"/>
      <c r="D23" s="12" t="s">
        <v>330</v>
      </c>
      <c r="E23" s="11">
        <v>4050.68</v>
      </c>
    </row>
    <row r="24" spans="1:5" ht="17.25" customHeight="1">
      <c r="A24" s="12" t="s">
        <v>331</v>
      </c>
      <c r="B24" s="10" t="s">
        <v>292</v>
      </c>
      <c r="C24" s="13"/>
      <c r="D24" s="12" t="s">
        <v>332</v>
      </c>
      <c r="E24" s="11">
        <v>5.29</v>
      </c>
    </row>
    <row r="25" spans="1:5" ht="17.25" customHeight="1">
      <c r="A25" s="12" t="s">
        <v>333</v>
      </c>
      <c r="B25" s="10" t="s">
        <v>292</v>
      </c>
      <c r="C25" s="13"/>
      <c r="D25" s="12" t="s">
        <v>334</v>
      </c>
      <c r="E25" s="11">
        <v>4050.68</v>
      </c>
    </row>
    <row r="26" spans="1:5" ht="17.25" customHeight="1">
      <c r="A26" s="9" t="s">
        <v>335</v>
      </c>
      <c r="B26" s="10"/>
      <c r="C26" s="13">
        <v>5.34</v>
      </c>
      <c r="D26" s="12" t="s">
        <v>336</v>
      </c>
      <c r="E26" s="11">
        <v>4050.68</v>
      </c>
    </row>
    <row r="27" spans="1:5" ht="17.25" customHeight="1">
      <c r="A27" s="9" t="s">
        <v>337</v>
      </c>
      <c r="B27" s="10"/>
      <c r="C27" s="13">
        <v>22</v>
      </c>
      <c r="D27" s="12"/>
      <c r="E27" s="12"/>
    </row>
    <row r="28" spans="1:5" ht="17.25" customHeight="1">
      <c r="A28" s="161" t="s">
        <v>338</v>
      </c>
      <c r="B28" s="161"/>
      <c r="C28" s="161"/>
      <c r="D28" s="161"/>
      <c r="E28" s="161"/>
    </row>
  </sheetData>
  <mergeCells count="2">
    <mergeCell ref="A1:E1"/>
    <mergeCell ref="A28:E28"/>
  </mergeCells>
  <phoneticPr fontId="5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2022-08-19T03:47:50Z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B1A237B1C46E4C54A3D691D42D6E470E</vt:lpwstr>
  </property>
</Properties>
</file>